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queryTables/queryTable1.xml" ContentType="application/vnd.openxmlformats-officedocument.spreadsheetml.queryTable+xml"/>
  <Override PartName="/xl/tables/table2.xml" ContentType="application/vnd.openxmlformats-officedocument.spreadsheetml.table+xml"/>
  <Override PartName="/xl/queryTables/queryTable2.xml" ContentType="application/vnd.openxmlformats-officedocument.spreadsheetml.queryTable+xml"/>
  <Override PartName="/xl/tables/table3.xml" ContentType="application/vnd.openxmlformats-officedocument.spreadsheetml.table+xml"/>
  <Override PartName="/xl/tables/table4.xml" ContentType="application/vnd.openxmlformats-officedocument.spreadsheetml.table+xml"/>
  <Override PartName="/xl/tables/table5.xml" ContentType="application/vnd.openxmlformats-officedocument.spreadsheetml.table+xml"/>
  <Override PartName="/xl/tables/table6.xml" ContentType="application/vnd.openxmlformats-officedocument.spreadsheetml.table+xml"/>
  <Override PartName="/xl/tables/table7.xml" ContentType="application/vnd.openxmlformats-officedocument.spreadsheetml.table+xml"/>
  <Override PartName="/xl/tables/table8.xml" ContentType="application/vnd.openxmlformats-officedocument.spreadsheetml.table+xml"/>
  <Override PartName="/xl/tables/table9.xml" ContentType="application/vnd.openxmlformats-officedocument.spreadsheetml.table+xml"/>
  <Override PartName="/xl/drawings/drawing1.xml" ContentType="application/vnd.openxmlformats-officedocument.drawin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29"/>
  <workbookPr defaultThemeVersion="166925"/>
  <mc:AlternateContent xmlns:mc="http://schemas.openxmlformats.org/markup-compatibility/2006">
    <mc:Choice Requires="x15">
      <x15ac:absPath xmlns:x15ac="http://schemas.microsoft.com/office/spreadsheetml/2010/11/ac" url="C:\Users\frann\OneDrive\Escritorio\"/>
    </mc:Choice>
  </mc:AlternateContent>
  <xr:revisionPtr revIDLastSave="0" documentId="13_ncr:1_{950B8569-15E1-4511-8967-BE04AF09F131}" xr6:coauthVersionLast="47" xr6:coauthVersionMax="47" xr10:uidLastSave="{00000000-0000-0000-0000-000000000000}"/>
  <bookViews>
    <workbookView xWindow="-120" yWindow="-120" windowWidth="29040" windowHeight="15840" firstSheet="1" activeTab="2" xr2:uid="{00000000-000D-0000-FFFF-FFFF00000000}"/>
  </bookViews>
  <sheets>
    <sheet name="Tabla Original" sheetId="3" r:id="rId1"/>
    <sheet name="Tabla Normalizada" sheetId="9" r:id="rId2"/>
    <sheet name="Pelicula" sheetId="17" r:id="rId3"/>
    <sheet name="Reparto" sheetId="5" r:id="rId4"/>
    <sheet name="Genero" sheetId="6" r:id="rId5"/>
    <sheet name="Certificacion" sheetId="7" r:id="rId6"/>
    <sheet name="Año" sheetId="8" r:id="rId7"/>
    <sheet name="Tabla Calendario" sheetId="20" r:id="rId8"/>
    <sheet name="Posters" sheetId="23" r:id="rId9"/>
    <sheet name="DER" sheetId="18" r:id="rId10"/>
    <sheet name="Listado Tablas y Columnas" sheetId="19" r:id="rId11"/>
  </sheets>
  <definedNames>
    <definedName name="_xlnm._FilterDatabase" localSheetId="4" hidden="1">Genero!$E$2:$E$22</definedName>
    <definedName name="_xlcn.WorksheetConnection_PrimerapreentregaFrancoSilva.xlsxGenero1" hidden="1">Genero[]</definedName>
    <definedName name="_xlcn.WorksheetConnection_PrimerapreentregaFrancoSilva.xlsxPelicula1" hidden="1">Pelicula[]</definedName>
    <definedName name="_xlcn.WorksheetConnection_PrimerapreentregaFrancoSilva.xlsxReparto1" hidden="1">Reparto[]</definedName>
    <definedName name="_xlcn.WorksheetConnection_PrimerapreentregaFrancoSilva.xlsxTabla_Normalizada1" hidden="1">Tabla_Normalizada[]</definedName>
    <definedName name="_xlcn.WorksheetConnection_PrimerapreentregaFrancoSilva.xlsxTabla111" hidden="1">Tabla11</definedName>
    <definedName name="DatosExternos_1" localSheetId="1" hidden="1">'Tabla Normalizada'!$A$1:$K$251</definedName>
    <definedName name="DatosExternos_1" localSheetId="0" hidden="1">'Tabla Original'!$A$1:$V$251</definedName>
  </definedNames>
  <calcPr calcId="191029"/>
  <extLst>
    <ext xmlns:x15="http://schemas.microsoft.com/office/spreadsheetml/2010/11/main" uri="{FCE2AD5D-F65C-4FA6-A056-5C36A1767C68}">
      <x15:dataModel>
        <x15:modelTables>
          <x15:modelTable id="Reparto" name="Reparto" connection="WorksheetConnection_Primera pre entrega - Franco Silva.xlsx!Reparto"/>
          <x15:modelTable id="Pelicula" name="Pelicula" connection="WorksheetConnection_Primera pre entrega - Franco Silva.xlsx!Pelicula"/>
          <x15:modelTable id="Tabla_Normalizada" name="Tabla_Normalizada" connection="WorksheetConnection_Primera pre entrega - Franco Silva.xlsx!Tabla_Normalizada"/>
          <x15:modelTable id="Genero" name="Genero" connection="WorksheetConnection_Primera pre entrega - Franco Silva.xlsx!Genero"/>
          <x15:modelTable id="Tabla11" name="Tabla11" connection="WorksheetConnection_Primera pre entrega - Franco Silva.xlsx!Tabla11"/>
        </x15:modelTables>
      </x15:dataModel>
    </ext>
  </extLst>
</workbook>
</file>

<file path=xl/calcChain.xml><?xml version="1.0" encoding="utf-8"?>
<calcChain xmlns="http://schemas.openxmlformats.org/spreadsheetml/2006/main">
  <c r="A3" i="20" l="1"/>
  <c r="A4" i="20"/>
  <c r="A5" i="20"/>
  <c r="A6" i="20"/>
  <c r="A7" i="20"/>
  <c r="A8" i="20"/>
  <c r="A9" i="20"/>
  <c r="A10" i="20"/>
  <c r="A11" i="20"/>
  <c r="A12" i="20"/>
  <c r="A13" i="20"/>
  <c r="A14" i="20"/>
  <c r="A15" i="20"/>
  <c r="A16" i="20"/>
  <c r="A17" i="20"/>
  <c r="A18" i="20"/>
  <c r="A19" i="20"/>
  <c r="A20" i="20"/>
  <c r="A21" i="20"/>
  <c r="A22" i="20"/>
  <c r="A23" i="20"/>
  <c r="A24" i="20"/>
  <c r="A25" i="20"/>
  <c r="A26" i="20"/>
  <c r="A27" i="20"/>
  <c r="A28" i="20"/>
  <c r="A29" i="20"/>
  <c r="A30" i="20"/>
  <c r="A31" i="20"/>
  <c r="A32" i="20"/>
  <c r="A33" i="20"/>
  <c r="A34" i="20"/>
  <c r="A35" i="20"/>
  <c r="A36" i="20"/>
  <c r="A37" i="20"/>
  <c r="A38" i="20"/>
  <c r="A39" i="20"/>
  <c r="A40" i="20"/>
  <c r="A41" i="20"/>
  <c r="A42" i="20"/>
  <c r="A43" i="20"/>
  <c r="A44" i="20"/>
  <c r="A45" i="20"/>
  <c r="A46" i="20"/>
  <c r="A47" i="20"/>
  <c r="A48" i="20"/>
  <c r="A49" i="20"/>
  <c r="A50" i="20"/>
  <c r="A51" i="20"/>
  <c r="A52" i="20"/>
  <c r="A53" i="20"/>
  <c r="A54" i="20"/>
  <c r="A55" i="20"/>
  <c r="A56" i="20"/>
  <c r="A57" i="20"/>
  <c r="A58" i="20"/>
  <c r="A59" i="20"/>
  <c r="A60" i="20"/>
  <c r="A61" i="20"/>
  <c r="A62" i="20"/>
  <c r="A63" i="20"/>
  <c r="A64" i="20"/>
  <c r="A65" i="20"/>
  <c r="A66" i="20"/>
  <c r="A67" i="20"/>
  <c r="A68" i="20"/>
  <c r="A69" i="20"/>
  <c r="A70" i="20"/>
  <c r="A71" i="20"/>
  <c r="A72" i="20"/>
  <c r="A73" i="20"/>
  <c r="A74" i="20"/>
  <c r="A75" i="20"/>
  <c r="A76" i="20"/>
  <c r="A77" i="20"/>
  <c r="A78" i="20"/>
  <c r="A79" i="20"/>
  <c r="A80" i="20"/>
  <c r="A81" i="20"/>
  <c r="A82" i="20"/>
  <c r="A83" i="20"/>
  <c r="A84" i="20"/>
  <c r="A85" i="20"/>
  <c r="A86" i="20"/>
  <c r="A87" i="20"/>
  <c r="A88" i="20"/>
  <c r="A89" i="20"/>
  <c r="A90" i="20"/>
  <c r="A91" i="20"/>
  <c r="A92" i="20"/>
  <c r="A93" i="20"/>
  <c r="A94" i="20"/>
  <c r="A95" i="20"/>
  <c r="A96" i="20"/>
  <c r="A97" i="20"/>
  <c r="A98" i="20"/>
  <c r="A99" i="20"/>
  <c r="A100" i="20"/>
  <c r="A101" i="20"/>
  <c r="A102" i="20"/>
  <c r="A103" i="20"/>
  <c r="A104" i="20"/>
  <c r="A105" i="20"/>
  <c r="A106" i="20"/>
  <c r="A107" i="20"/>
  <c r="A108" i="20"/>
  <c r="A109" i="20"/>
  <c r="A110" i="20"/>
  <c r="A111" i="20"/>
  <c r="A112" i="20"/>
  <c r="A113" i="20"/>
  <c r="A114" i="20"/>
  <c r="A115" i="20"/>
  <c r="A116" i="20"/>
  <c r="A117" i="20"/>
  <c r="A118" i="20"/>
  <c r="A119" i="20"/>
  <c r="A120" i="20"/>
  <c r="A121" i="20"/>
  <c r="A122" i="20"/>
  <c r="A123" i="20"/>
  <c r="A124" i="20"/>
  <c r="A125" i="20"/>
  <c r="A126" i="20"/>
  <c r="A127" i="20"/>
  <c r="A128" i="20"/>
  <c r="A129" i="20"/>
  <c r="A130" i="20"/>
  <c r="A131" i="20"/>
  <c r="A132" i="20"/>
  <c r="A133" i="20"/>
  <c r="A134" i="20"/>
  <c r="A135" i="20"/>
  <c r="A136" i="20"/>
  <c r="A137" i="20"/>
  <c r="A138" i="20"/>
  <c r="A139" i="20"/>
  <c r="A140" i="20"/>
  <c r="A141" i="20"/>
  <c r="A142" i="20"/>
  <c r="A143" i="20"/>
  <c r="A144" i="20"/>
  <c r="A145" i="20"/>
  <c r="A146" i="20"/>
  <c r="A147" i="20"/>
  <c r="A148" i="20"/>
  <c r="A149" i="20"/>
  <c r="A150" i="20"/>
  <c r="A151" i="20"/>
  <c r="A152" i="20"/>
  <c r="A153" i="20"/>
  <c r="A154" i="20"/>
  <c r="A155" i="20"/>
  <c r="A156" i="20"/>
  <c r="A157" i="20"/>
  <c r="A158" i="20"/>
  <c r="A159" i="20"/>
  <c r="A160" i="20"/>
  <c r="A161" i="20"/>
  <c r="A162" i="20"/>
  <c r="A163" i="20"/>
  <c r="A164" i="20"/>
  <c r="A165" i="20"/>
  <c r="A166" i="20"/>
  <c r="A167" i="20"/>
  <c r="A168" i="20"/>
  <c r="A169" i="20"/>
  <c r="A170" i="20"/>
  <c r="A171" i="20"/>
  <c r="A172" i="20"/>
  <c r="A173" i="20"/>
  <c r="A174" i="20"/>
  <c r="A175" i="20"/>
  <c r="A176" i="20"/>
  <c r="A177" i="20"/>
  <c r="A178" i="20"/>
  <c r="A179" i="20"/>
  <c r="A180" i="20"/>
  <c r="A181" i="20"/>
  <c r="A182" i="20"/>
  <c r="A183" i="20"/>
  <c r="A184" i="20"/>
  <c r="A185" i="20"/>
  <c r="A186" i="20"/>
  <c r="A187" i="20"/>
  <c r="A188" i="20"/>
  <c r="A189" i="20"/>
  <c r="A190" i="20"/>
  <c r="A191" i="20"/>
  <c r="A192" i="20"/>
  <c r="A193" i="20"/>
  <c r="A194" i="20"/>
  <c r="A195" i="20"/>
  <c r="A196" i="20"/>
  <c r="A197" i="20"/>
  <c r="A198" i="20"/>
  <c r="A199" i="20"/>
  <c r="A200" i="20"/>
  <c r="A201" i="20"/>
  <c r="A202" i="20"/>
  <c r="A203" i="20"/>
  <c r="A204" i="20"/>
  <c r="A205" i="20"/>
  <c r="A206" i="20"/>
  <c r="A207" i="20"/>
  <c r="A208" i="20"/>
  <c r="A209" i="20"/>
  <c r="A210" i="20"/>
  <c r="A211" i="20"/>
  <c r="A212" i="20"/>
  <c r="A213" i="20"/>
  <c r="A214" i="20"/>
  <c r="A215" i="20"/>
  <c r="A216" i="20"/>
  <c r="A217" i="20"/>
  <c r="A218" i="20"/>
  <c r="A219" i="20"/>
  <c r="A220" i="20"/>
  <c r="A221" i="20"/>
  <c r="A222" i="20"/>
  <c r="A223" i="20"/>
  <c r="A224" i="20"/>
  <c r="A225" i="20"/>
  <c r="A226" i="20"/>
  <c r="A227" i="20"/>
  <c r="A228" i="20"/>
  <c r="A229" i="20"/>
  <c r="A230" i="20"/>
  <c r="A231" i="20"/>
  <c r="A232" i="20"/>
  <c r="A233" i="20"/>
  <c r="A234" i="20"/>
  <c r="A235" i="20"/>
  <c r="A236" i="20"/>
  <c r="A237" i="20"/>
  <c r="A238" i="20"/>
  <c r="A239" i="20"/>
  <c r="A240" i="20"/>
  <c r="A241" i="20"/>
  <c r="A242" i="20"/>
  <c r="A243" i="20"/>
  <c r="A244" i="20"/>
  <c r="A245" i="20"/>
  <c r="A246" i="20"/>
  <c r="A247" i="20"/>
  <c r="A248" i="20"/>
  <c r="A249" i="20"/>
  <c r="A250" i="20"/>
  <c r="A251" i="20"/>
  <c r="A2" i="20"/>
  <c r="G251" i="9"/>
  <c r="G250" i="9"/>
  <c r="G249" i="9"/>
  <c r="G248" i="9"/>
  <c r="G247" i="9"/>
  <c r="G246" i="9"/>
  <c r="G245" i="9"/>
  <c r="G244" i="9"/>
  <c r="G243" i="9"/>
  <c r="G242" i="9"/>
  <c r="G241" i="9"/>
  <c r="G240" i="9"/>
  <c r="G239" i="9"/>
  <c r="G238" i="9"/>
  <c r="G237" i="9"/>
  <c r="G236" i="9"/>
  <c r="G235" i="9"/>
  <c r="G234" i="9"/>
  <c r="G233" i="9"/>
  <c r="G232" i="9"/>
  <c r="G231" i="9"/>
  <c r="G230" i="9"/>
  <c r="G229" i="9"/>
  <c r="G228" i="9"/>
  <c r="G227" i="9"/>
  <c r="G226" i="9"/>
  <c r="G225" i="9"/>
  <c r="G224" i="9"/>
  <c r="G223" i="9"/>
  <c r="G222" i="9"/>
  <c r="G221" i="9"/>
  <c r="G220" i="9"/>
  <c r="G219" i="9"/>
  <c r="G218" i="9"/>
  <c r="G217" i="9"/>
  <c r="G216" i="9"/>
  <c r="G215" i="9"/>
  <c r="G214" i="9"/>
  <c r="G213" i="9"/>
  <c r="G212" i="9"/>
  <c r="G211" i="9"/>
  <c r="G210" i="9"/>
  <c r="G209" i="9"/>
  <c r="G208" i="9"/>
  <c r="G207" i="9"/>
  <c r="G206" i="9"/>
  <c r="G205" i="9"/>
  <c r="G204" i="9"/>
  <c r="G203" i="9"/>
  <c r="G202" i="9"/>
  <c r="G201" i="9"/>
  <c r="G200" i="9"/>
  <c r="G199" i="9"/>
  <c r="G198" i="9"/>
  <c r="G197" i="9"/>
  <c r="G196" i="9"/>
  <c r="G195" i="9"/>
  <c r="G194" i="9"/>
  <c r="G193" i="9"/>
  <c r="G192" i="9"/>
  <c r="G191" i="9"/>
  <c r="G190" i="9"/>
  <c r="G189" i="9"/>
  <c r="G188" i="9"/>
  <c r="G187" i="9"/>
  <c r="G186" i="9"/>
  <c r="G185" i="9"/>
  <c r="G184" i="9"/>
  <c r="G183" i="9"/>
  <c r="G182" i="9"/>
  <c r="G181" i="9"/>
  <c r="G180" i="9"/>
  <c r="G179" i="9"/>
  <c r="G178" i="9"/>
  <c r="G177" i="9"/>
  <c r="G176" i="9"/>
  <c r="G175" i="9"/>
  <c r="G174" i="9"/>
  <c r="G173" i="9"/>
  <c r="G172" i="9"/>
  <c r="G171" i="9"/>
  <c r="G170" i="9"/>
  <c r="G169" i="9"/>
  <c r="G168" i="9"/>
  <c r="G167" i="9"/>
  <c r="G166" i="9"/>
  <c r="G165" i="9"/>
  <c r="G164" i="9"/>
  <c r="G163" i="9"/>
  <c r="G162" i="9"/>
  <c r="G161" i="9"/>
  <c r="G160" i="9"/>
  <c r="G159" i="9"/>
  <c r="G158" i="9"/>
  <c r="G157" i="9"/>
  <c r="G156" i="9"/>
  <c r="G155" i="9"/>
  <c r="G154" i="9"/>
  <c r="G153" i="9"/>
  <c r="G152" i="9"/>
  <c r="G151" i="9"/>
  <c r="G150" i="9"/>
  <c r="G149" i="9"/>
  <c r="G148" i="9"/>
  <c r="G147" i="9"/>
  <c r="G146" i="9"/>
  <c r="G145" i="9"/>
  <c r="G144" i="9"/>
  <c r="G143" i="9"/>
  <c r="G142" i="9"/>
  <c r="G141" i="9"/>
  <c r="G140" i="9"/>
  <c r="G139" i="9"/>
  <c r="G138" i="9"/>
  <c r="G137" i="9"/>
  <c r="G136" i="9"/>
  <c r="G135" i="9"/>
  <c r="G134" i="9"/>
  <c r="G133" i="9"/>
  <c r="G132" i="9"/>
  <c r="G131" i="9"/>
  <c r="G130" i="9"/>
  <c r="G129" i="9"/>
  <c r="G128" i="9"/>
  <c r="G127" i="9"/>
  <c r="G126" i="9"/>
  <c r="G125" i="9"/>
  <c r="G124" i="9"/>
  <c r="G123" i="9"/>
  <c r="G122" i="9"/>
  <c r="G121" i="9"/>
  <c r="G120" i="9"/>
  <c r="G119" i="9"/>
  <c r="G118" i="9"/>
  <c r="G117" i="9"/>
  <c r="G116" i="9"/>
  <c r="G115" i="9"/>
  <c r="G114" i="9"/>
  <c r="G113" i="9"/>
  <c r="G112" i="9"/>
  <c r="G111" i="9"/>
  <c r="G110" i="9"/>
  <c r="G109" i="9"/>
  <c r="G108" i="9"/>
  <c r="G107" i="9"/>
  <c r="G106" i="9"/>
  <c r="G105" i="9"/>
  <c r="G104" i="9"/>
  <c r="G103" i="9"/>
  <c r="G102" i="9"/>
  <c r="G101" i="9"/>
  <c r="G100" i="9"/>
  <c r="G99" i="9"/>
  <c r="G98" i="9"/>
  <c r="G97" i="9"/>
  <c r="G96" i="9"/>
  <c r="G95" i="9"/>
  <c r="G94" i="9"/>
  <c r="G93" i="9"/>
  <c r="G92" i="9"/>
  <c r="G91" i="9"/>
  <c r="G90" i="9"/>
  <c r="G89" i="9"/>
  <c r="G88" i="9"/>
  <c r="G87" i="9"/>
  <c r="G86" i="9"/>
  <c r="G85" i="9"/>
  <c r="G84" i="9"/>
  <c r="G83" i="9"/>
  <c r="G82" i="9"/>
  <c r="G81" i="9"/>
  <c r="G80" i="9"/>
  <c r="G79" i="9"/>
  <c r="G78" i="9"/>
  <c r="G77" i="9"/>
  <c r="G76" i="9"/>
  <c r="G75" i="9"/>
  <c r="G74" i="9"/>
  <c r="G73" i="9"/>
  <c r="G72" i="9"/>
  <c r="G71" i="9"/>
  <c r="G70" i="9"/>
  <c r="G69" i="9"/>
  <c r="G68" i="9"/>
  <c r="G67" i="9"/>
  <c r="G66" i="9"/>
  <c r="G65" i="9"/>
  <c r="G64" i="9"/>
  <c r="G63" i="9"/>
  <c r="G62" i="9"/>
  <c r="G61" i="9"/>
  <c r="G60" i="9"/>
  <c r="G59" i="9"/>
  <c r="G58" i="9"/>
  <c r="G57" i="9"/>
  <c r="G56" i="9"/>
  <c r="G55" i="9"/>
  <c r="G54" i="9"/>
  <c r="G53" i="9"/>
  <c r="G52" i="9"/>
  <c r="G51" i="9"/>
  <c r="G50" i="9"/>
  <c r="G49" i="9"/>
  <c r="G48" i="9"/>
  <c r="G47" i="9"/>
  <c r="G46" i="9"/>
  <c r="G45" i="9"/>
  <c r="G44" i="9"/>
  <c r="G43" i="9"/>
  <c r="G42" i="9"/>
  <c r="G41" i="9"/>
  <c r="G40" i="9"/>
  <c r="G39" i="9"/>
  <c r="G38" i="9"/>
  <c r="G37" i="9"/>
  <c r="G36" i="9"/>
  <c r="G35" i="9"/>
  <c r="G34" i="9"/>
  <c r="G33" i="9"/>
  <c r="G32" i="9"/>
  <c r="G31" i="9"/>
  <c r="G30" i="9"/>
  <c r="G29" i="9"/>
  <c r="G28" i="9"/>
  <c r="G27" i="9"/>
  <c r="G26" i="9"/>
  <c r="G25" i="9"/>
  <c r="G24" i="9"/>
  <c r="G23" i="9"/>
  <c r="G22" i="9"/>
  <c r="G21" i="9"/>
  <c r="G20" i="9"/>
  <c r="G19" i="9"/>
  <c r="G18" i="9"/>
  <c r="G17" i="9"/>
  <c r="G16" i="9"/>
  <c r="G15" i="9"/>
  <c r="G14" i="9"/>
  <c r="G13" i="9"/>
  <c r="G12" i="9"/>
  <c r="G11" i="9"/>
  <c r="G10" i="9"/>
  <c r="G9" i="9"/>
  <c r="G8" i="9"/>
  <c r="G7" i="9"/>
  <c r="G6" i="9"/>
  <c r="G5" i="9"/>
  <c r="G4" i="9"/>
  <c r="G3" i="9"/>
  <c r="G2" i="9"/>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00000000-0015-0000-FFFF-FFFF00000000}" keepAlive="1" name="Consulta - movies" description="Conexión a la consulta 'movies' en el libro." type="5" refreshedVersion="8" background="1" saveData="1">
    <dbPr connection="Provider=Microsoft.Mashup.OleDb.1;Data Source=$Workbook$;Location=movies;Extended Properties=&quot;&quot;" command="SELECT * FROM [movies]"/>
  </connection>
  <connection id="2" xr16:uid="{8F4227F4-FDCA-44FD-A912-B29BBD11F043}" keepAlive="1" name="Consulta - movies (2)" description="Conexión a la consulta 'movies (2)' en el libro." type="5" refreshedVersion="8" background="1" saveData="1">
    <dbPr connection="Provider=Microsoft.Mashup.OleDb.1;Data Source=$Workbook$;Location=&quot;movies (2)&quot;;Extended Properties=&quot;&quot;" command="SELECT * FROM [movies (2)]"/>
  </connection>
  <connection id="3" xr16:uid="{8FBA2754-D3DF-4FB3-9E10-324CDAF94AC6}" keepAlive="1" name="Consulta - movies (3)" description="Conexión a la consulta 'movies (3)' en el libro." type="5" refreshedVersion="8" background="1" saveData="1">
    <dbPr connection="Provider=Microsoft.Mashup.OleDb.1;Data Source=$Workbook$;Location=&quot;movies (3)&quot;;Extended Properties=&quot;&quot;" command="SELECT * FROM [movies (3)]"/>
  </connection>
  <connection id="4" xr16:uid="{057973D8-48B7-4DF4-9F95-A32595FAE73C}" keepAlive="1" name="Consulta - movies (4)" description="Conexión a la consulta 'movies (4)' en el libro." type="5" refreshedVersion="8" background="1" saveData="1">
    <dbPr connection="Provider=Microsoft.Mashup.OleDb.1;Data Source=$Workbook$;Location=&quot;movies (4)&quot;;Extended Properties=&quot;&quot;" command="SELECT * FROM [movies (4)]"/>
  </connection>
  <connection id="5" xr16:uid="{81E296AF-8F60-4346-BF6C-11E459619CC3}" keepAlive="1" name="Consulta - movies (5)" description="Conexión a la consulta 'movies (5)' en el libro." type="5" refreshedVersion="8" background="1" saveData="1">
    <dbPr connection="Provider=Microsoft.Mashup.OleDb.1;Data Source=$Workbook$;Location=&quot;movies (5)&quot;;Extended Properties=&quot;&quot;" command="SELECT * FROM [movies (5)]"/>
  </connection>
  <connection id="6" xr16:uid="{5922A7D0-EC6E-4633-A2C4-FA868EDA488D}" keepAlive="1" name="ThisWorkbookDataModel" description="Modelo de datos" type="5" refreshedVersion="8"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7" xr16:uid="{79632921-4552-4561-808E-AAC7E85072A1}" name="WorksheetConnection_Primera pre entrega - Franco Silva.xlsx!Genero" type="102" refreshedVersion="8" minRefreshableVersion="5">
    <extLst>
      <ext xmlns:x15="http://schemas.microsoft.com/office/spreadsheetml/2010/11/main" uri="{DE250136-89BD-433C-8126-D09CA5730AF9}">
        <x15:connection id="Genero">
          <x15:rangePr sourceName="_xlcn.WorksheetConnection_PrimerapreentregaFrancoSilva.xlsxGenero1"/>
        </x15:connection>
      </ext>
    </extLst>
  </connection>
  <connection id="8" xr16:uid="{E04479EA-C33D-4193-A827-A20B5E45B580}" name="WorksheetConnection_Primera pre entrega - Franco Silva.xlsx!Pelicula" type="102" refreshedVersion="8" minRefreshableVersion="5">
    <extLst>
      <ext xmlns:x15="http://schemas.microsoft.com/office/spreadsheetml/2010/11/main" uri="{DE250136-89BD-433C-8126-D09CA5730AF9}">
        <x15:connection id="Pelicula">
          <x15:rangePr sourceName="_xlcn.WorksheetConnection_PrimerapreentregaFrancoSilva.xlsxPelicula1"/>
        </x15:connection>
      </ext>
    </extLst>
  </connection>
  <connection id="9" xr16:uid="{7C6CC87D-EEE0-4DE6-9B1E-EFA38053D8A2}" name="WorksheetConnection_Primera pre entrega - Franco Silva.xlsx!Reparto" type="102" refreshedVersion="8" minRefreshableVersion="5">
    <extLst>
      <ext xmlns:x15="http://schemas.microsoft.com/office/spreadsheetml/2010/11/main" uri="{DE250136-89BD-433C-8126-D09CA5730AF9}">
        <x15:connection id="Reparto">
          <x15:rangePr sourceName="_xlcn.WorksheetConnection_PrimerapreentregaFrancoSilva.xlsxReparto1"/>
        </x15:connection>
      </ext>
    </extLst>
  </connection>
  <connection id="10" xr16:uid="{96194553-6E2A-4168-9305-94F6156A16A2}" name="WorksheetConnection_Primera pre entrega - Franco Silva.xlsx!Tabla_Normalizada" type="102" refreshedVersion="8" minRefreshableVersion="5">
    <extLst>
      <ext xmlns:x15="http://schemas.microsoft.com/office/spreadsheetml/2010/11/main" uri="{DE250136-89BD-433C-8126-D09CA5730AF9}">
        <x15:connection id="Tabla_Normalizada" autoDelete="1">
          <x15:rangePr sourceName="_xlcn.WorksheetConnection_PrimerapreentregaFrancoSilva.xlsxTabla_Normalizada1"/>
        </x15:connection>
      </ext>
    </extLst>
  </connection>
  <connection id="11" xr16:uid="{07900B6C-1FCB-497C-9789-AD61347AD664}" name="WorksheetConnection_Primera pre entrega - Franco Silva.xlsx!Tabla11" type="102" refreshedVersion="8" minRefreshableVersion="5">
    <extLst>
      <ext xmlns:x15="http://schemas.microsoft.com/office/spreadsheetml/2010/11/main" uri="{DE250136-89BD-433C-8126-D09CA5730AF9}">
        <x15:connection id="Tabla11">
          <x15:rangePr sourceName="_xlcn.WorksheetConnection_PrimerapreentregaFrancoSilva.xlsxTabla111"/>
        </x15:connection>
      </ext>
    </extLst>
  </connection>
</connections>
</file>

<file path=xl/sharedStrings.xml><?xml version="1.0" encoding="utf-8"?>
<sst xmlns="http://schemas.openxmlformats.org/spreadsheetml/2006/main" count="7560" uniqueCount="4051">
  <si>
    <t>The Thing</t>
  </si>
  <si>
    <t>rank</t>
  </si>
  <si>
    <t>movie_id</t>
  </si>
  <si>
    <t>title</t>
  </si>
  <si>
    <t>year</t>
  </si>
  <si>
    <t>link</t>
  </si>
  <si>
    <t>imbd_votes</t>
  </si>
  <si>
    <t>imbd_rating</t>
  </si>
  <si>
    <t>certificate</t>
  </si>
  <si>
    <t>duration</t>
  </si>
  <si>
    <t>genre</t>
  </si>
  <si>
    <t>cast_id</t>
  </si>
  <si>
    <t>cast_name</t>
  </si>
  <si>
    <t>director_id</t>
  </si>
  <si>
    <t>director_name</t>
  </si>
  <si>
    <t>writer_id</t>
  </si>
  <si>
    <t>writer_name</t>
  </si>
  <si>
    <t>storyline</t>
  </si>
  <si>
    <t>user_id</t>
  </si>
  <si>
    <t>user_name</t>
  </si>
  <si>
    <t>review_id</t>
  </si>
  <si>
    <t>review_title</t>
  </si>
  <si>
    <t>review_content</t>
  </si>
  <si>
    <t>tt0111161</t>
  </si>
  <si>
    <t>The Shawshank Redemption</t>
  </si>
  <si>
    <t>https://www.imdb.com/title/tt0111161</t>
  </si>
  <si>
    <t>R</t>
  </si>
  <si>
    <t>2h 22m</t>
  </si>
  <si>
    <t>Drama</t>
  </si>
  <si>
    <t>nm0000209,nm0000151,nm0348409,nm0006669,nm0000317,nm0004743,nm0001679,nm0926235,nm0218810,nm0104594,nm0321358,nm0508742,nm0698998,nm0706554,nm0161980,nm0005204,nm0086169,nm0542957,nm0395612,nm2939075,nm0293285,nm0288106,nm0838734,nm0535084,nm0587183,nm0450287,nm0526218,nm0908581,nm0204632,nm0838612,nm0068709,nm0669787,nm0178535,nm0216507,nm0573134,nm0957014,nm0798685,nm0355121,nm0811432,nm0185905,nm0535850,nm0195920,nm0092877,nm0627830,nm0003440,nm0105623,nm0026627,nm0805731,nm0457267,nm0859459,nm0443989,nm0717493,nm0112393,nm0448271,nm1186736,nm1042077,nm0191355,nm1152611,nm2865428,nm10232245,nm0000028,nm0372949,nm1115889,nm4688815,nm1415992,nm0510027,nm0534317,nm5232399,nm7748717,nm5432303,nm0817875,nm0827368,nm10729084</t>
  </si>
  <si>
    <t>Tim Robbins,Morgan Freeman,Bob Gunton,William Sadler,Clancy Brown,Gil Bellows,Mark Rolston,James Whitmore,Jeffrey DeMunn,Larry Brandenburg,Neil Giuntoli,Brian Libby,David Proval,Joseph Ragno,Jude Ciccolella,Paul McCrane,Renee Blaine,Scott Mann,John Horton,Gordon Greene,Alfonso Freeman,Vincent Foster,John E. Summers,Frank Medrano,Mack Miles,Alan R. Kessler,Morgan Lund,Cornell Wallace,Gary Lee Davis,Neil Summers,Ned Bellamy,Joe Pecoraro,Harold E. Cope Jr.,Brian Delate,Don McManus,Donald Zinn,Dorothy Silver,Robert Haley,Dana Snyder,John D. Craig,Ken Magee,Eugene C. DePasquale,Bill Bolender,Ron Newell,John R. Woodward,Chuck Brauchler,Dion Anderson,Claire Slemmer,James Kisicki,Rohn Thomas,Charlie Kearns,Rob Reider,Brian Brophy,Paul Kennedy,James Babson,Dennis Baker,Fred Culbertson,Richard Doone,Samantha Goldberg,Shane Grove,Rita Hayworth,David Hecht,Alonzo F. Jones,Gary Jones,Sergio Kato,Michael Lightsey,George Macready,Christopher Page,Brad Pyner,Neil Riddaway,Brad Spencer,Jodiviah Stepp,Mark A. Strain</t>
  </si>
  <si>
    <t>nm0001104</t>
  </si>
  <si>
    <t>Frank Darabont</t>
  </si>
  <si>
    <t>nm0000175,nm0001104</t>
  </si>
  <si>
    <t>Stephen King,Frank Darabont</t>
  </si>
  <si>
    <t>Over the course of several years, two convicts form a friendship, seeking consolation and, eventually, redemption through basic compassion.</t>
  </si>
  <si>
    <t>ur16161013,ur15311310,ur0265899,ur16117882,ur1898687,ur0257957,ur0355122,ur16749093,ur1234929,ur0482513,ur118977607,ur87850731,ur0174908,ur0842118,ur1005460,ur0997166,ur2483625,ur13134536,ur47239035,ur2707735,ur4888011,ur15148249,ur2542703,ur0094239,ur2955724</t>
  </si>
  <si>
    <t>hitchcockthelegend,Sleepin_Dragon,EyeDunno,alexkolokotronis,kaspen12,Coxer99,baumer,nowego,gavin6942,Leofwine_draca,auuwws,MrHeraclius,schnad,reismark,speedreid,weswalker,bkoganbing,Michael_Elliott,KissEnglishPasto,classicsoncall,lee_eisenberg,blairgallop7,edwagreen,Douglas-2,JamesHitchcock</t>
  </si>
  <si>
    <t>rw2284594,rw6606154,rw1221355,rw1822343,rw1288098,rw0348222,rw0348302,rw4203332,rw3118520,rw3601108,rw6158379,rw5504423,rw0349059,rw0348616,rw0348718,rw0349147,rw2387096,rw1984403,rw3517967,rw2466777,rw1116087,rw1790341,rw2375958,rw0348953,rw2036802</t>
  </si>
  <si>
    <t>Some birds aren't meant to be caged.,An incredible movie. One that lives with you.,Don't Rent Shawshank.,This is How Movies Should Be Made,A classic piece of unforgettable film-making.,The Shawshank Redemption,Stephen King's best adapted movie,Eternal Hope,IMDb and the Greatest Film of All Time,All-time prison film classic,the shawshank redemption,My favorite movie of all time.,Simply known as "The Movie",Simply amazing. The best film of the 90's.,Prepare to be moved,Shawshank Redeems Hollywood,"I Had To Go To Prison To Learn To Be A Crook",Masterpiece,The UNIVERSALITY of Shawshank: Andy Dufresne as "EVERYMAN","I'm a convicted murderer who provides sound financial planning".,never give up hope,Hope can set you free and so can this remarkable film,Shawshank Redemption- Prison Film is Redeemed by Quality ****,Two movies in one,A Sort of Secular Redemption</t>
  </si>
  <si>
    <t>The Shawshank Redemption is written and directed by Frank Darabont. It is an adaptation of the Stephen King novella Rita Hayworth and Shawshank Redemption. Starring Tim Robbins and Morgan Freeman, the film portrays the story of Andy Dufresne (Robbins), a banker who is sentenced to two life sentences at Shawshank State Prison for apparently murdering his wife and her lover. Andy finds it tough going but finds solace in the friendship he forms with fellow inmate Ellis "Red" Redding (Freeman). While things start to pick up when the warden finds Andy a prison job more befitting his talents as a banker. However, the arrival of another inmate is going to vastly change things for all of them.There was no fanfare or bunting put out for the release of the film back in 94, with a title that didn't give much inkling to anyone about what it was about, and with Columbia Pictures unsure how to market it, Shawshank Redemption barely registered at the box office. However, come Academy Award time the film received several nominations, and although it won none, it stirred up interest in the film for its home entertainment release. The rest, as they say, is history. For the film finally found an audience that saw the film propelled to almost mythical proportions as an endearing modern day classic. Something that has delighted its fans, whilst simultaneously baffling its detractors. One thing is for sure, though, is that which ever side of the Shawshank fence you sit on, the film continues to gather new fans and simply will never go away or loose that mythical status.It's possibly the simplicity of it all that sends some haters of the film into cinematic spasms. The implausible plot and an apparent sentimental edge that makes a nonsense of prison life, are but two chief complaints from those that dislike the film with a passion. Yet when characters are this richly drawn, and so movingly performed, it strikes me as churlish to do down a human drama that's dealing in hope, friendship and faith. The sentimental aspect is indeed there, but that acts as a counterpoint to the suffering, degradation and shattering of the soul involving our protagonist. Cosy prison life you say? No chance. The need for human connection is never more needed than during incarceration, surely? And given the quite terrific performances of Robbins (never better) &amp; Freeman (sublimely making it easy), it's the easiest thing in the world to warm to Andy and Red.Those in support aren't faring too bad either. Bob Gunton is coiled spring smarm as Warden Norton, James Whitmore is heart achingly great as the "Birdman Of Shawshank," Clancy Brown is menacing as antagonist Capt. Byron Hadley, William Sadler amusing as Heywood &amp; Mark Rolston is impressively vile as Bogs Diamond. Then there's Roger Deakins' lush cinematography as the camera gracefully glides in and out of the prison offering almost ethereal hope to our characters (yes, they are ours). The music pings in conjunction with the emotional flow of the movie too. Thomas Newman's score is mostly piano based, dovetailing neatly with Andy's state of mind, while the excellently selected soundtrack ranges from the likes of Hank Williams to the gorgeous Le Nozze di Figaro by Mozart.If you love Shawshank then it's a love that lasts a lifetime. Every viewing brings the same array of emotions - anger - revilement - happiness - sadness - inspiration and a warmth that can reduce the most hardened into misty eyed wonderment. Above all else, though, Shawshank offers hope - not just for characters in a movie - but for a better life and a better world for all of us. 10/10.,It is no wonder that the film has such a high rating, it is quite literally breathtaking. What can I say that hasn't said before? Not much, it's the story, the acting, the premise, but most of all, this movie is about how it makes you feel. Sometimes you watch a film, and can't remember it days later, this film loves with you, once you've seen it, you don't forget.The ultimate story of friendship, of hope, and of life, and overcoming adversity.I understand why so many class this as the best film of all time, it isn't mine, but I get it. If you haven't seen it, or haven't seen it for some time, you need to watch it, it's amazing. 10/10.,I'm trying to save you money; this is the last film title that you should consider borrowing. Renting Shawshank will cost you five bucks... just plunk down the $25 and own the title. You'll wind up going back to this gem time and time again. This is one of few movies that are truly timeless. And it's entertaining and moving, no matter how many times you view it.Forget about what others (including myself) might suggest you'll discover in "The Shawshank Redemption;" when you watch it, you'll identify something very personal in your own life with a scene, a character, or a moment in this uncomplicated movie. When you need hope, you'll look for Shawshank. When you want to believe in the will of overcoming even the greatest obstacles, Shawshank will uplift you in ways that you can't find in movies today. Some liken the film to some kind of spiritual awakening. Of course, some can go to a church or mosque to find enlightenment and Faith in humanity, but most places of worship are open only certain days or times. But when you need affirmation of the lasting bond of friendships that prevail over the most dire circumstances, Shawshank will give it to you. It makes grown men (like me) cry, still. I wonder whether Shawshank was truly meant for viewing in the privacy of the home, because it is a personal experience that really makes you look inward. Nominated for seven, this is the best film that never one a single Oscar. How ironic that an innocent man winds up being surrounded by the corruption of the legal system. Shawshank itself is similar to the character of Andy Dufresne. Prejudging this classic film, critics couldn't get past the title. The public followed suit, initially dismissing Shawshank, which failed in the box office just like "It's a Wonderful Life" and "Citizen Kane." It could have just whithered away on the store shelves, like Andy Dufresne could have in his own cell. But the characters prevailed, because Andy -- And Shawshank -- stayed true. Now, these movies are right up there as the most popular films of all time. Anyone who has yet to watch Shawshank may be so jaded of movies, or the film's title, or how a 2-1/2- hour movie set inside the walls of a prison can manage to tap the soul of such a wide range of people. Shawshank has not one explosion. I wonder if it even has a single special effect or digitally- enhanced frame. But every aspect of Shawshank fit together. The acting from the top to the bit part. The musical score. The editing. The photography. The story, from opening credits to final scene. All involved, including the town of Mansfield, Ohio (where Shawshank was actually filmed) played their roles perfectly. Shawshank is a must- see, must- own title.,This movie is not your ordinary Hollywood flick. It has a great and deep message. This movie has a foundation and just kept on being built on from their and that foundation is hope.Other than just the message of this movie the acting was phenomenal. Tim Robbins gave one of the greatest performances ever. He was inspiring, intelligent and most of all positive. His performance just made me smile. Robbins plays Andy Dufresne who was wrongfully convicted of murdering his wife and her lover. He is gets to life sentences but yet never gives up hope. In he becomes friends with Ellis Boyd "Red" Redding played by Morgan Freeman. Freeman who gives the finest performance of his career has unlike Robbins lost hope. He is in deep regret of the crime that he committed. His way of deflecting the pain away is by trying to not feel anything at all. With his friendship with Andy he learns that without our hopes and dreams we have nothing. Andy also becomes friends with the rest of Red's group. James Whitmore also gave a great performance as Brooks Halten who gets out of prison parole but in the words of Red he has been "institutionalized". The directing by Frank Darabont was just magnificent. He kept this movie at a great steady pace along with the writing and great cinematography. He portrayed prison life in such a horrifying way, but not in terms of the physical pain but the stress and pain that wares mentally on the inmates, some of which deserve a second chance. Whatever you do, don't listen to the people who say this movie is overrated because this is one of the most inspiring and greatest movies ever. It has everything you could possibly want.,In its Oscar year, Shawshank Redemption (written and directed by Frank Darabont, after the novella Rita Hayworth and the Shawshank Redemption, by Stephen King) was nominated for seven Academy Awards, and walked away with zero. Best Picture went to Forrest Gump, while Shawshank and Pulp Fiction were "just happy to be nominated." Of course hindsight is 20/20, but while history looks back on Gump as a good film, Pulp and Redemption are remembered as some of the all-time best. Pulp, however, was a success from the word "go," making a huge splash at Cannes and making its writer-director an American master after only two films. For Andy Dufresne and Co., success didn't come easy. Fortunately, failure wasn't a life sentence.After opening on 33 screens with take of $727,327, the $25M film fell fast from theatres and finished with a mere $28.3M. The reasons for failure are many. Firstly, the title is a clunker. While iconic to fans today, in 1994, people knew not and cared not what a 'Shawshank' was. On the DVD, Tim Robbins laughs recounting fans congratulating him on "that 'Rickshaw' movie." Marketing-wise, the film's a nightmare, as 'prison drama' is a tough sell to women, and the story of love between two best friends doesn't spell winner to men. Worst of all, the movie is slow as molasses. As Desson Thomson writes for the Washington Post, "it wanders down subplots at every opportunity and ignores an abundance of narrative exit points before settling on its finale." But it is these same weaknesses that make the film so strong.Firstly, its setting. The opening aerial shots of the prison are a total eye-opener. This is an amazing piece of architecture, strong and Gothic in design. Immediately, the prison becomes a character. It casts its shadow over most of the film, its tall stone walls stretching above every shot. It towers over the men it contains, blotting out all memories of the outside world. Only Andy (Robbins) holds onto hope. It's in music, it's in the sandy beaches of Zihuatanejo; "In here's where you need it most," he says. "You need it so you don't forget. Forget that there are places in the world that aren't made out of stone. That there's a - there's a - there's something inside that's yours, that they can't touch." Red (Morgan Freeman) doesn't think much of Andy at first, picking "that tall glass o' milk with the silver spoon up his ass" as the first new fish to crack. Andy says not a word, and losing his bet, Red resents him for it. But over time, as the two get to know each other, they quickly become the best of friends. This again, is one of the film's major strengths. Many movies are about love, many flicks have a side-kick to the hero, but Shawshank is the only one I can think of that looks honestly at the love between two best friends. It seems odd that Hollywood would skip this relationship time and again, when it's a feeling that weighs so much into everyone's day to day lives. Perhaps it's too sentimental to seem conventional, but Shawshank's core friendship hits all the right notes, and the film is much better for it.It's pacing is deliberate as well. As we spend the film watching the same actors, it is easy to forget that the movie's timeline spans well over 20 years. Such a huge measure of time would pass slowly in reality, and would only be amplified in prison. And it's not as if the film lacks interest in these moments. It still knows where it's going, it merely intends on taking its sweet time getting there. It pays off as well, as the tedium of prison life makes the climax that much more exhilarating. For anyone who sees it, it is a moment never to be forgotten.With themes of faith and hope, there is a definite religious subtext to be found here. Quiet, selfless and carefree, Andy is an obvious Christ figure. Warden Norton (Bob Gunton) is obviously modeled on Richard Nixon, who, in his day, was as close to a personified Satan as they come. But if you aren't looking for subtexts, the movie speaks to anyone in search of hope. It is a compelling drama, and a very moving film, perfectly written, acted and shot. They just don't come much better than this.OVERALL SCORE: 9.8/10 = A+ The Shawshank Redemption served as a message of hope to Hollywood as well. More than any film in memory, it proved there is life after box office. Besting Forrest and Fiction, it ran solely on strong word of mouth and became the hottest rented film of 1995. It currently sits at #2 in the IMDb's Top 250 Films, occasionally swapping spots with The Godfather as the top ranked film of all time -- redemption indeed. If you haven't seen it yet, what the hell are you waiting for? As Andy says, "It comes down a simple choice, really. Either get busy living, or get busy dying.",One of the finest films made in recent years. It's a poignant story about hope. Hope gets me. That's what makes a film like this more than a movie. It tells a lesson about life. Those are the films people talk about 50 or even 100 years from you. It's also a story for freedom. Freedom from isolation, from rule, from bigotry and hate. Freeman and Robbins are majestic in their performances. Each learns from the other. Their relationship is strong and you feel that from the first moment they make contact with one another. There is also a wonderful performance from legend James Whitmore as Brooks.He shines when it is his time to go back into the world, only to find that the world grew up so fast he never even got a chance to blink. Stephen King's story is brought to the screen with great elegance and excitement. It is an extraordinary motion that people "will" be talking about in 50 or 100 years.,Misery and Stand By Me were the best adaptations up until this one, now you can add Shawshank to that list.This is simply one of the best films ever made and I know I am not the first to say that and I certainly won't be the last. The standing on the IMDb is a true barometer of that. #3 as of this date and I'm sure it could be number 1. So I'll just skip all the normal praise of the film because we all know how great it is. But let me perhaps add that what I find so fascinating about Shawshank is that Stephen King wrote it.King is one of the best writers in the world. Books like IT and the Castle Rock series are some of the greatest stories ever told. But his best adaptations are always done by the best directors. The Shining was brilliantly interpreted by Kubrick and of course the aforementioned Misery and Stand By Me are both by Rob Reiner. Now Frank Darabont comes onto the scene and makes arguably the best King film ever. He seems to understand what King wants to say and he conveys that beautifully. What makes this film one of the best ever made is the message it conveys. It is one of eternal hope. Andy Dufresne, played by Tim Robbins, has been sent to prison for a crime he did not commit. But he never loses hope. He never gives up his quest to become a free man again. His years of tenacity, patience and wits keep him not only sane, but it gives his mind and a spirit a will to live. This film has a different feel to it. There has never been anything like it before and I don't know if there will again.I'm not going to say any more about this film, it has already been said, but just suffice to say that I am glad that Forrest Gump won best picture in 94. I would have been equally glad if Pulp Fiction or Shawshank would have won. It is that good of a movie and one that will be appreciated for years to come.,I've lost count of the number of times I have seen this movie, but it is more than 20. It has to be one of the best movies ever made. It made me take notice Morgan Freeman and Tim Robbins like I had never noticed any actors before.I have from a very young age been a huge fan of anything Stephen King writes and had already read the short story that this movie is based on years prior to seeing this movie.Not everything Stephen King has written that gets turned into a movie comes out well, but this is as close to perfection as it gets and has everything you could ever want in a movie.Something that is outstanding is the fact that it has no real action, no special effects and no gimmicks. 99% of the movie is just men in a prison uniforms talking. Yet it absolutely hooks you almost from the beginning and has you glued to the screen to the end.For me what really makes this film one of the best is the message of eternal hope it conveys throughout. The never ever give up hope attitude of the main character so well conveyed by Tim Robbins. The ending is just spine tingling every time I see it, no matter how many times I have seen it.Brilliant, brilliant movie and a must see for everyone.,Two imprisoned men (Tim Robbins and Morgan Freeman) bond over a number of years, finding solace and eventual redemption through acts of common decency.Is this the greatest film of all time? IMDb would have you believe so. Despite being a box office flop (that barely recouped its budget), the film received multiple award nominations and outstanding reviews from critics for its acting, story, and realism. It has since been successful on cable television, VHS, DVD, and Blu-ray.And it deserves this praise that seems to be growing each year. Now twenty years old, the film has not aged a day, and instead seems to be getting better. This is Tim Robbins' best role, and a fine performance from the always wonderful Morgan Freeman.,Based on a novella by Stephen King, this is better than even THE GREEN MILE and goes to show that you don't need supernatural elements in a prison story – the setting is enough to carry a film as it is. SHAWSHANK often shows up as the "best film of all time" on various movie lists - including here on the IMDb - and, whilst I don't necessarily agree about that, it is a very good film indeed, near flawless in fact.Every technical element of the film is spot-on, from direction to music, editing, and acting; Morgan Freeman delivers his best ever performance whilst Tim Robbins shows us what a great character actor he is. Even better, for a genre fan like me, is seeing acting favourites like Clancy Brown, William Sadler, Brian Libby, and James Whitmore all appearing in the film together and playing more than just stock good or bad guy roles. Every actor is great here, and the script (which sticks closely to King's writing) is nigh-on perfect. Emotion, thrills, drama, and the triumph of the human spirit are all present in this movie, which is one of the greatest prison flicks ever.,The best movie in history and the best ending in any entertainment business,The Shawshank Redemption has great performances, extremely well written script and story all leading to a deeply emotional climax! One of the best dramas of all time!,Whenever I talk about this movie with my friends, I do not even refer to it by title, but rather as "The Movie".  When I say "The Movie", my friends know exactly what I'm talking about.  In fact the main reason that me and my friends don't refer to it by title is because this movie is so great, that we do not feel worthy enough to say it's name in vain! I still remember the first time I saw The Shawshank Redemption.  Some friends of mine and I went to see it at one of those "Budget Theaters" over the summer of 1995.  None of us really knew anything about the movie, but we had heard that it was pretty good.  So, not having any real expectations, we saw it.  When the final credits rolled and the lights came on in the theater, all of us just sat there with our jaws hanging down on the floor. I turned my head towards my friend Bob and said "That was the greatest movie I have ever seen in my entire life!" There's really no other way I can put it in words.  Every moment of this movie captivated me and inspired me to believe in the one true thing in life...... "HOPE".  This movie is sad, uplifting, inspiring, harsh, cold, funny (at the right times), jaw-dropping, and heart-warming all at the same time.  I get chills every time I watch this film and this film contains the greatest ending (which takes place over the last 30 minutes or so)in movie history!  How it all just "comes together" is so incredible and uplifting. I should also mention the music in this movie is nearly flawless as well, and the soundtrack is a "must buy" for any music fan. The only bad thing about this movie is the fact that I know I will never see a better movie, no matter how many I may see.  I've seen many movies over the past few years, many excellent films.  However, every time I walk out of the theater, I turn to my friend or family member that I saw it with and I say, "That was a great movie, but it wasn't nearly as good as 'you know what'!"  There have been many movies over the past few years that thought would really move me or that I might one day call my "favorite of all time", but they've all fallen far short of "The Shawshank Redemption". So, if you have yet to see this movie, please run to the video store immediately.  You're guaranteed to find it in the "employee picks" section. And if it isn't in that section, then you should tell the employees there that there is something seriously wrong with them.  If you have seen this movie, go see it again.  If you haven't bought your own copy yet, buy one. In fact buy two, and put one in a fire-proof safe, just in case of an emergency. :o) So, you want a 1-10 rating???  I give it a 13!!!!!!,The Shawshank Redemption is without a doubt one of the most brilliant movies I have ever seen. Similar to The Green Mile in many respects (and better than it in almost all of them), these two movies have shown us that Stephen King is a master not only of horror but also of prose that shakes the soul and moves the heart. The plot is average, but King did great things with it in his novella that are only furthered by the direction, and the acting is so top-rate it's almost scary.Tim Robbins plays Andy Dufrane, wrongly imprisoned for 20 years for the murder of his wife. The story focuses on Andy's relationship with "Red" Redding (Morgan Freeman, in probably his best role) and his attempts to escape from Shawshank. Bob Gunton is positively evil and frightening as Warden Norton, and there are great performances and cameos all around; the most prominent one being Gil Bellows (late as Billy of Ally McBeal) as Tommy, a fellow inmate of Andy's who suffers under the iron will of Norton.If you haven't seen this movie, GO AND RENT IT NOW. You will not be disappointed. It is positively the best movie of the '90's, and one of my Top 3 of all time. This movie is a spectacle to move the mind, soul, and heart. 10/10,I have never seen such an amazing film since I saw The Shawshank Redemption. Shawshank encompasses friendships, hardships, hopes, and dreams.  And what is so great about the movie is that it moves you, it gives you hope.  Even though the circumstances between the characters and the viewers are quite different, you don't feel that far removed from what the characters are going through.It is a simple film, yet it has an everlasting message.  Frank Darabont didn't need to put any kind of outlandish special effects to get us to love this film, the narration and the acting does that for him.  Why this movie didn't win all seven Oscars is beyond me, but don't let that sway you to not see this film, let its ranking on the IMDb's top 250 list sway you, let your friends recommendation about the movie sway you.Set aside a little over two hours tonight and rent this movie.  You will finally understand what everyone is talking about and you will understand why this is my all time favorite movie.,Can Hollywood, usually creating things for entertainment purposes only, create art?  To create something of this nature, a director must approach it in a most meticulous manner, due to the delicacy of the process.  Such a daunting task requires an extremely capable artist with an undeniable managerial capacity and an acutely developed awareness of each element of art in their films, the most prominent; music, visuals, script, and acting. These elements, each equally important, must succeed independently, yet still form a harmonious union, because this mixture determines the fate of the artist's opus.  Though already well known amongst his colleagues for his notable skills at writing and directing, Frank Darabont emerges with his feature film directorial debut, The Shawshank Redemption.  Proving himself already a master of the craft, Darabont managed to create one of the most recognizable independent releases in the history of Hollywood.  The Shawshank Redemption defines a genre, defies the odds, compels the emotions, and brings an era of artistically influential films back to Hollywood.The story begins with the trial of a young banker, Andy Dufrense, victimized by circumstantial evidence, resulting in a conviction for the murder of his wife and her lover.  After a quick conviction, Andy finds himself serving a life sentence at Shawshank prison, with no hope of parole.  He exists in this prison only in appearance, keeping his mind free from the drab walls around him.  His ability to do this results in the gaining of respect from his fellow inmates, but most of all from Ellis Redding.  Ellis, commonly referred to as Red, finds gainful use of his entrepreneurial spirit within the drab walls of Shawshank by dealing in contraband and commodities rare to the confines of prison.  Andy's demeanor and undeniable sense of hope causes Red to take a deeper look at himself, and the world around him.  Andy proves to Red and the other inmates that in the conventional walls of Shawshank prison convention will find no home in his lifestyle.By creating the film's firm foundation, the meticulously chiseled screenplay paved the way for this film's success.  Frank Darabont outdoes himself with the phenomenal adaptation of Stephen King's equally noteworthy novella, Rita Hayworth and Shawshank Redemption.  In this novella, King demonstrates that he can break free from the genre he dominates and still create a marvelous piece of modern literature.  Though the film mirrors the novella in many ways, Darabont illustrates a focused objective of improving upon the areas where the novella came up short, resulting in one of the best book to film transitions ever.While maintaining some of the poetic and moving dialogue of the novella, Darabont also proves that a film's score can generate a great deal of emotional response from its audience, as dialogue does.  He employs the cunning Thomas Newman, son of the legendary Hollywood composer, Alfred Newman.  Darabont shows recognition for the film's needs by employing Newman, who makes the gentle piano chords whisper softly to the viewer, as if a part of the scripted dialogue.  Newman lends himself to individualism and tends to drive more towards the unique in the realm of score composition.  His effort in Shawshank did not go unnoticed, as his score received an Oscar nomination in 1995.  While unique and independent, Newman's score never once intrudes on your concentration or distracts from the film.With work from vast array of talented scene designers, costume designers, composers, cinematographers, and various other Hollywood artists, the cast of The Shawshank Redemption had a strong foundation to work with.  The marvelous cast of this film will dazzle you with some of the most convincing performances you will witness in a film.  While both Tim Robbins and Morgan Freeman shine as Andy and Red, respectively, the true spectacle of acting lies within the plethora of amazing supporting actors who easily disappear into their roles.  Most noticeable of these, the veteran film star James Whitmore, who portrays the elderly Brooks Hatlen.  Brooks, a man incarcerated for an unmentioned crime for so long that he finds himself attached to the Shawshank and the daily life he has lead.  Each of these actors show a true dedication to their art, and a focused purpose in their motivations, creating a convincing setting that never once caters to anything unbelievable.With all of the aesthetic touches and attention to cinematic detail, the most beautiful part of the film lies within its thematic material, such as its focus on the human desires for the most abstract concepts, like hope and freedom.  These themes, which concern things the human spirit undoubtedly yearns for, seem so intricately woven into the plot that it easily draws its audience in to its story.  Though full of hardened criminals, your heart will go out to these men as they display the most basic of human emotions, and deliver some of the most quotable lines in a film to date.  Like a great novel, this film manages to succeed at greater things than simply entertaining an audience.  Darabont tells his story most masterfully, illustrating principles and inspiring his audience to think.  He leaves us a poignant film with a powerful message of hope, and redemption, something we all seek.This film manages to redeem Hollywood in the eyes of people who feared it long lost in a dark sea of clichés and predictability.  Darabont shows us that artists still work in the Hollywood studios and production facilities. These artists show their capability to produce art; real art that inspires you to look at the deeper aspects of life and the world around you.  The Shawshank Redemption delivers much-needed breath of fresh air for anyone who realizes the capability of film.  It proves that masters of the craft still live on this earth, and still bless us with timeless masterpieces that we will never forget.,None of the usual otherworld creatures that populate the works of Stephen King are to be found in The Shawshank Redemption. But the real world of that Maine prison has some bizarre rules of its own and there's a whole new reality within those walls.In the tradition of Cool Hand Luke and Birdman Of Alcatraz comes Tim Robbins who was a banker on the outside, but when he caught his wife cheating on him with a golf pro from their country club, he's convicted of putting eight bullets in them, four apiece and tried and sentenced to two consecutive life terms in Shawshank prison. Like Luke and Bob Stroud he works out his own rehabilitation and rebels against the prison system.He may be a con, but Robbins still has all his knowledge of finances and pretty soon he's made himself quite invaluable to the warden and the rest of the staff at the prison. At the same time he and the cell block scrounger Morgan Freeman develop a close personal relationship. In the end they beat the system in a most unique way.There have been some classic prison films made ever since The Big House at the dawn of the talkies. Two I've already mentioned. My favorite prison film is Robert Redford's Brubaker, but The Shawshank Redemption comes pretty close. As does The Green Mile which was also directed by Frank Darabont.Darabont got an Oscar nomination as did the film itself and as did Morgan Freeman for Best Actor. The Shawshank Redemption was in for a flock more Oscar nominations in 1994. A couple other good performances are that of James Whitmore the institutionalized con who is there for 50 years and paroled and just can't make it on the outside. He will break your heart as will Gil Bellows who plays a fresh, but rather likable young con who runs afoul of the warden.Speaking of which Bob Gunton as the warden will positively chill you with his corruption. You would have to go back all the way to the James Cagney classic, The Mayor Of Hell where Dudley Digges was the warden of boys reformatory to find a warden that is as sanctimonious and as corrupt as Gunton. This is a man who gives Bibles out to each inmate hoping that the reading of the Good Book will improve the moral fiber of the convicts. At the same time he's raking in money every which way he can and a rather special punishment is meted out to him by Robbins.The Shawshank Redemption may not have monsters and other worldly creatures that normally characterize a Stephen King story. But the world of Shawshank prison is bizarre enough for any normal per</t>
  </si>
  <si>
    <t>tt0068646</t>
  </si>
  <si>
    <t>The Godfather</t>
  </si>
  <si>
    <t>https://www.imdb.com/title/tt0068646</t>
  </si>
  <si>
    <t>2h 55m</t>
  </si>
  <si>
    <t>Crime,Drama</t>
  </si>
  <si>
    <t>nm0000008,nm0000199,nm0001001,nm0144710,nm0000380,nm0001330,nm0549134,nm0002017,nm0504803,nm0000473,nm0001820,nm0001735,nm0751625,nm0001030,nm0094036,nm0553887,nm0455088,nm0598926,nm0553908,nm0181128,nm0109175,nm0733678,nm0320413,nm0780005,nm0515372,nm0719353,nm0512642,nm0339589,nm0792132,nm0824940,nm0408636,nm0301403,nm0162948,nm0882237,nm0016268,nm0025702,nm5981184,nm0104967,nm0012736,nm13397629,nm0178874,nm0178887,nm0178889,nm0178910,nm0001068,nm0182539,nm0196872,nm5217597,nm0292875,nm0003003,nm0332630,nm0342519,nm0343780,nm0348927,nm0837665,nm2361496,nm0432921,nm0268094,nm0483279,nm1711180,nm0513401,nm0553778,nm0553937,nm0575453,nm0605866,nm6586677,nm0678385,nm0678393,nm0723997,nm0724319,nm0727004,nm0743159,nm0744351,nm0749429,nm0803370,nm0816628,nm0818874,nm0868442,nm0885014,nm0796439,nm2096458,nm1417330,nm0940627,nm0945192</t>
  </si>
  <si>
    <t>Marlon Brando,Al Pacino,James Caan,Richard S. Castellano,Robert Duvall,Sterling Hayden,John Marley,Richard Conte,Al Lettieri,Diane Keaton,Abe Vigoda,Talia Shire,Gianni Russo,John Cazale,Rudy Bond,Al Martino,Morgana King,Lenny Montana,John Martino,Salvatore Corsitto,Richard Bright,Alex Rocco,Tony Giorgio,Vito Scotti,Tere Livrano,Victor Rendina,Jeannie Linero,Julie Gregg,Ardell Sheridan,Simonetta Stefanelli,Angelo Infanti,Corrado Gaipa,Franco Citti,Saro Urzì,Frank Albanese,Chris Anastasio,Norm Bacchiocchi,Max Brandt,Tybee Brascia,Garrett Cassell,Carmine Coppola,Gian-Carlo Coppola,Italia Coppola,Roman Coppola,Sofia Coppola,Don Costello,Robert Dahdah,Richard Fass,Gray Frederickson,Ron Gilbert,Anthony Gounaris,Joe Lo Grippo,Sonny Grosso,Louis Guss,Bobra Harris,Merril E. Joels,Randy Jurgensen,Tony King,Paul Lambert,Peter Lemongello,Tony Lip,Lou Martini Jr.,Raymond Martino,Joseph Medaglia,Carol Morley,Dave Moskin,Rick Petrucelli,Joe Petrullo,Burt Richards,Sal Richards,Chuck Riley,Tom Rosqui,Giacomo Rossi Stuart,Nino Ruggeri,Frank Sivero,Filomena Spagnuolo,Joe Spinell,Gabriele Torrei,Nick Vallelonga,Ed Vantura,Ron Veto,Matthew Vlahakis,Ilene Woods,Conrad Yama</t>
  </si>
  <si>
    <t>nm0000338</t>
  </si>
  <si>
    <t>Francis Ford Coppola</t>
  </si>
  <si>
    <t>nm0701374,nm0000338</t>
  </si>
  <si>
    <t>Mario Puzo,Francis Ford Coppola</t>
  </si>
  <si>
    <t>The aging patriarch of an organized crime dynasty in postwar New York City transfers control of his clandestine empire to his reluctant youngest son.</t>
  </si>
  <si>
    <t>ur24740649,ur86182727,ur15794099,ur15311310,ur16117882,ur87850731,ur0218695,ur2467618,ur5347756,ur20552756,ur5445669,ur14069613,ur0453228,ur72164454,ur1241331,ur0482513,ur12327230,ur2955724,ur34049683,ur112723345,ur7154267,ur2483625,ur0257957,ur24373984,ur3920272</t>
  </si>
  <si>
    <t>CalRhys,andrewburgereviews,gogoschka-1,Sleepin_Dragon,alexkolokotronis,MrHeraclius,b-a-h TNT-6,planktonrules,mattrochman,TheLittleSongbird,SJ_1,DaveDiggler,mm-39,nathanmanson,ks4,Leofwine_draca,eric262003,JamesHitchcock,ironhorse_iv,danielfeerst,The-Other-Monkey,bkoganbing,Coxer99,cardsrock,vjeet_a</t>
  </si>
  <si>
    <t>rw3038370,rw4756923,rw4059579,rw6568526,rw1897116,rw5505349,rw0123309,rw2774909,rw1496808,rw2281063,rw1183339,rw1901277,rw0123163,rw6889513,rw0123518,rw2990221,rw3022981,rw0123756,rw3313538,rw5427701,rw1440327,rw1836289,rw0123379,rw4711251,rw1118627</t>
  </si>
  <si>
    <t>The Pinnacle Of Flawless Films!,An offer so good, I couldn't refuse,For Me, This Is The Definitive Film,One of the best of all time.,An Iconic Film,The greatest movie of all time!,Another kind of "family movie",#2 on IMDb's Top 100, a multi-Oscar-winner and over 1500 reviews...what more can I say about the movie?!,Initially, I wasn't a fan... but then I realised,I'm finding it hard to describe how amazing this movie was,"The Godfather" is pretty much flawless, and one of the greatest films ever made,An Epic, Masterful Look into the Underground World,perfect,Why didn't I enjoy this as much I should've,Magnificent portrait of organized crime,Everything you've ever heard is true...,The Geatest Movie Ever Made,A film of great power and a milestone in the history of the cinema,The Godfather make me an offer that I cannot refuse. This movie is a masterpiece.,Amazing movie,A Masterpiece,The Don And His Sons,The Godfather,Simply the best,The world inside the underworld!</t>
  </si>
  <si>
    <t xml:space="preserve">'The Godfather' is the pinnacle of flawless films! The first time I viewed 'The Godfather' I was in my early teens and it was the most astounding film I had ever seen, and has since then stood as my all-time favourite film. It is due to this that I have been looking forward to writing a review of this unforgettable classic. So let's start from the beginning. The film opens to four words, 'I believe in America', it's crazy to think that this simple line has become a resonant quote solely due to the impact it made on the entrance to the film's "threshold". This is just one of the many renowned quotes that litter the film, and believe me, there are a lot. After the first take we are then absorbed into the life of Vito Corleone, brilliantly portrayed by the Oscar- winning performance of Marlon Brando. Vito is a feared man, he is a criminal, he is a mafioso, but above all he is a respected family man, his three sons are depicted by three excellent actors, James Caan, John Cazale and Al Pacino as well as his adopted child Tom Hagen, played by Robert Duvall. The film follows Vito as he attempts to transfer his crime empire to his reluctant son, Michael. With some of the most graphic and gruesome death scenes to have ever been seen in the 1970's film industry (including a certain horse's head), 'The Godfather' epitomises how violence can be used effectively within a film. The Corleone's are some of the greatest antiheroes to have ever been seen on screen, whilst they are villains, the audience will refuse to accept that fact, Coppola does something simple and audacious, he takes the guilt out of organised crime. A film rife with beautiful cinematography, memorable musical scores and well-paced action and drama. Overall, The Godfather is one of Hollywood's greatest critical and commercial successes that gets everything right; a gangster flick that is overflowing with life, rich with emotion and subtle acting, and further blessed with amazing direction from Francis Ford Coppola. Arguably the most unforgettable masterpiece to have ever been made.,It is now past 1 PM and I just finished watching Francis Ford Coppola's "The Godfather". I should probably go to bed. It's late and tomorrow I have to wake up a bit early. But not early enough to postpone writing these lines. Now that I have seen it three times, the opportunity of sharing my thoughts and refreshed insights are too much of a good offer to sit on. So, bear with me.This film works so well because it takes place in an underworld in which we are so embedded that we do not even observe it. Coppola puts us straight in the smack-dab center of what is, admittedly, a society made by criminals for criminals. It is also the reason why it's so welcoming. We are surrounded by its inhabitants--cold-blooded murderers, men who see crime like a 9 to 5 job masquerading as honorable men. And I do mean men. From the outside, we would only witness the horrifying, disturbing manifestations of their well-thought out actions.But it goes even deeper than that. It all revolves around the Corleone family led by Don Vito Corleone (Marlon Brando). He is the most honest of these men, sitting right on the edge. But for people like him, who do not fully embrace this world, it's not easy. He avoids conflict until it is absolutely necessary. He is a man defined by moral principles. There is a scene at the beginning, in which, during his daughter's wedding day, one of his associates, Luca Brasi (Lenny Montana) practices his speech that he is going to give to the Don when he meets him. The scene with these two is funny and almost adorable. I could not help but sympathize both of them only to realize that I am feeling warmth for two mobsters. Not to even mention that Lenny Montana was an actual mob hit-man and that he was actually nervous as he said that line.The more I watched the more I realized just how incredibly complex and ruthless this society is and how it has the power to corrupt anyone to come in contact with it. The best example is Corleone's youngest son, Michael (Al Pacino). He returns home for his sister's wedding as a war hero dressed the part with his long-time girlfriend, Kay Adams (Diane Keaton). At first, he avoids this underworld, but necessity, first-hand exposure and just its sheer devilish appealing nature draws him in. As we get further in the film, the change is shocking and every outsider who ever got close to him is tainted in one way or another. If they survive it, they are drawn in as well as we are as viewers.Inside, Coppola exposes the family to us fully, with a bold personal approach and we witness every discussion, every methodically calculated choice. Crime is done simply because it is the nature of their business, and we are put on a chair alongside them, so we easily relate. For us, they are the good guys, the rival families are the bad guys. This is the greatest feat this film managed to pull off--set apart good guys and bad guys in a world filled with bad guys.This is a film of unmatched subtlety. No other movie sustains itself as good. No other film is done with such precision, attention and completeness. There are many layers which I probably missed and maybe will never notice. But I felt them. What director Francis Ford Coppola and his partner in crime (poor choice of words, sorry) Mario Puzo did is nothing short of a timeless piece of reference cinema whose influence is not based on reinventing the wheel, but rather perfecting it to the absolute maximum.Most masterpieces are remembered for their historical contributions. "Citizen Kane" brought the biggest step-up to the art form, the same things did "Gone With the Wind" or "2001: A Space Odyssey". "The Godfather" is one of the few films that will be remembered simply because they are that good and I cannot possibly imagine a greater achievement.,This isn't just a beautifully crafted gangster film. Or an outstanding family portrait, for that matter. An amazing period piece. A character study. A lesson in filmmaking and an inspiration to generations of actors, directors, screenwriters and producers. For me, this is more: this is the definitive film. 10 stars out of 10.Favorite films: IMDb.com/list/mkjOKvqlSBs/Lesser-Known Masterpieces: imdb.com/list/ls070242495/,A masterclass in film making, is The Godfather a contender for the best film of all time? I'd argue the case that it is, this is the ultimate gangster movie.Before you panic at the thought of a film being almost three hours long, you needn't, you won't even notice the time, it flies by.Production values are incredible, it looks sublime the whole way through, it's so well produced, at roughly fifty years old it puts many new films to shame.Brandon, Pacino and Castellano, just a few of the Incredible performances, I could add a whole lot more.If you're considering buying a hard copy, I would recommend it on blu ray, it is sharper than the dvd, there is a difference.This film has had a huge influence down the years, it is still, and will forever be, one of the greatest, 10/10.,Tell me a movie that is more famous than this. Tell me a movie that has had more parodies spinned off its storyline than this. Tell me one movie that has been as quoted as a much as this. The answer is you can't. No movie has had as much of an impact as The Godfather has had ever since it was released.The acting was simply amazing, what else could you say. What could be more appealing to people(even today) than watching actors like Al Pacino, Marlon Brando, James Caan, Diane Keaton, Talia Shire and Robert Duvall. This is like heaven for someone who is a fan of movies. With this movie Brando was able to bring himself back into the limelight. His performance as the godfather alone is iconic. His character has been recreated so much in films that it has almost if it has not already become a cliché. His performance though was not a cliché. His performance was subtle and breathtaking. It was so genuine and realistic that it was not just probably but definitely more genuine than Marlon Brando himself. Al Pacino was perfect for this film as well. What a way to start up your career. His character was all about depth and he displayed it perfectly. He was able to display his own inner-battles in his mind as well as the battles he had with his family, friends and enemies. His character was more of a psychological character study than anything else to me. Robert Duvall to me was the glue to the movie. He added a different perspective to everything in just that he was not Italian yet having the respect of the mafia. His character is a man of high authority within the Corleone family who was listened to and insightful;. This was simply perfect giving the film great balance throughout. The rest of the cast was just icing on the cake.The writing was phenomenal and breathtaking. As mentioned before there has been no movie quoted more than this. It is not even the quotes though that makes the writing in here so perfect. It is the symbolism and meaning that went into every scene. There are countless symbols, messages and lines in here that are so memorable yet it is as realistic as a movie could get.The directing by Coppola was perfect as well. Not many movies can be 3 hours and yet maintain a good level of interest from the audience like The Godfather. Coppola deserves credit for this. The symbolism and messages that went into every scene also has to do with the directing not just the writing. The movie is so well edited and strung together that the only word that could come to my mind is perfection.The cinematography and music were perfect. The score of this movie is one of the most memorable ever. If you were to hear it you could identify it right away. The cinematography was what actually really drove this movie. The Godfather seems to have this mystique to it, it gives you the feeling you are watching something truly remarkable.The horse's head, the scene of Brando running with his groceries, the coffee shop scene, "I'll give him an offer he can't refuse" and countless other scenes and quotes from this movie have become a part of our culture. These scenes and lines have been recycled over and over again in comedies, commercials, etc. that it is impossible to avoid the greatness of The Godfather. The Godfather is like a disease once you see it you fall in love with it. I don't know if it is the greatest movie ever but it is definitely the most iconic film ever made.,One of the best films of all time, an absolute masterpiece. The Godfather is arguably the best gangster drama as well as setting the standard for cinema.,The Godfather is one of the few films in which I personally did not find any significant weakness even after many viewings. From the direction, to the acting, to the storyline, to the score, The Godfather has the word classic written all over, and it really is not much of a surprise that it is now considered by many one of the top five movies of all time. Perhaps when it comes to cinematic techniques The Godfather has not been as revolutionary as Citizen Kane, but its influence on motion pictures is comparable. Rarely a movie has defined or re-defined a genre as much as this one did for "gangster movies", but its influence goes well beyond that.The Godfather's influence has been so big through the years that elements of it can be found in virtually every "organized crime film" nowadays; almost every comedy featuring a gangster in the last few years has spoofed something in The Godfather. The Italian-American old mobster a-la Don Vito Corleone has become one of the most established figures in the public's imagination.But to say that The Godfather is simply "influential" is to diminish its true qualities, and so is to describe it simply as "a movie about gangsters". The Mafia is certainly the main focus the story revolves around (despite the fact that the word is never mentioned), but although the movie never tries to forcedly insert separate subjects it contains an amount of psychological and social subtexts that cannot be overlooked. Considerations on how the social environments changes us, on how moral values appear different from different point of views, on how violence can destroy a human soul, and on how power can corrupt an individual are deeply blended into a story that stays practically always true to complete realism, and the result is a picture of astonishing efficacy and believability.As good as the direction and the story are, it would be unfair not to consider the major role that the actors' performances had in the cinematic triumph that was The Godfather. Praised by many as the best cast to ever appear in an American movie, all the cast in The Godfather succeeds in portraying complex, three-dimensional characters without ever making a slip. The exceptional portrayals of Don Vito and Michael Corleone respectively by Marlon Brando and Al Pacino, the performances by Robert Duvall, James Caan and Diane Keaton as Tom Hagen, Santino Corleone and Kay Adams, the ruthless Virgil Sollozzo played by Al Lettieri -- as well as more than a few other roles -- are all perfect for the movie, and they all succeed in making us believe these are real people, not just actors. We are not watching a central character and a bunch of incomplete figures that revolve around him: although Michael Corleone is the character that gets the most screen time, everybody is the center of this world his own way. The movie makes it possible for the viewers to identify with different characters and to observe how their personality and story fits in, and it does it much more effectively than many bloated multiple-storyline movies that came out in the last few years.The movie opens on the wedding of Don Vito Corleone's daughter, Connie (Talia Shire). Don Corleone is a powerful man, and it was not without the use of violence that he achieved this position during the course of his life. The wedding scene gives a perfect setting of where and how the Don's power extends; from the regular worker in a neighborhood, to the immensely popular singer, to the friends in politics and right to the ruthless killer, Don Corleone has links to people ready to ask him favors and to pay him back. Some are trustworthy, some are not, but thanks to his intelligence and intuit the Don can almost always distinguish the two.However, this is 1946, times are changing, and to many of the younger people working in the crime business, Don Corleone's ideas are becoming obsolete. The Don believes that the new trend in the business, narcotics, is too dangerous and the families dealing with it would eventually end up self-destroying; while his family had deals in alcohol and gambling for a long time, part of the Government and law enforcement was ready to close one eye. Drugs are another thing.To this day, Don Corleone was able to keep things together while maintaining his economic and political power, but things will brutally change when a powerful drug dealer name Sollozzo enters the picture. The refusal of Don Corleone to cooperate with Sollozzo, and a weakness immediately spotted by the latter, will ignite a war that will cost many lives, and that will see Michael Corleone, Vito's younger son and the one who never wanted to take part in the family business, lose his "innocence" and transform into a gangster as ruthless as the people he initially stood up against.I purposely decided not to spoil much about the plot because I believe that the film is perfectly enjoyed without knowing anything in advance, and -- believe it or not -- there are still quite a lot of people who have never seen this movie. There are multiple scenes that manage to create an incredible tension, various twists, and although like any other masterpiece The Godfather can be watched knowing the whole story beforehand and still be a phenomenal experience, I believe it is always a pleasure to see it for the first time and enjoy its multiple climaxes. Besides, to outline such complicated characters and such an emotionally intense story in a short review like this one would be inadmissible.There has been much speculation on how the events in The Godfather novel written by Mario Puzo, the book the film is based on, could be an exposé of true facts. Many believe that the character of Johnny Fontane , for instance, was based on Frank Sinatra's real life, and many of the other characters were modeled after real people. I won't go into that: frankly, I have no idea whether these voices are reliable, although the Frank Sinatra reference seems obviously quite believable.The cinematography of The Godfather is dark and tasteful, and colors are used perfectly to give a true feel of the era it is set in. There is a fair amount of violence, though rarely gratuitous.The Godfather certainly doesn't need my recommendation. The film is universally considered one of the best of all time, and the performances by Pacino and Brando alone is the stuff of legends.,Up until today, I haven't bothered to review "The Godfather". After all, everyone pretty much knows it's one of the greatest films ever made. It's #2 on IMDb's Top 100. It won the Best Picture Oscar. And, there are nearly 1600 reviews on IMDb. So what's one more review?! Well, after completing 14,000 reviews (because I am nuts), I guess it's time I got around to reviewing a film I should have reviewed a long time ago. So, here goes....the film is perfect and only a dope wouldn't watch it. Unfortunately, IMDb requires me to say more to meet it's 10 line minimum for reviews. So, I'll point out that you do NOT need to like gangster films to enjoy this film. Yes, it's violent and nasty in spots--but it's also brilliantly written and produced from start to finish and deserves the accolades it's received.My advice is that instead of just watching "The Godfather" and "The Godfather: Part II", see the combined version they created for television--with additional scenes that made it a very rich experience.,This is a masterpiece. A timeless masterpiece. Initially, I didn't like this film all that much - I found it rather over-hyped and boring. This was until the advent of DVD, which gave me the feature I needed for this sort of film: subtitles. Once I switched them on and heard (read) every last word of Brando's ramblings and other characters ramblings, I grew a true appreciation for this epic.To make a true epic, you need all of three following ingredients working in near perfect harmony. For screenwriters who come across this, take the following pointers on board: 1) Contrasting Characters: Good films have some character distinction, but most fall rather flat because the core of each character is the same.Of course, there are exceptions to rule (ie... where you want mono-tonal characters... aka matrix; or where you want outlandish contrasts... aka The Fifth Element), but ultimately, this is what makes films deep, meaningful and grand. Consider the contrasts between the Don's children. Michael is rather cool, rational and collected, whereas Sonny is more hot-headed, spontaneous and simple minded. But simply having these contrasts is not nearly enough. What you really need to do is to develop these characters - place them in situations - and then dwell on how their character impacts on the situation they're put in. The Godfather is a terrific example of how to pull this off. While many try to do this in screenplays, most lose the plot and create character obscurities that stretch credibility.2) Transformation: The central character(s) must undergo a transformation, resulting in them being almost unrecognizable by the end of the film. By putting them into situations, the character's character must not only influence the outcome of the situation; it must also have a lasting impact on the character. Consider Michael at the wedding and compare that to the Michael we see at the end of the film. Again, many films try, but most fail because they come up with unreal (literally, not praisingly) or simply moronic transformations (eg, Wall Street).3) Patience: Men in Black 2 was an astounding film for one simple reason - it was an entire film squashed into about 70 minutes. It was not much longer than an episode of ER or Buffy. I certainly hope the new goal of Hollywood isn't to make films as short as possible.All the great ones spend time - time developing characters, family life, growth, patience with the story telling in general. This is the key (provided that the story isn't mind-numbingly boring). Dances with Wolves, Heat.. and so on are very patient but top-class films. While studios may be lukewarm on the idea of longer films, they are worth it if you have a ripper story to base it on.I feel that this film has not dated all that much and has tremendous re-watch-ability.,There is very little that I can add to the reviews on here, that have explained what is so wonderful about The Godfather so well. I have seen many amazing movies, as well as some clunkers, but The Godfather was beyond amazing. There are so many images, details and scenes that I seriously cannot get out of my head since watching it for the first time just nine hours ago. The Godfather is so incredibly well-made and acted that it stands out among the rest of those other amazing films I've seen, so much so I couldn't think of a single flaw, and I am struggling to think of a good enough reason to why I didn't see this film before now.True, The Godfather is a little slow-moving and the plot takes a while to unfold, but neither of these are flaws as such. The slow pacing added to the elegiac quality The Godfather has, and as for the plot what is special about this plot is that it is very unpredictable because you have next to no idea where it is next going to take you. Being 18, I was worried whether I was old enough to appreciate this film or even understand it, but luckily I understood it perfectly, and I can well and truly appreciate it for the masterpiece it is considered to be.The Godfather for one thing looks stunning. I strongly disagree with the previous reviewer who said the cinematography was horrid, for me the cinematography was one of the best assets of the film. In some scenes you have cinematography and lighting that is quite dark and mysterious, and then in scenes such as the wedding it is evergreen, autumnal and very picturesque. It is not just the cinematography that makes The Godfather look stunning, the costumes are beautifully tailored, the houses are gorgeous and majestic to look at and even the cars were immaculate.Then there is the score by Nina Rota. One word, outstanding! I have heard many wonderful scores in my lifetime, but after hearing this score few stick in the memory as much as the score for The Godfather. This score is both beautiful as seen with the main theme, and haunting in the way it sticks in your head after watching the film itself. Other outstanding assets are the masterly direction from Francis Ford Coppola, and the brilliantly written screenplay that is intelligent, thought-provoking and darkly humorous. As for the violence, some of it is shocking and intense especially in the climax which was enough to almost make your heart either beat twice as fast or stop, and I almost covered my eyes when the producer found the horse's head in his bed, but underneath that this family is somewhat loyal and honourable come to think of it.The acting is absolutely fantastic, bringing to life characters that are rich and complex, perhaps unlikeable at first but as you get to know them you warm to them. And I have to say, The Godfather is one of those rarities where no actor gives a weak performance. In particular, Marlon Brando is brilliant as Don Vito, very heavily disguised yet stately. Every word of dialogue, every subtle hand gesture and every facial expression was brilliantly judged. Al Pacino's casting was admittedly risky, but he still did a truly wonderful job carrying the film, while James Caan is dignified and loyal, Diane Keaton beautiful and alluring and Robert Duvall nicely understated.In conclusion, absolutely amazing, and I can see completely why it is considered one of the 10 greatest movies ever made, it is that good. In fact my 15-year old brother loved it so much, he wants to see it again. 10/10, though this film is too good for that rating. Bethany Cox,Rather than concentrating on everything that is great about The Godfather, a much easier way for me to judge its quality is on what is bad about it. Almost every film has something that I don't like about it, but I can honestly say that I wouldn't change anything about The Godfather. There is nothing weak about it and nothing that stands out as bad. That's why it gets ten out of ten.This is one of those films that made me wonder why I hadn't seen it earlier. The acting from everyone involved is great, Marlon Brando comes across perfectly as the head of the family, and James Caan and Al Pacino are excellent as his sons. The soundtrack by Nino Rota is also very memorable, bringing back memories of the film every time I hear it. The plot has to be excellent for it to get ten out of ten, and it is, it's far from predictable and the film is the definition of a great epic.The film is pretty shocking in the way every death occurs almost instantaneously, and as it spans ten years so many different things happen and every minute of it is great entertainment. It's a well-made and entertaining film that is only the first part of a trilogy, but it stands on its own as a wonderful film in its own right. If you haven't seen it, what are you waiting for? This was one acclaimed film that didn't disappoint.,"The Godfather" simply put, is one of the greatest films of all time. The script is thee best I've ever read. The direction is flawless. The acting may very well have the best ensemble cast in any movie I've ever seen or will ever see. It's also one of the most precise and intricate films I've ever come across as writer, Mario Puzo brings out some of the most hidden and guarded secrets of the underground world ever captured on film. Watching "The Godfather," is like watching cinematic art. Francis Ford Coppola's direction is what brings this film, that's so ambitious and so grand, down to earth with precision direction as he handles each and every scene with such care. The film starts with a black screen and an opening monologue from an undertaker. As the man starts talking about honor, family, respect, and justice we are pulled right in on his luminous eyes as he stands in near darkness. He begs for justice since the American system has failed him. He goes to Don Corleone (Marlon Brando) for justice. Don Vito is the man of power. He's the one who pulls all the strings and watches his puppets dance from behind the stage and out of sight; untouchable, or so we think. Some of the greatest moments in the film- and very intentional to show the distinguishable difference between Michael and Vito- are of Vito crying over his son, Sonny's (James Caan), death. When Michael learns of the news, he has little reaction. Two of the most emotionally powerful scenes in the film are from the cause of a loved one that has died long before he should have, and they come from Brando. As Vito stands over the body of his son he nearly breaks down. There is clash of feelings between the two men that are never conflicting, but compared. The film opens during the wedding of Don Vito' daughter, Connie (Talia Shire), and we see just how strong the bond of family really is. You have the family dancing with each other, drinking, laughing, and sitting next to each other to show how close they are, then we see some of the outsiders such as the Barzini family, and surprisingly Michael (Al Pacino) along with his girlfriend Kay (Diane Keaton) on the outskirts without much interaction. Michael seems almost out of place as if he is the adopted son and Tom Hagen (Robert Duvall) is more apart of the family than he is. His opening words are to Kay, and they include, "That's my family, Kay. That's not me." We get the feeling that Michael's nearly ashamed of the stigma that goes along with his last name: This is what makes Al Pacino' role- significantly- the hardest performance in the entire film to portray. He's the one doing all the heavy lifting as he has to go from outsider and completely against the family's actions and businesses to, by films end, head of the family. Brando has the teary eyed moments that actors live for, but Michael is too cold for that. Never for a second as he gradually comes to power do we think this turn is ridiculous or laughable, and in lesser hands it very easily could have been. The final act of the film is loaded with plot points as decisions are made left and right as the film becomes visually and emotionally captivating. As the film draws to an end, Michael has gained half of the power of the family and makes most of the decisions. He's treated, not with respect, but as an outsider, too high ranking for his experience. The Corleone family is on the brink of disaster and losing everything, yet we never get that feeling. We see the two leader's confidence and we keep our confidence in them, even if the other family members doubt their decisions. Michael goes to Las Vegas and makes Moe Greene an offer he can't refuse. Then he refuses. This is Pacino' shinning moment in the film. There's no screaming or the hoopla that goes along with his name. After he treats Moe Greene like utter garbage, Fredo (John Cazale) get's upset and starts barking at him. Coppola is perfectly on his game here, too, as we watch from Fredo's height, looking down on Michael who sits in a chair as he coldly looks up with his radiating eyes, that have so much going on behind them, and simply says, "Fredo, don't ever take sides with anyone against family again. Ever."That's some serious foreshadowing for the second film, and only after watching the second film can you go back and appreciate what Pacino and Coppola pulled off in this scene; Cazale too. We have no idea how serious Michael is. These are some of the stepping stones that make Michael's change believable. He's not quite his father- Vito has a soft spot for his children (admittedly so)- as he's capable of turning on anyone and using the line, "It's strictly business" when it comes to family issues. Michael's sister, Connie, calls him a "cold hearted bastard" at the end of the film. It's hard to find better superlatives than that, yet we still love him. The interesting thing about Pacino' performance is that he doesn't sugarcoat it. He doesn't try to make the audience love him. He plays the character as the character should be played. That's the sign of great writing; great acting; and great directing since we could have very easily seen someone try to make him likable. This crew just presents the character with all his flaws and let's us decide if we love him or hate him. Its films like "The Godfather," that made me wish I had amnesia, so I could feel the same heart pounding moments over and over again.,This movie is strong, good script, great casting, excellent acting, and over the top directing.  It is hard to fine a movie done this well, it is 29 years old and has aged well.  Even if the viewer does not like mafia type of movies, he or she will watch the entire film, the audiences is glued to what will happen next as the film progresses.  Its about, family, loyalty, greed, relationships, and real life.  This is a great mix, and the artistic style make the film memorable.,I'm 21 years old and this is the first time I've watched the godfather. I feel like I've missed something, like I definitely enjoyed the film but it was dragged out way longer then it should've. There was definitely a few pointless scenes. I can understand this was way ahead of its time but I'm obviously watching this 50 years late. Which is the reason I believe I didn't enjoy it as much as the rest of you. If you read the rest of my reviews of old film I actually really enjoyed them so don't blame it on my youth. I'll definitely watch the second one aswell at some point and I'm sure I'll really like that one but I've seen films I've given an 8 that are way better. Marlon won the Oscar for best leading role but I think he should've won best supporting role and Al pacino should've been put up for the Oscar. Marlon wasn't in the film nearly as much as I thought he'd be. All in all it definitely wasn't a bad film, in fact a good film but that's all just a good film.,This is by far the best movie ever to give a portrait organized crime, this movie goes deep inside and shows it all inside out..With superb acting by especially Al Pacino as Mike </t>
  </si>
  <si>
    <t>tt0468569</t>
  </si>
  <si>
    <t>The Dark Knight</t>
  </si>
  <si>
    <t>https://www.imdb.com/title/tt0468569</t>
  </si>
  <si>
    <t>PG-13</t>
  </si>
  <si>
    <t>2h 32m</t>
  </si>
  <si>
    <t>Action,Crime,Drama</t>
  </si>
  <si>
    <t>nm0000288,nm0005132,nm0001173,nm0000323,nm0350454,nm0000198,nm0000151,nm1010931,nm0212939,nm0614165,nm1977856,nm0004801,nm0000616,nm0182662,nm0001309,nm0843775,nm0568801,nm0367176,nm0569927,nm1997480,nm2312716,nm0832989,nm2624644,nm0325975,nm0925220,nm1115978,nm0001209,nm0646005,nm1716697,nm3059371,nm0742389,nm0630405,nm0155211,nm0735455,nm2997530,nm2324587,nm0568458,nm0952040,nm0276441,nm0495004,nm0220308,nm2029513,nm0165816,nm0242759,nm1111200,nm0255148,nm2810287,nm3060002,nm1199547,nm0127438,nm0226819,nm1699095,nm3059740,nm3059726,nm1711389,nm0083307,nm0507860,nm0516020,nm0186406,nm0293461,nm2754138,nm0331033,nm3060034,nm1197191,nm1208061,nm0081070,nm0048159,nm0050607,nm0933498,nm1035174,nm1035498,nm1452416,nm1933893,nm0111730,nm2024154,nm0729237,nm0500614,nm0001474,nm2480229,nm0035628,nm2643690,nm0846925,nm0916037,nm2916966,nm3059516,nm0753322,nm0768790,nm0140585,nm1128414,nm3059545,nm3060088,nm0598236,nm2788751,nm2647349,nm3059835,nm3060152,nm0483029,nm2454294,nm2802879,nm2218683,nm2100778,nm3521338,nm2789412,nm0049011,nm1948712,nm2860863,nm3179253,nm3194543,nm3438457,nm1349847,nm2657185,nm7586734,nm2440287,nm7572327,nm2782423,nm3079579,nm3259316,nm3818379,nm2298307,nm3098490,nm3103449,nm3015331,nm3353885,nm2611858,nm10737002,nm3086821,nm2555334,nm1991922,nm1332546,nm0228672,nm2454385,nm2824500,nm2436766,nm6625490,nm3701664,nm4706671,nm2969897,nm2212118,nm2729692,nm0298255,nm2772659,nm2197888,nm2298374,nm1229914,nm2805200,nm3976987,nm10476953,nm2715776,nm1900568,nm6865031,nm1536531,nm2192450,nm11074365,nm6501818,nm2684278,nm2852659,nm6273284,nm2901001,nm2116570,nm0418744,nm1559879,nm2393016,nm1631845,nm3019331,nm2117061,nm0441588,nm2078498,nm2788380,nm2957579,nm2803526,nm5149949,nm1959033,nm1501262,nm2955982,nm2130955,nm6230258,nm2789796,nm2907008,nm4087506,nm3027939,nm14269377,nm4294301,nm3064204,nm2787598,nm0566176,nm2844277,nm0569503,nm1844392,nm6418748,nm6348270,nm3937241,nm5857646,nm2070064,nm3245690,nm3980774,nm4374850,nm2720736,nm3134181,nm2939612,nm2614523,nm3451816,nm3587062,nm1019920,nm2457697,nm1408704,nm3221124,nm6154841,nm1475176,nm3949449,nm2811059,nm2756873,nm2862542,nm8016804,nm2512598,nm2274343,nm5229894,nm2253395,nm1026219,nm3847288,nm3461919,nm2820689,nm2103179,nm3161101,nm3251447,nm1953371,nm1518153,nm7698981,nm7573885,nm3455559,nm3035760,nm9056840,nm2415141,nm1949559,nm0877149,nm2382239,nm2798722,nm2730847,nm2811826,nm2711324,nm2963847,nm2605912,nm3522040,nm2992757</t>
  </si>
  <si>
    <t>Christian Bale,Heath Ledger,Aaron Eckhart,Michael Caine,Maggie Gyllenhaal,Gary Oldman,Morgan Freeman,Monique Gabriela Curnen,Ron Dean,Cillian Murphy,Chin Han,Nestor Carbonell,Eric Roberts,Ritchie Coster,Anthony Michael Hall,Keith Szarabajka,Colin McFarlane,Joshua Harto,Melinda McGraw,Nathan Gamble,Michael Vieau,Michael Stoyanov,William Smillie,Danny Goldring,Michael Jai White,Matthew O'Neill,William Fichtner,Olumiji Olawumi,Greg Beam,Erik Hellman,Beatrice Rosen,Vincenzo Nicoli,Edison Chen,Nydia Rodriguez Terracina,Andy Luther,James Farruggio,Tom McElroy,Will Zahrn,James Fierro,Patrick Leahy,Sam Derence,Jennifer Knox,Patrick Clear,Sarah Jayne Dunn,Charles Venn,Winston Ellis,David Dastmalchian,Sophia Hinshelwood,Keith Kupferer,Joe Caballero,Richard Dillane,Daryl Satcher,Chris Petschler,Aidan Feore,Philip Bulcock,Paul Birchard,Walter Lewis,Vincent Riotta,Nancy Crane,K. Todd Freeman,Matt Shallenberger,Michael Andrew Gorman,Lanny Lutz,Peter DeFaria,Matt Rippy,Andrew Bicknell,Ariyon Bakare,Doug Ballard,Helene Maksoud,Tommy Campbell,Craig Heaney,Sutara Gayle,Lisa McAllister,Peter Brooke,Joshua Rollins,Dale Rivera,Matthew Leitch,Tom Lister Jr.,Thomas Gaitsch,William Armstrong,Adam Kalesperis,Tristan Tait,Bronson Webb,David Ajala,Gertrude Mosley,Jonathan Ryland,James Scales,Nigel Carrington,Ian Pirie,Lateef Lovejoy,Grahame Edwards,Roger Monk,Ronan Summers,Wai Wong,Michael Corey Foster,Hannah Gunn,Brandon Lambdin,Jeff Albertson,Tracy L. Aldaz,Matthew W. Allen,Stephen Armourae,Alisa Azpeitia,Mike Bach,Wayne Baker,Martin Ballantyne,Tommy Bartlett,Paul Bateman,Blayne Bennett,Christian Black,Craig Braginsky,Jon Lee Brody,Douglas Bunn,Debbi Burns,Luke Burnyeat,Maritza Cabrera,Shirin Caiola,Fabrice Calmels,David Chadwick,Josh Chapman,Laura Chernicky,Matt Cho,Henry Milton Chu,Rob Clark,Kelli Clevenger,Janaah Coates,David Cosey,Rachel Daugherty,Bruce Allen Dawson,Danielle Day,Richard Divizio,Tony Domino,Jessica Doyle,Laine Edwards,R. Michael Egan,David William James Elliott,Dan Evashevski,Gene Fojtik,Reese Foster,Jason Frederick,Jason Fuller,Darren Elliot Fulsher,David Fultz,Scott Ganyo,Marisol Giraud,Tim Glanfield,Dan Gossen,Lisa Greene,Sharlene Grover,Natalie Hallam,Thomas Hartmann,Chris Hastings,Alexander Hathaway,Lindy Hennessy,Michael Hennessy,Jordon Hodges,John Hoving,Sean Hynes,Bill Ibrahim,T.G. Jamroz,Charles Jarman,Erron Jay,Daniel Jefferson,Ramses Jimenez,Will Jones,Bob Kaliebe,Nicky Katt,Mark Keiser,Charlie Kierscht,Thomas Kosik,Don Kress,Ryan Kross,Tim Krueger,Michael Kuster,Dan Latham,Joseph Lazicki,Donovan Leitch Jr.,David Lesley,Deborah Lynn,Noelle Lynn,Jonathan Macchi,David Malcolm,Al Marchesi,J.R. Martino,Joseph Mazurk,Tom McComas,Krista McEnany,Ryan McGonagle,James Mellor,Denise Meyer Kennell,David J. Nadolski,Joseph Nelson,Joseph Oliveira,Sal Ozbay,Christopher Pastenes,Libby Pedersen,Greg Peterson,Ernest Pierce,Kevin Pitcairn,Rory Plante,Pek Pongpaet,Charles Query,Marc Radz,Buster Reeves,Sara Ritz,Peter Rnic,Gary Ryder,Kelly Saindon,Elisa Schleef,Greg Schweiner,Jan Seybold,Amit Shah,Vivek Shah,Michael Sherwin,Michelle Shields,Tina Simmons,Kit Sinnett,Sofiya Smirnova,John Snowden,Lorea Solabarrieta,Dwight Sora,Bruce Spielbauer,January Stern,Robert Patrick Stern,Jordan Stone,Robert Stone,Richard Strobel,Albert Tang,Jim Templar,Chris D. Thomas,John Thurner,Tinnie Tong,Tom Townsend,Chuen Tsou,John Turk,James Warfield,John Warman,Joel Wasserman,Mike Whyte,Chris Wilson,Lisa Wolf,Debi Wollitzer,Essa Zahir,Kevin Zaideman</t>
  </si>
  <si>
    <t>nm0634240</t>
  </si>
  <si>
    <t>Christopher Nolan</t>
  </si>
  <si>
    <t>tt0468569,nm0634300,nm0634240,nm0275286,tt0468569</t>
  </si>
  <si>
    <t>Writers,Jonathan Nolan,Christopher Nolan,David S. Goyer,</t>
  </si>
  <si>
    <t>When the menace known as the Joker wreaks havoc and chaos on the people of Gotham, Batman must accept one of the greatest psychological and physical tests of his ability to fight injustice.</t>
  </si>
  <si>
    <t>ur87850731,ur1293485,ur129557514,ur12449122,ur108519953,ur3338050,ur12680645,ur131499933,ur5876717,ur128634296,ur5237888,ur15148330,ur125367887,ur2707735,ur2747265,ur113908684,ur10583368,ur2862626,ur2371300,ur14262019,ur2898520,ur128366211,ur14510819,ur128281261,ur49526876</t>
  </si>
  <si>
    <t>MrHeraclius,Smells_Like_Cheese,dseferaj,littlemartinarocena,Aegontheconqueror,filmquestint,johnnymacbest,melwinbauer,kosmasp,redbullrex,LoneWolfAndCub,AlsExGal,iamanoob0,classicsoncall,the-movie-guy,Impartial-Reviewer,springsunnywinter,guerillagorilla,LennyRenquist,RayCharles81,SnoopyStyle,sjvkarki,rustyalex2,has1er,Bonnell7</t>
  </si>
  <si>
    <t>rw5478826,rw1914442,rw6606026,rw1917099,rw5170387,rw1914603,rw1906861,rw7573203,rw1945885,rw6513945,rw1911969,rw3821066,rw6351712,rw1915570,rw1912337,rw5498123,rw1910485,rw1911634,rw1911671,rw5277365,rw2897743,rw6481926,rw1911642,rw6475511,rw5155165</t>
  </si>
  <si>
    <t>The Dark Knight,The Batman of our dreams! So much more than a comic book movie,This town deserves a better class of criminal!,A Batman Of Shakesperean Proportions,MASTERPIECE,Heath Ledger's Dark and Brilliant Swan Song,Surpasses "Begins" in every aspect!!!,Best superhero movie of all time,Watch the IMAX version if you can,Heath Ledger,The Dark Knight is as good as everyone says and easily the best superhero film made,Perfect balance between action and drama with an unforgettable villain,Christopher Nolan back at it again.,"I think you and I are destined to do this forever.",The dark and sinister mood of the film really sets the theme of the movie,The Most Realistic True to Heart Movie Based on Comic Books.,Batman at his best and beyond,The sequel we deserved to the Batman we wanted,Best. Comic. Movie. EVER.,Mindblowing,Heath Ledger makes this great,Best in it's class and much more,Heath Ledger is a ledgend!,9.4 Top Contender for 'Best Superhero Movie',The Dark Knight (2008) - 8.6</t>
  </si>
  <si>
    <t>Confidently directed, dark, brooding, and packed with impressive action sequences and a complex story, The Dark Knight includes a career-defining turn from Heath Ledger as well as other Oscar worthy performances, TDK remains not only the best Batman movie, but comic book movie ever created.,I got to see The Dark Knight on Wednesday night, the reason though why I'm writing this movie comment this late is because I didn't wanna just jump and say this movie was awesome, I wanted to think it through, still today, I can't stop thinking about this movie! The Dark Knight lives up to it's hype and goes beyond it, this is the Batman movie that goes where no other Batman movie has gone before. It gave us a real sold story, we are finally told why the villains are the way they are, how all the injustice in the world can get underneath Batman's skin, how you have to believe that people still have faith in good on Earth. Heath Ledger, I absolutely loved Jack Nicolson's performance in the 1989 film, when I first read that Heath was signed onto The Dark Knight, I was like "What are they, kidding?", once you see The Dark Knight... Heath was incredible! I'm not going to compare Jack and Heath's performance, because they were two different versions of the Joker, but Heath's Joker was definitely the more scary and intense of the two nominations. You didn't know what he was going to do next, he was so crazy, he was also so charismatic to the point where you could relate to his character, and the worst part is not only that he's crazy, he's driving Gotham crazy and treating everyone like little puppets on strings that he can control, and guess what, he is doing it so well with a smile on his face. This was so much more than a Batman film, this was so much more than a comic book film, The Dark Knight truly delivers with drama, action, romance, horror, dark humor, the study of a psychopathic killer, a detective story. The force behind this epic movie is Christopher Nolan, who's previous film, Batman Begins, didn't really thrill me, but his incredible film making is truly shown in The Dark Knight, the shots that he got of Gotham City were absolutely fantastic and made you feel part of the city, part of the Batman story. One of the things that I absolutely loved about The Dark Knight is that normally with a comic book movie, you know it's not real, people don't dress up in costumes, and save the day, villains don't name themselves crazy names and dress in make up or crazy costumes, but The Dark Knight actually makes it seem incredibly real, like it could happen.Bruce Wayne is still learning how to be in his double life of Batman and himself, he has lost Rachel to the new district attorney, Harvey Dent, he's inspiring others who are dressing up as Batman and are trying to take on the villains of the city themselves. But things are much worse when the Joker waltzes into town, and he's going to bring Hell upon Gotham City. Constantly playing with Gotham's mind and trying to get Batman to reveal himself, Batman has never dealt with such a psychopathic genius before. The Joker has named himself as the "Classy Villain that Gotham needs", he also has brought a new thought into Batman's head of them actually being more alike than different, that Batman completes him, the Joker would be nothing without him. But Batman is relying on Harvey Dent, who is Gotham's "White Knight" trying to put all of Gotham's scum in jail. But when the Joker plays Batman and Commissioner Gordon, Harvey and Rachel find themselves in very horrific position and Harvey must discover if he will die a hero or live long enough to become a villain.All the performances are dead on in this movie, now everyone's going crazy over Heath Ledger's performance, but one performance I would also love to credit is Aaron Eckhart who plays Harvey Dent/Two Face, his performance was just as great as Heath's and made Two Face a human villain. You could understand his hatred and vengeance on what happened to him and why he became Two Face. I know that everyone is saying this but I truly mean when I say this is one of the best movies I have seen in a very long time. We had some great movies these past few years, but I think The Dark Knight is seriously something special, but I don't wanna build it up too much since some people go to the theater expecting my words to be the same as your own. In my opinion though this is not a great movie, I can't come up with a word describe how incredibly powerful this movie was, to be honest I would go above a 10 rating if I could; this is the Batman film that we have been waiting for. I've seen it twice in one weekend, I'm going to see it three times this upcoming week, I don't mind one bit. I can't wait for the sequel and I would just like to say RIP to Heath, wish he could have seen his breath taking performance as The Joker.10/10,This movie is a work of art. The finest sequel ever made. I don't think we will see another movie like this for a long time. Heath Ledger's Joker is the best movie charachter I have ever seen by far. Avengers Endgame is great, but The Dark Knight is much better. The best Batman ever! The best Joker ever! The best DC movie ever! The best superhero movie ever! Ando for me, the best movie ever!,Dark, yes, complex, ambitious. Christopher Nolan and his co-writer Jonathan Nolan deserve a standing ovation. I don't usually go for loud movies filled with mindless gore and violence. "The Dark Knight" is certainly loud and violent but it's not mindless. It has depth and soul. Even the Joker, in an extraordinary creation by Heath Ledger, is deeply human. The natural petulance of Christian Bale makes his ego and alter ego the most fascinating and complex of all film superheroes. Part of the genius of this movie is that Batman himself, in screen time, is not really the lead. My attention was captivated by Heath Ledger and he determines and inspires the breathtaking atmosphere that envelopes Gotham as well as us. The aplomb of Christopher Nolan as a director is mind blowing and his secret, I believe, is his obvious respect for his audience. What he's done is to elevate a popular genre into Shakesperean proportions. Bravo!,It is just what you want for the best movie. Great story great acting, thrilling twist.
Just watched Joker in 2019, I just has to come back and give dark knight a 10. And thanks to Heath Ledger for the exceptional performs.,I couldn't believe "The Dark knight" could live up to the hype. That's perhaps the biggest surprise. The secret, I believe, is a stunning, mature, intelligent script. That makes it the best superhero movie ever made. As if that wasn't enough, Heath Ledger. He, the newest of the tragic modern icons present us with a preview of something we'll never see. A fearless, extraordinary actor capable to fill up with humanity even the most grotesque of villains. His performance is a master class. Fortunately, Christian Bale's Batman is almost a supporting character. Bale is good but there is something around his mouth that stops him from being great. "The Dark Knight" is visually stunning, powerful and moving. What else could anyone want.,Christopher Nolan's second bundle of joy "The Dark Knight" EXCEEDED all  of my expectations!!! With the success of 2005's reboot of the Batman  franchise, they took what was already established and expanded it,  amped it up, and gave a deeper, darker and brooding story that is more  gripping and the suspense is likely to catch you of guard several times  throughout. Christian Bale delves more deeper into Batman, sworn to  fight evil and injustice, though also quite reluctant and uncertain if  his crusade can ever end and cleanse his inner turmoil from his  fractured soul due to the murder of his beloved parents. But with the  help of his trusted butler/ally Alfred (played superbly by Michael  Cane) grounds him, gives him moral support, and keeps him in check. But  the real star of the show is Heath Ledger as Batman's most deadly  enemy, The Joker. I can HONESTLY tell you that: as good as Jack  Nicholson was in Batman'89 he is CHILD'S PLAY compared to this Joker.  He is sadistic, psychotic, and downright SCARIER and PSYCHOLOGICALLY  disturbing than the previous incarnation of The Clown Prince of Crime  and Ledger gives it his all to do him justice. Along with the original  cast comes some fresh faces such as Aaron Eckhart, Maggie Gyllenhaal  and more. I must say though I liked Katie Holmes, Gyllenhaal gives a  much better performance and is a far cry from the "damsel-in-distress"  stereotype (though there's a little of it, THANKFULLY) that's common in  films. Bale and Gyllenhall have MUCH better chemistry this time around  more so than Holmes. Even better, the fight sequences are vastly  improved and feature more brutal and bone crushing combat than "Begins"  in addition to new technology at Batman's disposal.  Also worth mentioning is screenwriter Jonathan Nolan, who gives the  film an added frosting to an already delicious cake.  Simply put, The Dark Knight is totally more bad ass than "Begins." The  action is great, and the plot is more deeper and engrossing. I applaud  Christopher Nolan, Christian Bale, and especially Heath Ledger (who  sadly passed away earlier this year) and all those aboard for believing  in Mr. Nolan's talents for this second installment. Although some may  feel a bit of melancholy over Ledger's death, but as a final note I  will say this sincerely from my heart: Remember Heath Ledger and honor  him in your minds and hearts not only for his performances, but as a  human being and father to his daughter Matilda  Ledger. May we issue him best wishes for his family and friends and his  daughter for years to come. Remember . . . Honor him not only for this  role and past roles, but as an incredible individual and talented  actor.  Rest in peace. Heath Ledger: 4/4/1979-1/22/2008.,I think that I could wax lyrical but this movie all day. It is absolutely incredible from start to finish.This is the Batman trilogy's second outing. It's filled with hard-hitting action and almost every scene is absolutely enthralling to watch. The story is really good. The twists and turns keep the viewer constantly on their toes, especially in the third act of the movie. There are so many memorable scenes packed throughout this movie, so many quotes and ideas sprinkled throughout that you probably could analyze it for hours.Because while the action and story is incredible, it is the dynamic between the Batman and the Joker that really makes this movie what it is. It is all in the contrast between the two. Right against wrong. Chaos and anarchy versus order. The Joker is the perfect villain for Batman. Batman is literally, as said in the movie, a symbol. The very essence of the idea of the Batman is centered around order, rules and moral codes. He is the embodyment of what is right. The Joker challenges the very core and foundation of who Batman is and what he stands for. He is someone who doesn't follow any rules. He is pure chaos and anarchy personified. As he so perfectly states in the third act of the movie, while hanging upside down off of a building: "this is what happens when an unstoppable force meets an immovable object". The Joker wants the Batman to go against his morals and to break his rules. The powerful thing is also that you can see why the Joker does what he does. In some ways he has a point and that also adds another layer to the character and to the dynamic between the two. It is truly an amazing battle. The brilliant acting from Heath Ledger is a major part of it too. He is absolutely incredible as the Joker. Rest in peace.I could probably go on further about how great I think this movie is but I'll just say this. Just watch the movie. You should watch the first movie of the trilogy first but if that is something you absolutely don't wan't to do I still think you should see this movie. It is just great.,I had the pleasure to watch this movie in an IMAX theatre in London (it advertises itself, with the slogan "Biggest screen in the UK"), which was one of the greatest movie experiences I had in my life. And it was my first movie in an IMAX theatre. I can only recommend it for anyone who has the chance to watch it, even if not the entire movie is shot for an IMAX theatre, this still is able to blow someone away! Great visuals combined with a great story and superb acting.The movie could also have been called "The Joker", but even with Heath Ledgers great performance, this still is a Batman movie. And "The Dark Knight" is clear enough, even without the Batman in the title. I simply loved the movie, but I heard some complaints from some friends. It seems that some might have a problem with the depiction of the characters (I loved Heath Ledger, but there are a few out there who would have wanted to see him even crazier) or the plot threads (especially what is done with the character of Aaron Eckhart). Although I can see why that might be a problem for fans of the comic books, I still stand by my vote. This is the best Batman movie ever (until hopefully Nolan and Bale make the next one)!,If someone else acted as Joker, I would give the movie 7-8 stars. The majority of people ended up loving the villain more than the hero, and that rarely happends in movies.Rest in peace Heath Ledger.,I think the big question...or the question everyone actually cares about is this: Is Christopher Nolan's follow up to the critically acclaimed 2005 film "Batman Begins," The Dark Knight, as good as everyone is saying? Quite simply, yes, yes it is. There is no doubt about it, one of the most anticipated movies of the 21st century duly deserves every amount of praise lavished onto it. This is no ordinary superhero movie, this is a character and dialogue driven piece, not as action orientated as you might expect.I will not go into plot details, because there is a lot of it. However, a basic one sentence summary is: Batman now has to face his most cunning and psychotic enemy, someone with no real motives...The Joker. Now that that is out of the way, I will start off with the actors (and boy, is there a lot to talk about). Christian Bale has done a tremendous job as our beloved Caped Crusader, with him already blowing everyone else out of water with "Batman Begins." Bruce Wayne has a flawed personality that hangs on the balance between righteousness and criminal. His perception of justice causes an emotional and personal shift, whether he is a wealthy businessman who fights crime in a gadget-riddled suit or just a normal man who is sick of all the scum in Gotham City and decides to give the law-breakers a dose of their own medicine. Because of this, and Bale's tremendous acting, Bruce Wayne is justified, and we emphasise with Bale's flawed hero more than any of the other actors. If there ever was an excellent Batman, this is it. The theme of right and wrong is played well with his character here.Of course, I am sure you all want know if Heath Ledger was that good. And I can safely say that he most definitely was. Ledger's Joker is not only the best, but is now the greatest superhero film villain ever. His performance is truly terrifying, chilling, brilliant; any synonyms of the previous adjectives. Every scene he is in is stolen. The Joker truly is Batman's worst villain; cunning and psychotic, nothing quite matches his laugh and sinister makeup. If Ledger nabs the Oscar for Best Actor, I honestly will not be surprised. It is a true tragedy to see such a talented actor fall at such a young age...All the other actors cannot be forgotten, though. Aaron Eckhart has definitely proved himself previously ("Thankyou for Smoking") as someone to watch out for. Here, as Harvey Dent (and later Two Face) he is very powerful. All he wants is justice; to bring down every single criminal. Eckhart is the definitive Two Face. Maggie Gyllenhaal as Wayne and Dent's love interest, Rachel Dawes is much better than Katie Holmes. Gyllenhaal's performance has substance, I really cared for her and her future and she was terrific in every scene. Michael Caine can do no wrong, and as Alfred Pennyworth he provides some comical and emotional scenes. Morgan Freeman as Lucius Fox, although a limited role, does inject some sly humour and much needed morals into the story. Finally, Gary Oldman's Lt. James Gordon is riveting. He at least needs a Best Supporting Actor nomination for his performance as another crime-fighting hero who faces some challenging situations.Wally Pfister's cinematography is simply stunning. Gotham has never looked so good, so big and deep. His wide shots purvey a dirty aura and contribute to the feel of the film. Without it, it may not have been the same. Another Oscar worthy portion, THE MUSIC! With Hans Zimmer AND James Newton Howard at the helm, how could it go wrong? The score sets the mood in every scene, giving an epic and thrilling tone. During the action sequences it really ups the adrenaline. And on the topic of action, The Dark Knight succeeds in having the best fight sequences and car chases in a comic book adaptation yet. With no obvious or over-use of CGI, the explosions and accidents are the real deal. Thrilling, edge of your seat and violent, this is brutally awesome stuff.Nevertheless, none of this would be possible without Christopher Nolan, the man behind it all. Pairing up with the writer (and brother) Jonathon Nolan, the darkest Batman movie yet is the best, and the best so far this year. This does not feel like a comic book film, the dialogue and situations feel so realistic. And, it IS the script that drives this film. The dialogue is very, very well written and is the centre of the conflict and the movie.It may be bold to say this, but this is the best superhero film of all time. There are others that are magnificent ("Superman" and "X-Men" are two examples) but this is the most complex, the most dark and the most spectacular and epic of them all. See it for Bale, for Ledger, for the music, the action and for Nolan's flawless direction.5/5 and the best film of 2008 so far!!,Although I don't think it is the fourth best movie ever made, as it is rated according to IMDb, I do think it stands head and shoulders above its super-hero peers, mainly because it is NOT a superhero movie. Batman is a mere mortal with lots of time to train himself physically and money to design the nifty gadgets he uses.Everybody on earth has seen this film, so no use regurgitating the plot. I think Heath Ledger's rendition of The Joker is a masterpiece. Every time he leaves the screen I keep waiting for him to come back. Ledger should have won the best actor Oscar rather than supporting actor, because this is really a two leading man film - Bale as Batman and Ledger as The Joker. I always liked Jack Nicholson's rendition of the Joker in the 1989 film directed by Tim Burton, but Ledger just blows Nicholson's performance away. Maybe it is because Nicholson's Joker had a past and an explanation for his behavior, maybe it is because, after all, Nicholson's Joker just seems to be the wild side of the real Jack Nicholson where Heath Ledger never steps out of character for the entire film. Ledger's Joker is like the devil decides to become incarnate, but unlike Ray Milland's devil in "Alias Nick Beal" shows his true self - somebody who wants to break the spirits of people, to turn them on one another, to wantonly destroy property, people, whatever. That's reinforced when the police can find no name, no past, no prints, no DNA, not even a label in his clothes when they arrest him. His past is a great big question mark. I like Michael Caine's Alfred - it's good to have someone with relevant past combat and guerrilla experience be a wise father figure to Wayne in this role rather than just a kindly museum piece. Likewise, Morgan Freeman is pitch perfect as Lucius and Wayne's version of Q - somebody who invents his gadgets and runs his business since this really is not where Wayne's mind is, Freeman gives the performance the perfect balance of humor, business acumen, and conscience. And finally I like the fact that Rachel, Bruce Wayne's love interest, is not played by someone who is some unrealistic 10.5/10. She's a cute girl, but her attributes lie in her mind and her heart as well.The negatives - I think Harvey's transformation into Two Face is a little too pat. I don't know why Batman has a totally different voice from Bruce Wayne. Is he doing that on purpose? And I think I found one editing error. Gordon in the end talks about how hard it will be to cover up Harvey/ Two Face's murders including "two cops". Harvey let crooked cop Ramirez live and just knocked her out. But if she had lived then Gordon and Batman's plan to cover up Harvey's crimes would never have worked because she would have known what happened. So which scene was wrongly included/scripted? I'd recommend it as one of the better films made since the turn of the century that was also a blockbuster.,What can I say, it was made by Christopher Nolan so it has to be good. Amazing action. Amazing characters. Amazing director. The Dark Knight has everything. I have no problems with this movie. But the thing keeping me back from giving this movie a 10 is that something about it just didn't fully connect with me.Overall rating: 9.4.,So it finally happened, a DC Comics movie adaptation that out-marveled the Marvel folks, and to such a degree that it might be quite a while before anything comes close to topping "The Dark Knight". This was the severely grim and gritty version of the Batman, ushered in by Frank Miller's initial treatment in the landmark graphic novel "The Dark Knight Returns" in 1986. Miller's portrayal of the iconic super hero took the gloves off as far as politically correct behavior goes. The movie explores this theme at many levels, and would have served up enough of a plot to keep this viewer interested even without the explosions, chases and general mayhem that modern day audiences need to get their fix on. Actually, the Joker summed it all up quite brilliantly hanging upside down from one of Batman's cables over the streets of Gotham, as noted in my summary line above. In the comic book world, they HAVE been fighting each other forever, or as long as forever exists since the creation of Batman back in 1939; the Joker came on the scene in 1940 in the comic, Batman #1.I don't think this could have been the same picture without Heath Ledger in the role of Batman's all time greatest nemesis. His portrayal blows away Jack Nicholson's performance in 1989's "Batman", and that's through no fault of Nicholson's. Today's films are a product of harsher and deadlier times, and it's striking that Ledger's characterization would define the Joker as an extremist, perhaps even a terrorist. More than once I found myself questioning what was going on during the opening bank robbery scene. The bad guys were offing each other based on instructions delivered by the Joker, and you suddenly come to the realization that this domino game had to end with one man standing. It's how we're introduced to Ledger's definitive Joker, a performance that won't be topped.Another thought came to me as I watched the story unfold, and that was how similar the coin toss gimmick paralleled the one in "No Country For Old Men". Harvey Dent (Aaron Eckhart) began using the tactic following the death of Rachel Dawes (Maggie Gyllenhaal), and I began picturing Javier Bardem in the role of The Joker. Hard to imagine who might have been the more evil character, Bardem's Anton Chigurh in a more realistic setting, or The Joker in a fictional Gotham City. Fortunately, not a choice one would normally have to consider.I'm a little bit on the fence as to Christian Bale's portrayal of The Batman. He's more than adequate as Bruce Wayne, but the voice he gives to the Dark Knight seems a bit melodramatic. Granted, he couldn't use the same voice as his alter ego, but there were times that it sounded so forced as to come across as parody, and other times just goofy, almost a throwback to the Adam West days of the TV Batman. Strange, but have you considered that no one ever calls him the Caped Crusader anymore either?All in all, great performances all around. Gary Oldman's portrayal of the new Commissioner Gordon was excellent, while Michael Caine as Alfred, and Morgan Freeman as Lucius Fox were solid even with limited screen time. I thought about Katie Holmes just once while making a mental comparison when Maggie Gyllenhaal first appeared on screen. Truthfully, they looked similar enough to effect the transition smoothly to the point where it wasn't distracting for me in the least.Obviously, the set up for the next sequel was firmly set in place with the creation of Two Face, the now alter ego of District Attorney Harvey Dent. The rendering of Dent's burned face was boldly executed and quite marvelous in it's own grotesque way. I'll be looking forward to the next installment.And NOW, for a personal rant. I probably should put this in parentheses because it doesn't have anything to do with the movie, but for this picture to be #1 on the IMDb list of all time best movies after 4 days of release is incomprehensible, if not downright laughable (and I did rate it a 10 myself). I think there should be a moratorium of at least a couple of years before a film qualifies for IMDb ranking, giving the dust some time to settle from all the grand opening hoopla that surrounds a picture like this. I feel the same way about other recent movies like "No Country For Old Men" and "There Will Be Blood", both of which garnered numerous awards and fan approval. But if they're to be considered among the best films of all time, they'll be considered that way a decade from now without the need for multiple votes from over zealous fan boys.,(Synopsis) Bruce Wayne/Batman (Christian Bale) continues to eliminate crime in Gotham City with the help of Lt. Jim Gordon (Gary Oldman) and the new District Attorney, Harvey Dent (Aaron Eckhart). The Dark Knight wants to finally get rid of organized crime for good and be free of their corruption. Batman soon finds that a new psychopathic mastermind known as the Joker (Heath Ledger) has taken over organized crime. The Joker's plan is to terrify the citizens and throw the city into chaos, and kill Batman. Batman takes the fight with the Joker personal, which makes him confront his own beliefs. The Joker is the most dangerous criminal that Batman has encountered, and he will need all his strength and vigilance to defeat him.(My Comment) This film just blew me away. Christian Bale is a natural as Bruce Wayne/Batman, and Michael Caine fits the part of Alfred, the trusted butler. Heath Ledger's performance as the sadistic Joker was absolutely disturbing and scary yet simply amazing. I would not want to meet the Joker in a dark alley, and whatever you do, don't ask him how he got his smile, especially, when he has a knife in his hand. Ledger's performance has turned the Joker into a new iconic movie villain image. Between all the punches, mayhem, and explosions, there is some good sinister dialog. The movie not only has a lot of action, it also tells the story of the internal struggle that Bruce Wayne is having with being the Batman hero. Bruce Wayne wants to be himself and maintain the difference between himself and Batman. Bruce must decide to follow the code or do what has to be done without affecting his own morals. The movie explores the literary themes of Hero verses Villain, as well as Order verses Anarchy, and the Joker explains to Batman that to have one you must have the other, and because of that, they will always be connected. The movie is long, but it went by so fast. You will love the last 45 minutes, because of the non-stop action with Batman in his new sonic suit and his BatPod. With all the explosions, body count, and the dark mood of the movie, I don't think parents should take young children. (Warner Bros. Pictures, Run Time 2:32, Rated PG-13)(10/10),A brilliant tense movie from the beginning to the end in which tells the story of the rising new menace in Gotham city known only as the Joker and how the Dark Knight has to reach his limits trying to control the havoc he breaks in Gotham city.The movie is an extraordinary piece of the filmmaking art in all its aspects, the plot is carefully and smartly written as a intricately wrought canvas, the character development is very satisfying, the movie was shot well and nicely directed, the epic score fits the scenes and add up to the whole visual experience, the acting was intense by all cast where each fit their role perfectly, specially Heath Ledger who managed after all these years of having the Joker around in comic books, animations, TV series and even movies to literally bring this complicated character with all its twisted, brilliant, sadistic, dark and sometimes funny personality to live on the big screen. This is the last movie that Heath Ledger filmed completely and I believe some how he saved the best for last as he managed to put an outstanding final act of a realistic Joker and managed to put a smile on our faces before death brings down the curtains on his talent.,Batman has always been my favourite superhero ever since the first time I heard about him because he his human with no powers, also he is much more questionable than any other superhero. The story of the film is about Batman, Lieutenant James Gordon, and new district attorney Harvey Dent beginning to succeed in rounding up the criminals that plague Gotham City. They are unexpectedly challenged when a mysterious criminal mastermind known as the Joker appears in Gotham. Batman's struggle against the Joker becomes deeply personal, forcing him to "confront everything he believes" and to improve his technology (which introduces the recreation of the Batcycle, known as the Batpod and the Batsuit was redesigned) to stop the madman's campaign of destruction. During the course of the film, a love triangle develops between Bruce Wayne, Dent and Rachel Dawes.There are now six Batman films and I must say that The Dark Knight is the best out of all of them. The title is good because that is what Batman actually is. It has been 3 years for the adventure to continue from Batman Begins but that entire wait was worth it. Gotham city is very Gothic looking and is very haunting and visionary. The whole movie is charged with pulse-pounding suspense, ingenious special effects and riveting performances from a first-rate cast especially from Heath Ledger who gave an Oscar nomination performance for best supporting-actor. It is a shame that he can't see his terrific work on-screen. The cinematography is excellent which is made so dark &amp; sinister that really did suit the mood for the film. Usually sequels don't turn out to be better than the original but The Dark Knight is one of those rare sequels that surpasses the original like The Godfather 2. I also really liked the poster where the building is on fire in a Bat symbol &amp; Batman is standing in front of it. Christopher Nolan is a brilliant director and his film Memento is one of my most favourite films. He hasn't made 10 movies yet and 3 of them are already on the IMDb top 250. Overall The Dark Knight is the kind of movie that will make the audience cheer in the end instead of throwing fruit &amp; vegetables on the screen.,I used to leave a theatre after seeing a highly anticipated movie, specifically a sequel, and be so revved up about what I saw that I would declare that movie to be the best of a series. After each of the prequel "Star Wars" films, I rated that one the best, as good as any of the originals...for a time, until my opinion balanced out and I had a more well-rounded take. For that reason, I steer away from that mindset, and did for "Dark Knight".Though my opinion is solidifying already after having seen a Warner Bros. screening last night, "Dark Knight" ably stands on its own with or without "Batman Begins". At a two and a half hour runtime, it's definitely an epic of a movie, but one that never runs out of gas. A delightful addition to this experience was a healthy amount of IMAX footage, which significantly adds to the feel of being on a personal, and gruesome, tour of Gotham City.Christian Bale plays such a well rounded Batman and Bruce Wayne, qualities that none of those who have donned the cowl before him have pulled off. I still have to remember that Bale is British since he speaks with such a spot on American accent. Bale has a particular slurring lisp that serves him quite well, charmingly for Bruce Wayne and threateningly for Batman</t>
  </si>
  <si>
    <t>tt0071562</t>
  </si>
  <si>
    <t>The Godfather Part II</t>
  </si>
  <si>
    <t>https://www.imdb.com/title/tt0071562</t>
  </si>
  <si>
    <t>3h 22m</t>
  </si>
  <si>
    <t>nm0000199,nm0000380,nm0000473,nm0000134,nm0001030,nm0001735,nm0833448,nm0311155,nm0819525,nm0109175,nm0608311,nm0743159,nm0456124,nm0803370,nm0211495,nm0455088,nm0384494,nm0872689,nm0156940,nm0869293,nm0001148,nm0032501,nm0818874,nm0001820,nm0515372,nm0751625,nm0141404,nm0049764,nm0798077,nm0182876,nm0332631,nm0816670,nm0001765,nm0048371,nm0137142,nm0000732,nm0286148,nm0228294,nm0575453,nm0101115,nm0217394,nm0034492,nm0342519,nm0280831,nm0320400,nm0000898,nm0563636,nm0016199,nm0621221,nm0537379,nm0687785,nm0660568,nm0560848,nm0480225,nm0178919,nm0232194,nm0197080,nm0114407,nm0271093,nm0000339,nm0171583,nm0210568,nm0887980,nm0069202,nm0914846,nm0335090,nm0948361,nm0864227,nm0045803,nm11262113,nm1950268,nm0001001,nm0155895,nm0178889,nm0178910,nm0001068,nm2181109,nm0270890,nm0339589,nm4747261,nm0345343,nm10861985,nm0391833,nm0396443,nm0396473,nm7785468,nm0418174,nm0462226,nm0467563,nm0476030,nm0489749,nm4556632,nm0529104,nm0551348,nm0558577,nm0576345,nm5988257,nm1836733,nm0711564,nm0720394,nm0730804,nm10772859,nm4040077,nm0799761,nm0816628,nm0828661,nm0869863,nm0901692,nm0922385,nm0940200</t>
  </si>
  <si>
    <t>Al Pacino,Robert Duvall,Diane Keaton,Robert De Niro,John Cazale,Talia Shire,Lee Strasberg,Michael V. Gazzo,G.D. Spradlin,Richard Bright,Gastone Moschin,Tom Rosqui,Bruno Kirby,Frank Sivero,Francesca De Sapio,Morgana King,Marianna Hill,Leopoldo Trieste,Dominic Chianese,Amerigo Tot,Troy Donahue,John Aprea,Joe Spinell,Abe Vigoda,Tere Livrano,Gianni Russo,Maria Carta,Oreste Baldini,Giuseppe Sillato,Mario Cotone,James Gounaris,Fay Spain,Harry Dean Stanton,James Murdock,Carmine Caridi,Danny Aiello,Carmine Foresta,Nick Discenza,Joseph Medaglia,William Bowers,Joseph Della Sorte,Carmen Argenziano,Joe Lo Grippo,Ezio Flagello,Livio Giorgi,Kathleen Beller,Saveria Mazzola,Tito Alba,Johnny Naranjo,Elda Maida,Salvatore Po,Ignazio Pappalardo,Andrea Maugeri,Peter LaCorte,Vincent Coppola,Peter Donat,Tom Dahlgren,Paul B. Brown,Phil Feldman,Roger Corman,Ivonne Coll,Joe De Nicola,Edward Van Sickle,Gabriella Belloni,Richard Watson,Venancia Grangerard,Erica Yohn,Teresa Tirelli,Margaret Bacon,Al Beaudine,Jack Berle,James Caan,Dick Cherney,Italia Coppola,Roman Coppola,Sofia Coppola,Victor Pujols Faneyte,Len Felber,Julie Gregg,Raven Grey Eagle,Larry Guardino,Dan Harris,George Holmes,Buck Houghton,Shep Houghton,Karyn Jansen,Kathryn Janssen,Ken Koc,Shô Kosugi,Gary Kurtz,Tommy Lasorda,Alan Lee,Laura Lyons,Alan Marston,Richard Matheson,John Megna,Joe Pine,Felipe Polanco,Jay Rasumny,Harrison Ressler,Al Roberts,Rhea Ruggiero,Carmelo Russo,George Simmons,Filomena Spagnuolo,Nico Stevens,Arthur Tovey,Julian Voloshin,Wally West,Judith Woodbury</t>
  </si>
  <si>
    <t>nm0000338,nm0701374</t>
  </si>
  <si>
    <t>Francis Ford Coppola,Mario Puzo</t>
  </si>
  <si>
    <t>The early life and career of Vito Corleone in 1920s New York City is portrayed, while his son, Michael, expands and tightens his grip on the family crime syndicate.</t>
  </si>
  <si>
    <t>ur0176092,ur0688559,ur92260614,ur0200644,ur1173088,ur87850731,ur8625456,ur3341647,ur104509847,ur1170042,ur8564485,ur16117882,ur7484735,ur0139258,ur0167590,ur0482513,ur20552756,ur2467618,ur4103165,ur78310344,ur7343974,ur2093818,ur19117722,ur0588991,ur0945066</t>
  </si>
  <si>
    <t>Nazi_Fighter_David,tfrizzell,umunir-36959,DanB-4,MovieAddict2016,MrHeraclius,jzappa,OriginalMovieBuff21,AgustinCesaratti,taimur74,galileo3,alexkolokotronis,JoshtheGiant,BrandtSponseller,Bill-247,Leofwine_draca,TheLittleSongbird,planktonrules,Xstal,eldreddsouza,newfiesailor,TBJCSKCNRRQTreviews,murtaza_mma,ballen8,BA_Harrison</t>
  </si>
  <si>
    <t>rw0135607,rw0135487,rw5049900,rw0135526,rw0135692,rw5505352,rw2027120,rw0135744,rw5167777,rw0135458,rw1251667,rw1901866,rw1193984,rw1077513,rw0135590,rw2993743,rw2343316,rw2774910,rw8529483,rw7013107,rw1352914,rw0135739,rw2067570,rw0135563,rw3427562</t>
  </si>
  <si>
    <t>Breathtaking in its scope and tragic grandeur...,The Greatest Sequel During the Cinema's History,A masterpiece that can never be beaten...,The Greatest Film Ever Made,Terrific continuation of the "Godfather" series; to call it a "sequel" almost seems insulting...,Best gangster dramas of all time arguably,"Michael, I Never Wanted This For You.",One of the greatest sequels ever made,One of the greatest films ever made.,To call it a sequel is a travesty,"The Godfather Part II is the greatest sequel ever made, one of the greatest films of all time and possibly finer than its superb predecessor *****",An Insult To Call It A Sequel,A Masterpiece,Excellent, but could be in the dictionary under "sprawl",A Hollywood Masterpiece!!!!,Good, but not as good as the first,One of the best sequels ever made,My review of this film is pretty unimportant.,Dog Day Mornings, Evenings &amp; Afternoons...,Prefer Brando over Pacino.,As good as the original...,About as good as the first one, but mainly because of De Niro,A Potpourri of Vestiges Review: The Godfather of all sequels,Great ensemble acting, great story, greatest sequel ever made.,It's-a not so good.</t>
  </si>
  <si>
    <t>Coppola's masterpiece is rivaled only by "The Godfather, Part II" in which the 1940s setting of the first movie is extended backwards and forwards to reveal the corrupting effect of power...The film, breathtaking in its scope and tragic grandeur, shows two parallel stories extending two different time periods: the early career of young Vito Corleone seen first around the turn of the 20th century in Sicily, and then in 1917, building his criminal underworld in the Italian ghettos of New York City, post World War I, plus that of his son, Michael (Al Pacino) desperately trying to keep his family together...Al Pacino's performance is quiet and solemn... He is cold and ruthless, with a whole contrast from the idealistic innocent war hero we initially met at the beginning of the first film... Here he's a calculating and frightening force, seeking to expand casinos into Pre-Revolutionary Cuba and consolidating an empire surrounded by perfidy and treason, maintaining total confidence in his ability to control the situation whether testifying before enraging Senators or trying to outface his worst enemies...The film's haunting final shot of a lonely, isolated paranoid Michael in his empty compound, is an unforgettable movie scene, a tragic portrait of a lonely and fully damned person, emotionally empty and finished, far from a waspish wife, more distant from a faithful lawyer...De Niro's rise, from an orphan child by a family feud back in Italy to a hood in New York and his position as a respected Don, provides a welcome break from Pacino's relentless attitude... Since the people he kills seem to deserve it, Vito comes off better than Michael does, and it was wise of Coppola to shuffle the two stories together despite lengthy flashbacks and the disturbance of continuity...The entire cast contributes greatly to the success of the film: Lee Strasberg, a fascinating mixture of lust and ruthlessness; G. D. Spradlin, absolutely right as the sinister and corrupt Nevada Senator; Michael V. Gazzo, unforgettable as the troubled gray-haired informer; Gastone Moschin, excellent as the blackmailer in white suit; John Cazale, marvelously timid as the vague, confused, and hesitant Fredo; Diane Keaton, clearly irrational as the long-suffering wife Kay; Talia Shire, too extravagant as the lousy mother; Troy Donahue too ambitious as the fortune-hunting suitor; and Robert Duvall excels as the confidant, and retainer to the all-powerful Corleone family...Coppola's motion picture is not just a mere supply with new characters and events from the original, it's a far more complex and intimate movie than its predecessor... It is not really a sequel... It's just more... It cleverly shifts in time between two distinct narratives with extreme realistic violence and criminal mentality of gangsters...,"The Godfather, Part II" is excellent just like its predecessor. While the first is arguably the greatest film ever made, the second installment is easily the best sequel produced hands down. The film is split between the stories of Michael Corleone (Al Pacino, Oscar-nominated) and a young Vito Corleone (Robert De Niro, in his star-making, first Oscar-winning performance). In the 1950s, Michael is trying to expand his crime empire to locales such as Las Vegas, Hollywood, and even turbulent Cuba. However, there are numerous problems as older brother Fredo (John Cazale) may have double-crossed the family. Also two prominent crime bosses pose a considerable threat as well (Lee Strasberg and Michael V. Gazzo, both Oscar-nominated). Younger sister Connie (Oscar nominee Talia Shire) is still reeling from her husband's murder and her father's death at the conclusion of the original film. Michael is also distancing himself from his wife (Diane Keaton) and some of his most trusted friends (Robert Duvall). While all this is occurring we get glimpses into the early life of Michael's father (De Niro). We learn that his parents and older brother have been killed in early-1900s Sicily and that he has immigrated to New York. Vito pays his dues and learns the tricks of the trade, buying his time, before deciding to create his own small empire which would of course grow and become what we saw in the original. It would seem that the film would be confusing by jumping back and forth between Michael and his father, but that is not so. Coppola gives you just enough information to keep the audience intrigued through each segment. The film is very well-made and runs very smoothly even though it lasts over 200 minutes. Many think that this installment is the best of the series. Even though I still think that the original is the best, I cannot totally disagree with this assertion as this is the definitive sequel. 5 stars out of 5.,One of the all time greats. Or probably the alone greatest thing ever made in the history of cinematography. This movie is both "prequel" and "sequel" of the first godfather movie. I have never watched anything like this in my entire life. This movie has explained the life of underworld people in a great way. It also shows how vengeance eradicates happiness from your life. People don't even care about their family in greed of power. It's a masterpiece that can never be written off even after centuries. Even if you are not into these kind of movies, I will suggest to watch it for atleast once in your life or you'll be deprived of one of the greatest things to watch that have been ever made.,The original Godfather is a brilliant work. It is in a sense a voyeuristic delight, allowing us to see the mafia from the inside - we become part of the family. It single-handedly change the world's view of organized crime, and created a cast of sympathetic characters, none of whom have a shred of common morality. It was the highest grossing movie of its time and Brando created a cultural icon whose influence resonates as strong today as it did in 1972.As extraordinary an achievement as this is, Part II is even better. It easily receives my nod as the best picture ever made. I have seen it at least 20 times, and each time its 200 minutes fly by.The movie uses flashbacks to brilliantly weave two tales. The main story is the reign of Michael Corleone as the world's most powerful criminal. Now reaping the benefits of legalized gambling in Las Vegas, Michael is an evident billionaire with an iron fist on a world of treachery.
Behind this, Director Francis Ford Coppola spins the tale of the rise of Michael's father, Vito, to the center of the New York mafia. It is these scenes that make the film a work of art. Without spoiling, I will simply say the Robert DeNiro as the young Vito is the best acting performance of all time, a role  for which he won a richly deserved Oscar.The screenplay is full of delicious little underworld nuggets ("Keep your friends close .....", "I don't want to kill everyone, just my enemies"), while it blows a dense, twisted plot past you at a dizzying and merciless pace. The cinematography is depressing and atmospheric. The score continues in the eerie role of its predecessor, foretelling death and evil.All of this makes the movie great and infinitely watchable. But it's what's deeper inside this film ... what it is really about ... that is its true genius.The Godfather Part II is not really a movie about the mafia, it is a movie about a man's life long struggle. Michael controls a vast empire that is constantly slipping out of his hands. He grows increasingly distrustful and paranoid, and even shows signs that he hates his own life. Michael almost seems to resent the fact that he is a natural born crime lord, a man who puts the family business ahead of everything.The great Don Michael Corleone can never come to terms with one simple fact.... his father's empire was built on love and respect, Michael's empire is built on fear and violent treachery.See this movie. It's three-and-a-half hours very well spent.,This sequel is just as terrific as the first film, if not more so. I hesitate to call it a sequel, as "sequel" is quite simply the wrong word I am looking for. A film like "The Matrix Reloaded" is a sequel - "The Godfather Part II" is something more. It's just too good to be called a sequel.The film won six Oscars in 1974, including Best Picture and Best Supporting Actor (Robert De Niro). It deserved every one. It involves the viewer from the start and never lets up. Particular aspects I enjoy in this film are the flashbacks to Don Vito Corleone as a child immigrating to New York City after social problems in his homeland, Sicily. I like the intertwining of Michael Corleone (Al Pacino), his son, in present day, dealing with his crime inheritance, and Vito (Robert De Niro), his father, years ago. I like how, as Michael comes to terms with his family legacy, the film shows us Vito coming to terms with his future. The day he shoots that man in a gritty apartment complex is a turning point in his life. Every actor is in top form here. Al Pacino has gradually made the move from a man who denies his future to a man who is accepting it. His character is the spotlight of this film, much more so than in the first film (though both center around his decisions).Robert De Niro is particularly wonderful and convincing as a young Vito Corleone, who was of course played by the constantly-spoofed Marlon Brando in the original. De Niro takes an iron grip on his character and completely engulfs himself; this was, in 1974, the sign of an actor who would go places. Indeed, he did.Coppola's magical sense of direction is at work here, as is the script by Coppola and Mario Puzo (whose novels the series is based upon). The original was a wonderful film, but the sequel presents more of a challenge. Flashbacks are often intercut in the middle of other films are awkward times, but in "The Godfather Part II," Coppola uses them at precisely the right moments, managing to careen in and out of scenes and time periods with free abandon.It takes a great kind of skill to master something like this, much less a sequel to one of the most beloved films of all time. "The Godfather" was an instant classic upon its release in 1972. Coppola had two years to plan for his continuation of the film. People told him it wouldn't work, he would never beat the original, and he would never pull it off. But he showed them all. "The Godfather Part II" may well be the best sequel I have ever seen in my entire lifetime. I wish they were all this good. To call it a "sequel" almost seems insulting.,"The Godfather: Part II" is a very suspenseful drama with a very exciting story, with great acting and great special effects. I would definitely recommend you watch this movie...but first watch the original classic from 1972 "The Godfather" . The movie may not be as good as the first movie but is still an amazing sequel.,Nino Rota's musical score plays an even greater role in this equal but different successor than it did in the predecessor. Yearning, lamenting, stimulating bygone ages, see how infectiously Nino Rota's music affects our sentiments for the savage events on screen. It is the pulse of the films. One cannot imagine them without their Nino Rota music. Against all our realistic deduction, it guides us to how to feel about the films, and condition us to understand the characters within their own world. Throughout the Corleone family's many criminal actions, we understand that one doesn't have to be a monster in order to live with having done them.In what is both a dual expansion of its predecessor and a masterpiece of juxtaposition in itself, we see Michael Corleone forfeit his remaining shreds of morality and become an empty shell, insecure and merciless. As his father quietly knew in his latter days would be so, Michael has lost sight of those values that made Don Corleone better than he had to be and has become a new godfather every bit as evil as he has to be. The score, with its tonal harmony, its honeyed and emotional aesthetics, is sad, and music can often evoke emotion more surely and subtly than story. Consider several operas with ridiculous stories and lyrics yet contain arias that literally move us to tears.The devolution of Michael Corleone is adjacent with flashbacks to the youth and young manhood of his father, Vito, played with paternal, home-loving subtlety by Robert De Niro. These scenes, in Sicily and old New York at the turn of the century, follow the conventional pattern of a young man on the rise and show the Mafia code being burned into the Corleone blood. No false romanticism conceals the necessity of murder to do business. We don't look at Vito as a victim of his environment, but a product of the depiction of the resorts to which the Italian culture had turned, initially to both protect their homeland and protect their livelihood as immigrants who came to America to be paid less than the blacks.The film opens in 1901 Corleone, Sicily, at the funeral procession for young Vito's father, who had been killed by the local Mafia chieftain, Don Ciccio, over an insult. During the procession, Vito's older brother is also murdered because he swore to avenge his father. Vito's mother goes to Ciccio to beg for the life of young Vito. When he refuses, she sacrifices herself to allow Vito to escape. They scour the town for him, warning the sleeping townsfolk against harboring the boy. With the aid of a few of the townspeople, Vito finds his way by ship to Ellis Island, where an immigration agent, mishearing Vito's hometown of Corleone as his name, registers him as Vito Corleone. From this very opening, and the events that gradually follow, we see that Vito's damnable early experiences have enhanced his sense of family, and his experience of revenge as a necessity was passed on to Vito's sons.The life of young Vito helps to explain the forming of the adult Don Corleone. As his unplanned successor Michael, his youngest child, transforms, we hark back to why, when his true desire is to make the Corleone family completely legitimate, he feels that he must play the game by its old rules. His wife says, "You once told me: 'In five years, the Corleone family will be completely legitimate.' That was seven years ago." What we have are two all-too-real narratives, two superb lead performances and lasting images. There is even a parallel between two elderly dons: Revenge must be had.I admire the way Coppola and Puzo require us to think along with Michael as he feels out fragile deliberations involving Miami boss Hyman Roth, his older brother Fredo, and the death of Sonny in the previous film. Who is against him? Why? Michael drifts several explanations past several key players, misleading them all, or nearly. It's like a game of blindfolded chess. He has to envision the moves without seeing them. Coppola shows Michael breaking under the burden. We recall that he was a war hero, a successful college student, forging an honest life. Ultimately Michael has no one by whom to swear but his aging mother. Michael's desolation in that scene of dialogue informs the film's closing shot.So this six-time Oscar-winning three-and-a-half-hour gangster epic is ultimately a dreary experience, a mourning for what could've been. It is a contrast with the earlier film, in which Don Corleone is seen defending old values against modern hungers. Young Vito was a murderer, too, as we more fully understand in the Sicily and New York scenes of Part II. But he was wise and diplomatic. Murder was personal. As Hyman Roth says, "It had nothing to do with business." The crucial difference between the father and son is that Vito is cognizant of and comprehending the needs, feelings, problems, and views of others, and Michael grows in the very opposite direction. Whereas the first movie was a taut ensemble piece, this second part is a more leisurely film that closely studies only these two characters, neither of whom share scenes with each other. Everyone else is periphery.It must be seen as a piece with the consummate mastership of The Godfather. When the characters in a film truly take on a simulated environmental existence for us, it becomes a film that everyone who cherishes movies to any extent should see at least once.,After seeing The Godfather and improving it as one of my favorite films, I wanted to get more into The Godfather so I rented this. Words can't describe how great this sequel was. The acting once again was amazing and the story and how the movie went on just never got me bored. Everything in this movie was clearly beautiful. The ending by far was my favorite when there all sitting at the table talking. There were so many great scenes like Vito when he was younger, Fredo at the lake, and many many more. You have to see this movie because it's just brilliant filmaking. It's not better than it's first film but still an extremely worth sequel.10/10,To say that this film is a sequel is a sin.
Al Pacino and Robert de Niro win the Oscar for this film, Robert de Niro's performance as Vito Corleone is perfect, every scene in which this one is perfect. Al Pacino as always perfect and unlike the first film, he is much better.PROS:EVERYTHING. The script, the direction, the cast, the performance, everything in this film is perfect and its 3 hours are worth it.CONS:NOTHING. This movie is perfect.,This movie is way to be good to be labelled a sequel to The Godfather . Rather it is more of a companion piece to the original and the two perfectly compliment each other . IT is both a sequel and prequel showing the rise of the young vito and moral decline of Micheal . Both characters are brought to life with uncanny ability by Robert  DeNiro and Al Pacino . To say that these two are good actors is like saying that a nuclear bomb makes a loud noise and in this movie they prove why they are at the top of their respective crafts .Al Pacino is the standout in the ensemble cast and its amazing how his eyes have changed from the first part . They are now cold , ruthless and unemotional and betray the price which Micheal Corleone has paid for power .Watch this movie and learn why it is the greatest gangster film of all time.,The Godfather Part II (1974)Number 1 - 1974Top 3 - 1970s"My father taught me many things. Keep your friends close but keep your enemies closer""The Godfather Part II is truly a masterpiece. Timeless, Classic, Beautiful and endlessly watchable"The second part of Francis Ford Coppola's Epic and violent Gangster Trilogy, follows the reign of Don Michael Corleone as the head of the Corleone family. As well the film shows us the early years of Vito Corleone (Marlon Brando) played flawlessly by Academy Award Winner Robert De Niro, and how he created his empire of money, gambling and respect. Beautifully directed by Francis Ford Coppola, Godfather Part II exceeds every expectation with outstanding performances from Academy Award winners Al Pacino,Diane Keaton, Robert Duvall and Robert De Niro. The second part of this unforgettable trilogy is one of the finest films ever made. This is cinematic art. A treasure of film history. The finest sequel ever made. A faultless, flawless gripping drama; Coppola's second part of his crime saga is in my opinion one of the top 5 films of all time and perhaps towering over the first part. "As close to perfection as movies get""Pacino at his best"-10/10-,To me and probably to many other people The Godfather Part II is more of a continuation than sequel to The Godfather. Just look at the IMDb rating and you'll see I'm not the only one who feels this way. To me it as good as the first.The acting may have been better than the acting in the original. Robert De Niro gave a perfect subtle performance as Vito Corleone. His portrayal was powerful and breathtaking. When I think De Niro I definitely do not think subtle and smooth but that is exactly what he was in here. It is definitely one of his top three performances in his career. The depth in his portrayal was able to justify the Vito Corleone that Marlon Brando portrayed in the first. Al Pacino gave a very strong performance playing Michael Corleone. In here we get to see more of the tough decisions that have to be made and the consequences of certain actions. Al Pacino perfectly displayed the amount of thought and struggle that goes into and comes out of every action you make; the way it affects relationships, family, power and influence. Diane Keaton was not really given a lot of room to act in the first but in here she is very good. She did not play the stereotypical wife who always stands behind her husband but rather the woman with a mind of her own who is willing to go after what she feels she deserves. Robert Duvall again to me was the glue to the movie. Just having him in there kind of makes you feel safe. John Cazale also had more of an impact in here than in the first playing the half-witted brother always needing to be bailed out. A lot of these characters sound so familiar and stereotypical but in The Godfather Part II every character is played out with such extraordinary depth. Everyone from Talia Shire who gave a fine performance to Lee Strasberg all the way down to the kid who played young Vito Corleone were perfect. Part II seems to me to be more of a character study than the original.The directing once again is perfect. Francis Ford Coppola know or at least knew how to make a movie. The first to Godfather movie are done so precisely and perfectly that nothing really sticks out because they are so perfect throughout. Coppola just lets his actors play everything out as he should with type of cast he has here. Not to many movies can maintain such a consistent flow over 3 hours let alone even an hour and 45 minutes.The writing may not have been quite as good as the first in terms of quoting but the storyline was perfect. Seeing the decisions made by new mob boss Michael Corleone was common sense but flashing back on Vito Corleone's life was genius. The storyline to me could not have been better and Coppola and Puzo do a great job with it all the way.Like the first the cinematography was amazing but it had a slightly different tone to it. The first had more of a majestic, mythical look to it. In Part II you feel the modern times creeping in and the Corleones having to adjust to it. Part II has more of a corrupt and evil twist to it but I guess the end signifies that. The music obviously the same as the first was perfect and just fit so greatly with the rest of the movie.The first to movies of The Godfather series are really like the same movie. They are not the same though, they are actually very different but the greatness of them both and the continuation of the storyline from the first to the second really create a strong band between each other. To me it is only a sequel in that it was the second movie of a great series. No let downs, no disappointments just a continuation of of the greatness from the first one.,The Godfather Part Two is possibly the best film ever made, every part of this film is amazing, it is even better than the original, I was very surprised by this. The story is amazing, everything makes perfect sense. The Oscar winning screenplay is amazing, the dialogue is some of the most original, and realistic ever putt on screen, the characters are flawless, and it's in every way perfectly written. The acting is just as fantastic, I can't believe Al Pacino lost the Oscar, and for once Robert De Niro was even better, he was truly amazing, and interestingly he fails to say a single word in English. The direction is also amazing, Francis Ford Coppola even does a better job than he did in The Godfather, and Apocalypse Now. The visual effects are so much better than the amazing one's in the original Godfather. One of the best films ever, a must see. Flawless.,Series note: It is almost unthinkable to watch this film without having seen The Godfather (1972) first. This is a direct continuation of that story.The good news is that The Godfather Part II has many amazing qualities, including fantastic performances from a superb cast, sublime, unprecedented visuals that no one else has been able to capture since, and very engaging stories. The bad news is that this should have easily been a 10, but overall, it is so sprawling and unfocused that I can't possibly give it more than a 9, which it only earns because the assets transcend what's basically a mess overall. Because it should have been a 10, and most other reviews will tell you about the positive points at length, I may pick on more things in my review than you would think I would for a 9, but rest assured that even with the flaws, The Godfather Part II is still essential viewing.Director/co-writer Francis Ford Coppola cleverly begins the film with parallels to The Godfather. We see Michael Corleone (Al Pacino) "in the role" of his father, Vito (Marlon Brando), from the first film, accepting prostrating guests while a party is going on outside. Like the first film, the party consumes a lot of time while we get to know some of the principal characters. Perhaps during this segment, perhaps a bit after, we realize that maybe the beginning wasn't so clever after all, because the structure of The Godfather Part II parallels The Godfather from a broad perspective, as if Coppola and co-writer Mario Puzo used the first film as something of a template to create this one.After the party is over, there is an attempted hit on Michael, and we quickly learn that not everything is rosy in the Corleone's mafia world. Michael believes that someone on the "inside" was involved with the hit. This launches a complicated sequence of events that has Michael, who is now living in Nevada, traveling to Miami, Cuba, New York, and so on. He accuses different people of involvement in the attempted hit depending on whom he is talking to. This may have all been part of a grand scheme to set up the responsible parties, but one of the flaws of the film is that Coppola doesn't convey Michael's underlying thoughts about this very well, not even later, and not through his actions. Rather than feeling like a clever set-up, it starts to feel like slightly muddled writing.During the middle section of the film, which goes on for hours, we also have a hint of a problem that plagued The Godfather--a bloated cast. There are bit too many characters who aren't well enough presented or explained. You may need to keep a scorecard.Coppola and Puzo also treat us to many extended "flashback" segments, and I mean way back, to Vito as a boy and young man, played by Robert De Niro. For my money, these were the best scenes of the film, although maybe that's a bit of my bias creeping in, as I'm a huge De Niro fan.But let's talk about the main plague of the film--sprawl. This is maybe first evident in the flashbacks. As good as they are, they go on far too long, and happen far too frequently, to sustain the momentum of either the Michael story or the Vito-as-a-youngster story. It begins to feel like we're toggling back and forth between two films, which is the track that should have been taken. The prequel, at least, would have been a solid 10.There's also a lot of sprawl in the Michael Corleone segments. Coppola appears to have been suffering from what I'd now call "J.K. Rowling Syndrome". That happens when an artist becomes successful enough that they can fire or ignore their editor(s). Instead of taking good advice about where to trim fat, the artist decides to just leave much of it in, and they now have the clout to override any dissenting and more sensible opinions. The Michael Corleone story has a lot of fat, including much of the Cuba material (for example, sitting around the table with the President, laboriously passing around a solid gold telephone), the Senate hearings (which go on far too long to make and provide the dramatic points), and so on.The film begins to feel more like a couple seasons of a television show that Coppola tried to cram into a 3 and a half hour film, or worse, a collection of deleted scenes. The scenes, except for the fat that needed to be trimmed, are excellent in isolation. But by the time the climax rolls around, the whole has more of an arbitrary feeling--this is especially clear in the dénouement, which seems to just end.I've barely left myself room to talk about the good points. The first one, which most people mention, is the acting. There isn't a bad performance in the film, but Pacino, De Niro, and some relatively minor characters, like those played by Diane Keaton, Talia Shire and John Cazale, really stand out.The second outstanding point, similar to the first film, is the beautiful visuals. Although all of the cinematography and production design is great, what really impressed me were some of the darkly lit scenes. Characters and features of sets emerge from pitch-blackness, and everything is rich, deep shades of burgundy, brown, and orange. Amazingly, nothing gets lost in these scenes. It must be incredibly difficult to achieve without making the shots too dark, because I can't remember another film since that has been able to capture the same look. The flashback scenes are also in similar, but lighter, colors, creating an appropriate sepia-tone feel.Although the broad perspective problems are unfortunate, a closer focus on most segments of the film provides exemplary artistry. Given that, and the film's importance culturally, The Godfather Part II is a must-see.,Francis Coppola and Mario Puzo continue their epic saga into the lives of the infamous Corleone family, which is headed by Michael Corleone (Al Pacino).  It is a film which does better than its predessor, "The Godfather".  The film flip-flops graciously and beautifully between Michael's struggle over the family business and the life of young Vito Corleone (Robert De Niro, in a brilliant, Oscar-winning performance) in his rise to power as well.  Robert Duvall, Diane Keaton, Lee Strassberg, and John Cazale give excellent supporting performances.  Carmine Coppola's and Nino Rota's score is a masterpiece of music.  The movie is expertly filmed and the cinematography is superb.,A lot of people seem to consider THE GODFATHER PART II to be the best film ever made, a film that's even better than it's already excellent predecessor. Unfortunately, I have to disagree. While this movie is very good, and as well made as the original, I think the original has the edge.The reason for that is the script, which was just better, and more involved, the first time around. Here, there are dual narratives, one of which follows the traditional sequel route of showing that happened to the Corleone family after the events of the first movie, while the second is a prequel revealing how Vito Corleone became the mafia boss he ended up as.While I love Robert De Niro and I enjoyed the flashback scenes, I felt this whole sequence was slightly unnecessary. From the material given, the viewer can already guess how the De Niro character rose through the ranks and the events we witness feel a little bit superfluous. Sure, the pair of assassination scenes are excellent, but the rest just feels obvious and expected.Meanwhile, the Pacino narrative also has its problems, although cast and director aren't at fault; Coppola reunites many of his principals here and to excellent effect. However, there isn't nearly as much incident in the narrative and the whole story feels a little dragged out, a little over-emphasised. In the first film, the Pacino character had three or four major plot points to deal with, whereas this time the events are limited; for example, the entire film focuses on the situation with Roth, whereas in THE GODFATHER that would have just taken up half an hour or so. Therefore the ending, when it comes, is admittedly powerful, but not as effective in comparison to the genuinely amazing things we saw in the first film. It's been done before, and apart from a little more depth and character focus, we can't take much more away from this sequel. So it's very good, but not quite up there to the level of the first.,I do have to agree that calling Godfather Part II a sequel is rather insulting. It is one of those rare sequels that almost outdoes the first, and considering how amazing the first Godfather was that says a lot. The Godfather Part II is longer, but in some ways it is also richer. People may say like with the first it is slow and takes a while to unfold. Of course, but I think that was deliberate. Both this and the first Godfather have an elegiac quality to them that makes them even more compelling.For one thing, the film is very well made. The cinematography is simply gorgeous, whether it is dark or autumnal or picturesque, and the settings are wondrou</t>
  </si>
  <si>
    <t>tt0050083</t>
  </si>
  <si>
    <t>12 Angry Men</t>
  </si>
  <si>
    <t>https://www.imdb.com/title/tt0050083</t>
  </si>
  <si>
    <t>Approved</t>
  </si>
  <si>
    <t>1h 36m</t>
  </si>
  <si>
    <t>nm0000842,nm0275835,nm0002011,nm0550855,nm0001430,nm0083081,nm0912001,nm0000020,nm0842137,nm0003225,nm0903667,nm0916434,nm0094036,nm0331131,nm0446450,nm0625180,nm0767847,nm0830818</t>
  </si>
  <si>
    <t>Martin Balsam,John Fiedler,Lee J. Cobb,E.G. Marshall,Jack Klugman,Edward Binns,Jack Warden,Henry Fonda,Joseph Sweeney,Ed Begley,George Voskovec,Robert Webber,Rudy Bond,Tom Gorman,James Kelly,Billy Nelson,John Savoca,Walter Stocker</t>
  </si>
  <si>
    <t>nm0001486</t>
  </si>
  <si>
    <t>Sidney Lumet</t>
  </si>
  <si>
    <t>nm0741627</t>
  </si>
  <si>
    <t>Reginald Rose</t>
  </si>
  <si>
    <t>The jury in a New York City murder trial is frustrated by a single member whose skeptical caution forces them to more carefully consider the evidence before jumping to a hasty verdict.</t>
  </si>
  <si>
    <t>ur1318549,ur0643062,ur0688559,ur20552756,ur94525275,ur0968789,ur1293485,ur0599605,ur4070806,ur2467618,ur1869824,ur0668851,ur2011184,ur5876717,ur40191153,ur3257585,ur4103165,ur4130201,ur102089299,ur107967785,ur0645286,ur4888011,ur2707735,ur1002035,ur42905310</t>
  </si>
  <si>
    <t>uds3,tedg,tfrizzell,TheLittleSongbird,henriquelrf,mark.waltz,Smells_Like_Cheese,vukodlak,juho69,planktonrules,Freddy_Levit,Andrew Devonshire,Thelightbulb,kosmasp,Marwan-Bob,FrenchEddieFelson,Xstal,tieman64,navidveradi,gcanfield-29727,jomipira,lee_eisenberg,classicsoncall,bob the moo,ElJimbooo</t>
  </si>
  <si>
    <t>rw0060044,rw0060025,rw0060034,rw2262425,rw5448378,rw3666418,rw1557823,rw0059999,rw0950919,rw1636505,rw0997382,rw0060048,rw1177619,rw5203330,rw5385203,rw4686044,rw7846994,rw2207381,rw4801155,rw5448831,rw0060105,rw1143681,rw2466462,rw1864661,rw4728061</t>
  </si>
  <si>
    <t>The over-used term "classic movie" really comes into its own here!,No Dissonance,What a Character-Study Is Meant to Be.,Brilliant, brilliant, brilliant!!,Dont judge by the age!,One of the great theatrical examples of what makes for superb drama.,Terrific drama with some of the greatest actors in cinematic history,Excellent,Simple but great.,An absolute must for anyone who considers themselves a film buff,Should be in everyone's top ten list of greatest films of ALL TIME.....,No bombs, no car chases but edge of the seat stuff none the less,If you only ever see one Black and White movie, make this it.,Classic in every sense and moment and frame,Flawless,2 thumbs up!,Birds of a Feather...,Pardon me, but don't you ever sweat?,Masterpiece!,The only version to see.,Good script, great dialogs and a set of actors who would be the envy of the world,I find this movie guilty of being a masterpiece.,"You can't send someone off to die with evidence like that".,The material is slightly forced for dramatic purposes but the delivery is perfect across the board,12 men in a room. Genius.</t>
  </si>
  <si>
    <t>This once-in-a-generation masterpiece simply has no equal. The late 90's TV remake was quite adequate though totally unnecessary and in the upshot proved simply that updating a film for updating's sake is really an exercise in futility. Even had it BEEN as good - so what?There could be few, if ANY film-goers reading this who are unaware of the plotline and in any event many others have re-hashed this for you. The brilliance of the film is evident in so many aspects. To begin with, the ability to not only sustain interest but to command the viewer's attention for basically its entire running time within a setting of principally just one room, borders on the inspired. Whether or not that would actually work with TODAY'S audiences is another discussion! What we have here are twelve everyday Mr Joe Blows, summoned together on a jury panel to decide a defendant's guilt or innocence with regards to a murder charge. If you were to gather unto yourselves ANY twelve jurors at random, you would most likely be able to pinpoint the Henry Fonda, Lee Cobb, E. G. Marshall, Jack Warden etc etc amongst them! Their very "ordinariness" is where the film succeeded. Everyone can identify with at least ONE of those characters. Whether or not he may WANT to is a different matter. The thinker, the sensitive man, the arrogant bully, the opportunist, the mentally challenged loudmouth, the slimeball, the emotionally withdrawn, the sheep etc - they're all here! Welcome to society folks! I dislike society in the main - doubtless a reason I found this film to be such a revelation..even when I was barely into my teens!12 ANGRY MEN also pinpoints the shortcomings of the law, how "truth" can be so intrinsically left-field and unintentionally flawed. Lumet, working within a minimal budget here, delivers unstinting brilliance in both direction, character portrayal and script interpretation. He had of course superb acting talent at his disposal although some of the most memorable performances are from the lesser players. Some have denounced Fonda's role as being acceptable rather than awesome. I think however he was to a great degree playing himself here, not to an audience. His, is a study in deliberation and logic not show-pony stuff, but hell that never WAS Fonda was it?This is a great great movie, as is evidenced by the extremely high user-vote worldwide. IF you haven't seen it - you really should do something about that!,This film deserves to be on anyone's list of top films. My problem is that it is so perfect, so seamlessly polished, it is hard to appreciate the individual excellences.The acting is top notch. I believe that monologue acting is quite a bit simpler than real reactive ensemble acting. Most of what we see today is monologues pretending to be conversations. But in this film, we have utter mastery of throwing emotions. Once the air becomes filled with human essence, it is hard to not get soaked ourselves as the camera moves through the thick atmosphere. Yes, there are slight differences in how each actor projects (Fonda internally, Balsam completely on his skin...) but the ensemble presents one vision to the audience.The writing is snappy too. You can tell it was worked and worked and worried, going through several generations. It is easy to be mesmerized by this writing and acting, and miss the rare accomplishment of the camera-work. This camera is so fluid, you forget you are in one room. It moves from being a human observer, to being omniscient, to being a target. It is smart enough to seldom center on the element of most importance, so expands the field to all men.This is very hard. Very hard, to make the camera human. So much easier to do what we see today -- acknowledge the machinery and jigger with it. Do we have a filmmaker today who could do this?Ted's Evaluation -- 4 of 3: Every cineliterate person should experience this.,Intense courtroom drama which has 12 very different people, all males, struggling with a murder case involving a young Puerto Rican boy that seems cut-and-dried. However, juror Henry Fonda does not believe it to be as sure-fire as it appears. He votes not guilty and what follows is a chain of events that will test the views, beliefs and thoughts of the other 11 members. Fonda is great, but Lee J. Cobb steals every scene (and that is not easy to do in a film like this). Ed Begley, Martin Balsam, Jack Warden, Jack Klugman, Joseph Sweeney, E.G. Marshall and John Fiedler are among the other individuals caught in a situation that is much more difficult than it appears on the surface. An excellent character-study that should be studied and embraced by all present and future film-makers. 5 stars out of 5.,There are a few wonderful courtroom dramas out there, Anatomy of a Murder, To Kill a Mockingbird and Witness for the Prosecution immediately springing to mind. 12 Angry Men is so brilliant, it could very well be the definitive courtroom drama on film. Sidney Lumet's direction is masterly, and although the action takes place on one set(an actual New York drawing room) there are a huge variety of innovative camera angles and visual set-ups. The screenplay is sophisticated and smart, and the story is compelling and intelligent. The film is also brilliantly made, and the acting is superb. Henry Fonda especially dominates the film, with an integrity that makes his character so wonderful, but the other actors are wonderful as well, Ed Begley, Jack Warden, John Fiedler, Lee J Cobb, Rudy Bond et al. are all impeccable support to Fonda. Overall, brilliant courtroom drama. 10/10 Bethany Cox,For a while I was not very receptive to watching films that were too old. I always thought it would be difficult to get involved in the context, I couldn't be more wrong! 12 angry men, is a great example of how a simple film can do magic with good actors, and what great actors they are!,Theater at its best is practically impossible to get down on film correctly. When Hollywood gets it right, they create a work of art. In this case, they did it simply, without frills, casting actors who looked real and fell into their individual parts like kids into a swimming pool on a hot summers day. It's the hottest day of the year, and these twelve men must decide the fate of an accused killer. But twelve men means twelve personalities, twelve temperaments, twelve political views, twelve religious opinions and twelve preconceived notions. As the temperature swells, so does the temperament. Having been a very reluctant jury foreman, I find myself seeing eye to eye with the shyness of the man forced to lead the proceedings. Everybody looks at you to get the ball rolling and hopefully get out of there as quickly as possible. Martin Balsam, as the foreman, tries to remain dignified and not be overly in control, losing that to one of the jurors who looks at the case in a completely different way than the others. Twelve personalities means plenty of neuroses, and in a very short time, seeing what's really going on in the minds of strangers whom you'll never see again.This trial involves young John Sacova, accused of killing his own father, and the twelve men must decide whether he gets the chair or not. These men, only identified through their juror number, are completely different, and it's obvious from the start that some of them (John Fiedler in particular) vote guilty because they think they have to. Only one (Henry Fonda) votes not guilty, and of course, one of them says, "There's always one." There are the aggressive ones certain of guilt, empathetic ones who would like to see the charges reduced, and those who view all young people from certain areas as scum regardless of their situation. At 60 years old, this film shows the same prejudices we face today, yet shows that there is always someone not about to follow the crowd simply because something strikes them as off. It is Fonda who will pretty much control the room, although he does it in a subtle way where nobody realizes that he's pretty much taken over.While jury's have changed in 60 years (allowing women to serve being the most obvious change), what hasn't changed in the conflict of trying to understand the truth and to agree with 11 other people about it. Fonda goes against what would be allowed today by acting on his own and visiting the neighborhood of the crime, but his passion in figuring out the truth is very admirable. He is quiet in his determination, making this typical Fonda but one that fills his soul with humility and integrity.Under the direction of novice Sidney Lumet, the entire cast is outstanding. Familiar faces from all walks of show business each get their chance to shine. Jack Klugman, Ed Begley, E.G. Marshall, Jack Warden, to name a few. I could easily write something about each of them, but it's worth checking them all out yourself. The one juror who really makes an impression in creating his character is Lee J. Cobb as the very aggressive juror who is hiding behind similarities to the case, having had a contentious relationship with his son that sparks his instant sense that the defendant is guilty beyond a shadow of a doubt. He was deservedly nominated for a Golden Globe (as was Fonda), but the Oscars only acknowledged the film, director and script for nominations. Each jury is its own story, and from city to city, nothing changes but the type of case and the date.,Gosh, I don't know how many times I studied this play and performed it in high school, not to mention how many television shows had an episode that was inspired by 12 Angry Men. It was always a great drama because of the raw human emotions that were so true and remain timeless, this play will never be dated. I couldn't wait to see this movie when I saw it at the video store and it was the first movie I slipped into the DVD player. First off, I was incredibly impressed with the credits, we not only had Henry Fonda, we had Lee J. Cobb in the cast! This movie was so well performed and such a treasure, god, I couldn't ever say any words to justify it. I've done this a million times, but here is another summary of what 12 Angry Men is all about.12 jurors are about to make a decision about a murder case, over all it seems like an open and shut case with tons of evidence that would make any good man look guilty, an 18 year old boy is about to be put to death if convicted. 11 of the men vote guilty, only one vote holds them back and they have to discuss the trial once again due to one vote being not guilty. Jurour #8 refuses to just jump to conclusions and brings up incredible possibilities that can always make a man think of "reasonable doubts", one by one the jurors begin to see the points he is making, except for one stubborn #3 who would rather just pull the switch to the chair himself.12 Angry Men is a timeless tale that could either be told very badly, i.e. 7th Heaven, or incredibly well and bring out terrific performances like Henry and Lee did. Actually, the whole cast was terrific, there wasn't a performance that was off key, movies like this are so needed in Hollywood today, it was so simple, but added so much for a 30 minute play. Please, if you have any taste, you will truly enjoy 12 Angry Men and have a great appreciation for it! 10/10,An excellent courtroom drama with a unique twist. Instead of following the trial itself, the viewer has a unique chance to observe the events behind the closed doors of a jury room. The film begins with the end of the trial. The jurors retire to deliberate the case. A preliminary vote is taken and the result is 11:1 in favour of the guilty verdict. Eleven jurors have raised their hands to convict a young man of killing his father. Only Juror #8 has doubts. At first even he does not truly believe the young man to be innocent but notes (rightfully) that the case for the defence might have been presented in a more convincing manner and that the boy might be given the benefit of a doubt. Since the boy is to be executed if found guilty his life is now in the hands of the jury and juror #8 reasons that the least they could do is talk about the case a bit. As time goes on some of the jurors change their minds and find that there is perhaps enough reasonable doubt not to convict the young man after all. But not everyone is easy to convince.Although the plot of the film is excellent and it is fascinating to see what little things can influence which way a verdict goes, where this film really succeeds is in presenting the characters of the 12 jurors. The character of each of the jurors emerges through a wonderful mix of perfect casting, excellent dialogue and near-flawless acting.Juror #1 - a simple man who clearly does not understand the full complexity of the task that lies before him but is trying to do everything not to let anyone else find this out. He appears at ease only once during the film - when he talks about football. He has the misfortune to be selected foreman of the jury - a task he clearly does not relish.Juror #2 - a small, quite man, clearly unaccustomed to giving his own opinion much less to expecting his views to be of any importance. Apparently he finds solace in his job - he is an accountant.Juror #3 - probably the most complex personality in the film. Starts off like a pleasant self-made successful businessman, he analyses the case impartially, explains his arguments well and is reasonably self assured. As time goes on he becomes more and more passionate and seems to be somehow personally involved with the case.  He also starts to show some signs of slight mental instability. Wonderfully played by Lee J. Cobb - this is the character you remember after the film is over.Juror #4 - self assured, slightly arrogant stockbroker. Obviously considers himself more intelligent than anyone else in the room, he approaches the case with cool heartless logic but (as one of the jurors says - "this is not an exact science") he does not take into account the feelings, the passions, the characters of the people involved in the case. He is conspicuous by the fact that he is the only juror that does not take his jacket off (it is a very hot day).Juror #5 - here is a man under great emotional stress. He comes from the same social background as the accused boy - with who he almost unwillingly seems to identify with. Paradoxically this appears one of the main reasons for him voting guilty - he does not want compassion to influence him - so ironically it does.Juror #6 - a simple man, quite readily admitting that everyone in the room is better qualified than he is to make decisions and offer explanations. But he really wants to see justice done and it worries him that he might make a mistake.Juror #7 - the only one that really has no opinion on this case. Literally throughout the film his thoughts are never on the case - he talks of baseball, of the heat, of fixing the fan but the only reason he has for voting this way or that is to speed things up a bit so he might be out of the jury room as soon as possible. Not an evil man he just has no sense of morality whatsoever - he can tell right from wrong but does not seem to think it's worth the bother.Juror #8- a caring man, has put more thought into the case than any of the other jurors. He tries to do his best even in the face of seemingly impossible odds.Juror #9 - a wise old man with his great life experience has quite a unique way of looking at the case.Juror #10 - the most horrifying character in the film. Votes guilty and does not even try to hide the fact that he does so only because of the boy's social background. The tragedy comes from the fact that his own social position is only a cut above the boy's - which makes him all the more eager to accentuate the difference.Juror #11 - an immigrant watchmaker, careful methodical man, well mannered and soft spoken. respects the right of people to have different opinion to his - and is willing to look at both sides of the problem. Loses his temper only once - horrified by the complete indifference of juror #7.Juror #12 - a young business type - perhaps he has his own opinions - but is careful to hide them. What he has learnt out of life seems to be that intelligence is equal with agreeing with what the majority of people think.The film succeeds in doing something very rare today - developing an intelligent plot while also developing 12 believable, memorable and distinct characters.,'12 Angry Men' is an outstanding film. It is proof that, for a film to be great, it does not need extensive scenery, elaborate costumes or expensive special effects - just superlative acting.The twelve angry men are the twelve jurors of a murder case. An eighteen-year-old boy from a slum background is accused of stabbing his father to death and faces the electric chair if convicted. Eleven of the men believe the boy to be guilty; only one (Henry Fonda) has doubts. Can he manage to convince the others?The court case provides only a framework, however. The film's greatness lies in its bringing-together of twelve different men who have never met each other before and the interaction of their characters as each man brings his own background and life experiences into the case. Thus, we have the hesitant football coach (Martin Balsam), the shy, uncertain bank clerk (John Fiedler), the aggressive call company director (Lee J. Cobb), the authoritative broker (E.G. Marshall), the self-conscious slum dweller (Jack Klugman), the solid, dependable painter (Edward Binns), the selfish salesman (Jack Warden), the calm, collected architect (Fonda), the thoughtful, observant older man (Joseph Sweeney), the racially bigoted garage owner (Ed Begley), the East European watchmaker (George Voskovec) and the beefcake advertising agent (Robert Webber) who has plenty of chat and little else.Almost the entire film takes place in just one room, the jury room, where the men have retired to consider their verdict. The viewer finds him or herself sweating it out with the jury as the heat rises, literally and metaphorically, among the men as they make their way towards their final verdict. Interestingly, the jurors (apart from two at the end) are never named. They do not need to be. Their characters speak for them.Henry Fonda is eminently suitable and excellently believable as the dissenter who brings home the importance of a jury's duty to examine evidence thoroughly and without prejudice. Joseph Sweeney is delightful as Juror No. 9, the quiet but shrewd old man who misses nothing, whilst E.G. Marshall brings his usual firmness and authority to the role of Juror No. 4. All the actors shine but perhaps the best performance is that of Lee J. Cobb as Juror No. 3, the hard, stubborn, aggressive, vindictive avenger who is reduced to breaking down when forced to confront the failure of his relationship with his own son.Several of the stars of '12 Angry Men' became household names. Henry Fonda continued his distinguished career until his death in 1982, as well as fathering Jane and Peter. Lee J. Cobb landed the major role of Judge Henry Garth in 'The Virginian'. E.G. Marshall enjoyed a long, reputable career on film and t.v., including playing Joseph P. Kennedy in the 'Kennedy' mini-series. Jack Klugman was 'Quincy' whilst John Fiedler voiced Piglet in the 'Winnie The Pooh' films and cartoons.Of the twelve, only John Fiedler, Jack Klugman and Jack Warden* are still alive. Although around the eighty mark, they are all still acting. The film was still available on video last year and it is shown on t.v. fairly frequently. I cannot recommend it too highly!(*John Fiedler died June 2005. Jack Warden died July 2006.),This is one of the greatest films ever made...period. Much of this can be attributed to the exceptional writing and much of this can be attributed to the amazing performances in one of the best ensemble casts in film history. In fact, anyone who considers themselves a film buff or a serious student of film cannot say so unless they have seen this film. I also wish all young directors and writers were forced to watch the film as it demonstrates the power of excellent writing and acting. Imagine...a film that is great that does NOT have special effects, was filmed in black and white, and 99% of which takes place in one small room.Aside from Henry Fonda, all the other actors are a virtual "who's who" of supporting character actors from the 1950s--and all were at the top of their game in this film. Unfortunately, the film has been parodied and copied so many times that the film's originality has been blunted. Oddly, one of the parodies of this plot came from the TV show "The Odd Couple"--which starred Jack Klugman who was ALSO in 12 ANGRY MEN! See this film. And, if it turns out you don't like it, then I suggest you see a psychiatrist!!!,........Films rarely get this uplifting and brilliant. I cannot think of the last time I was so intrigued by the flawless plot, dialogue and acting since 12 Angry Men. For such a simplistic story set in one jury room, it is surprising that Sidney Lumet can drain you of all your emotions and leave you on the edge of your seat with suspense, mystery, and some of the best acting your bound to ever see grace the silver screen!When a boy is on last day of trial for killing his father in the heat of domestic arguments, 12 jury men are forced to present a verdict in which if guilty, is the one way ticket to the electric chair for the boy. When the jury men decide to quickly end the discussion and raise their hands to find out who thinks the boy is guilty, only one jury man (Henry Fonda) doesn't put his hand up. Trial and Character revelations, doubts, and possibilities follow.So masterfully crafted is this film, that every time I watch it, only gets better. It includes some of the best character development I've ever seen. Sidney Lumet is an expert in this field and this is by far his greatest contribution to Hollywood history - one of the most important contributions to world cinema. However it was Henry Fonda and Lee J. Cobb who really made this film legendary, with their incredibly realistic performances. Casting was genius. And the dialogue was astoundingly riveting up until the brilliant finale. What really impressed me personally also was the camera angles and movements that made the film so suspenseful. Black and White made the film all the more powerful. And the music was minimal, which gave the film a more atmospheric experience, like you were their in the jury room with them - and you just feel that tension really built up as the movie proceeds.This inexpensive film, with such a simple setting had the world talking, the academy awards nominations rolling and Henry Fonda at his complete best form. I have rarely been so hypnotized by a film - 'Lawrence Of Arabia' and 'It's A Wonderful Life' are other ones that come to mind. This is a definitive viewing for anyone who loves film. It sums up everything I love about film. Everything from a technical point of view to superb acting and a simple yet complex character driven story, it's platinum and is most definitely one of the greatest cinematic achievements of all time - bar none! A statue should be erected in Sydney Lumet's honor......"Is it possible?" - Juror #8/Henry Fonda,This film is superb, in fact as Shakespeare once said "Its the bees' knees". The film captivates the audience from the beginning.  Each of the twelve jurors are introduced to us as they are introduced to themselves. The characters are well draw out and individual, each with his own personality.The tension of the characters draws the audience in from the start.  We imagine that the case is open and shut, 11 me saying guilty and 1 not.  We feel the discomfort of Henry Fonda as the other characters belittle and mock how he can see any reasonable doubt in the case.  But we also share his victories and the enthusiasm as he proceeds to refute or add doubt to the arguments for guilty and are captivated and draw in as other jurors begin to see doubt in the proceedings.The audience can also see the arguments for guilty and wonder if Fonda's character is correct in saying that he doubts. Yet they also feel the shame of the characters as he disproves that a previously sound theory is iron tight, joining his side as members of the jury do.On top of this they are wonderfully woven in human elements such as the misconceptions that influence people and the growing tension between different characters.  This is brought to life even more by the amazing performances, Fonda, Lee J Cobb and Joseph Sweeney are of particular note.I started watching this film on a bored relaxed laying about day but by the end i was on the edge of the seat with my hands on my knees feeling more tense than a politician on results day.How a film should be made.  Modern directors take note(thats ur telling off for the day) 10/10,I watched this film for the first time, when it was shown at about 1 o'clock in the morning. I made an effort to see it as it is rated as one of the best movies ever made, however I must admit that I watched it with a sense of reluctance as I'm not a great one for old "classics". This film blew me away however; how ignorant can I be about old films? How many other pre-1960s gems are there out there that I haven't seen? What strikes me most about this film is how progressive it is for its day. Indeed the issues this film makes about American society of the 1950s, still ring true for western society today. This film concerns twelve jurors debating the sentence of an 18 year old Puerto Rican boy who on the face of it, has no real alibi. However one man, played brilliantly by Henry Fonda, is ill-at ease putting a young boy to death without even debating his case, much to the despair of the other jurors. What follows is a brilliant piece of film making, slowly revealing many of the juror's complex characters to the audience as they react to Fonda's concerns with their own mix of metal scars, prejudices and insecurities. What especially struck me about this film is how ordinary most of the characters are, none of the jurors are shown to be especially bad men, indeed most are portrayed as honest everyman type people. The use of ordinary characters is the films master-stroke because as one by one they begin to question their initial instincts, the flaws of society that have let this Puerto Rican boy down are presented to the audience. Tragically it appears that many of the issues that were beginning to be discussed in the 1950s have only got worse. For me there is one immortal comment in this film: one of the jurors, a man in his 50s says that the youths of today have no respect and have changed so much for the worse since his day. How ironic is it that some grumpy old men of today who may not even of have been born when this films was made, still say exactly the same thing? Finally a quick look at the cast shows that Fonda aside many of the cast were only moderately successful after this film. I think that's a shame as everyone of these actors is excellent and plays their part in making it one of the best films of all time. However within the cast there are a couple of treats; look out for Jack Klugman (Quincy) and John Fieldler who is the voice of many of Disney's characters such as Piglet. I urge you all, if you have not yet seen this film, please do so now.,I could go on, but I thought I'd stop there before my summary line gets too big. Now just because this is a classic movie (and we really should try to use that term lightly, but this movie really deserves it and I'll elaborate on that), does not mean everybody will love it. And if one does not like it, it does not mean they have no taste. They just have different tastes, which is a good thing, because if every human on earth would have the same taste, life would be very boring now wouldn't it? The asnwer is yes, in case you were wondering.But back to this, which begins outside and takes us inside. And it is important that we were outside because we will live inside a building (a room to be more specific) for the most time. There is also a brief shot of the alleged culprit/criminal. After that we get in a room with 12 men, who are quite different from each other. And while it wasn't yet time to give African American a chance in a movie like that (or Asian American for that matter), there is a critical racial line that is drawn. If you follow what is happening and who says what or argues in certain ways, you will see that this movie has quite the social commentary in it.Now that is one part of this being genius, because it never rubs your nose in it. It never says, this guy who is i.e. from Italian descent has a reasonable thing/argument to say. No you just hear the things and see the people interact. And I have not even mentioned the way the movie is shot. And I'm not talking about the black and white cinematography (which is beautifully lit), no. I mean the framing and the set-ups. the editing and how everything flows. You feel like you're inside the room. You feel like this really happens or happened. Even the things that seem not staged (someone blocking another person, a shadow, peoples back and more) are in fact staged and masterfully done so.There are way smarter people than me, that can list you many things this movie has done right and I'm sure there quite a few sources online to look for. Just listening to the audio commentary can give a small glimpse into certain things too. But again, since this is not something that one might call light entertaining, if it does not appeal to you, then it is so. It does not mean you are wrong and it surely does not mean that this movie is falsely considered a masterpiece!,Oh Boy Oh Boy, it Took me Seven years to Rewatch This Masterpiece, Damn why don't they make em like this Anymore.,I saw this movie 3 or 4 times, and each time, I remain speechless in front of such a masterpiece. An unforgettable acting game with poignant plot twists. Awesome!,A room of jurors take their seats, deliberate; a young man's future on the line, his life at stake; twelve white middle aging men, show us time and time again, what diversity and difference helps negate.A lesson about bias and prejudice, as relevant today as it ever was.,"If you follow the crowd, you will likely get no further than the crowd. If you walk alone, you're likely to end up in places no one has ever been before. This is not without its difficulties, for peculiarity breeds contempt." – Oscar Wilde Sidney Lumet's "12 Angry Men" opens with a teenage boy sitting before a judge. He's been accused of murdering his father. All evidence points to him having committed the crime and even the kid's lawyer believes him to be guilty. Enter the jury: 12 men tasked with settling upon a verdict. It seems certain that they will all find the kid accountable. After all, the facts prove that this kid killed his father. Don't they?The jury seclude themselves in a tiny room and take votes. 11 men find the kid guilty. One doesn't. The majority look at the 12th with bemusement. He's Henry Fonda, a mild mannered architect with a temperament of quiet confidence. How dare this guy disagree with them? How dare he stand alone? Tensions develop and the men begin to argue. Fonda plays it cool, stating that he doesn't necessarily believe the kid to be innocent, he simply wants to discuss the matter. After all, a kid's life is on the line. Why make hasty judgements? Why not talk things out, investigate the issue and dig a little deeper? Reluctantly, the others agree to talk. The kid's guilty, no doubt about it, so why not grant this wacky guy a couple hours of discussion? They're getting the day off work anyway. Humour the guy. And of course as the 12 men investigate the case, they begin to grow doubtful. Previously agreed upon truth comes crumbling down, ambiguities arise, new facts come to light, testimonies are cast in a new shade and the motives of witnesses and jurors are shown to be skewed by personal vendettas and a range of social/racial/personal biases.The film eventually ends with Henry Fonda, an iconic actor in one of his finest (if far too angelic) roles, having convinced the entire jury that the kid is innocent. With his quiet probing, his appeals to curiosity, truth and intellect over emotional hysteria, popular opinion and snap judgements, Fonda successfully opposes the other jurors. The film's message: question the majority, test the Gods with a hammer and be suspicious of commonly held truths. And most importantly, be tactful when contesting the majority, least they threaten you with a switchblade. But who cares? Normal is only a statistical distribution anyway.Upon release, "Angry" was read a</t>
  </si>
  <si>
    <t>tt0108052</t>
  </si>
  <si>
    <t>Schindler's List</t>
  </si>
  <si>
    <t>https://www.imdb.com/title/tt0108052</t>
  </si>
  <si>
    <t>3h 15m</t>
  </si>
  <si>
    <t>Biography,Drama,History</t>
  </si>
  <si>
    <t>nm0000553,nm0001426,nm0000146,nm0328751,nm0755974,nm0001110,nm0311343,nm0506616,nm0411980,nm0534151,nm0786614,nm0903110,nm0525181,nm0624582,nm0919256,nm0633058,nm0773946,nm0264577,nm0610839,nm0592651,nm0330457,nm0342800,nm0944216,nm0658831,nm0689320,nm0196710,nm3284411,nm0381812,nm0468956,nm0637360,nm0043303,nm0797171,nm0199259,nm0216117,nm0175572,nm0196451,nm0084402,nm0102940,nm0458352,nm0530581,nm0463875,nm0475460,nm0477134,nm0560529,nm0462610,nm0039879,nm0496087,nm0773590,nm0685598,nm0752991,nm0527322,nm0560246,nm0716795,nm0698178,nm0389222,nm0496441,nm0293695,nm0920487,nm0215746,nm0322882,nm0198812,nm0107014,nm0523821,nm0125379,nm0032303,nm0700286,nm0214076,nm0390831,nm0783847,nm0401291,nm0374901,nm0194305,nm0039784,nm0706486,nm0650104,nm0943012,nm0468969,nm0344859,nm0937055,nm0464733,nm0472650,nm0461789,nm0283490,nm0905777,nm0432907,nm0464582,nm0468959,nm1295836,nm0543876,nm0281374,nm0069864,nm0844372,nm0951382,nm0267336,nm0755984,nm0844384,nm0070459,nm0935246,nm0473112,nm0501758,nm0467318,nm0652292,nm0803827,nm0705922,nm0434365,nm0630583,nm0004623,nm0465318,nm0944101,nm0272320,nm0466850,nm0066111,nm0473385,nm0546021,nm0743112,nm0523820,nm0834708,nm0449452,nm0118842,nm0771665,nm0653248,nm0782405,nm0469425,nm0411492,nm0780439,nm0947685,nm1388533,nm0168594,nm7927444,nm1058235,nm2641264,nm1058543,nm1753600,nm1030650,nm1367416,nm0552565,nm1622028,nm0656255,nm0712180,nm1060784,nm1060543,nm1059381,nm0993314,nm3710815,nm1696821,nm0924854</t>
  </si>
  <si>
    <t>Liam Neeson,Ben Kingsley,Ralph Fiennes,Caroline Goodall,Jonathan Sagall,Embeth Davidtz,Malgorzata Gebel,Shmuel Levy,Mark Ivanir,Béatrice Macola,Andrzej Seweryn,Friedrich von Thun,Krzysztof Luft,Harry Nehring,Norbert Weisser,Adi Nitzan,Michael Schneider,Miri Fabian,Anna Mucha,Albert Misak,Michael Gordon,Aldona Grochal,Jacek Wójcicki,Beata Paluch,Piotr Polk,Ezra Dagan,Beata Deskur,Rami Heuberger,Leopold Kozlowski,Jerzy Nowak,Uri Avrahami,Adam Siemion,Magdalena Dandourian,Pawel Delag,Shabtai Konorti,Oliwia Dabrowska,Henryk Bista,Tadeusz Bradecki,Wojciech Klata,Elina Löwensohn,Ewa Kolasinska,Bettina Kupfer,Grzegorz Kwas,Vili Matula,Stanislaw Koczanowicz,Hans-Jörg Assmann,Geno Lechner,August Schmölzer,Ludger Pistor,Beata Rybotycka,Branko Lustig,Artus Maria Matthiessen,Hans-Michael Rehberg,Eugeniusz Priwieziencew,Michael Z. Hoffmann,Erwin Leder,Jochen Nickel,Andrzej Welminski,Daniel Del-Ponte,Marian Glinka,Grzegorz Damiecki,Stanislaw Brejdygant,Olaf Lubaszenko,Haymon Maria Buttinger,Peter Appiano,Jacek Pulanecki,Tomasz Dedek,Slawomir Holland,Martin Semmelrogge,Tadeusz Huk,Alexander Held,Piotr Cyrwus,Joachim Paul Assböck,Osman Ragheb,Maciej Orlos,Marek Wrona,Zbigniew Kozlowski,Marcin Grzymowicz,Dieter Witting,Magdalena Komornicka,Agnieszka Krukówna,Anemona Knut,Jeremy Flynn,Agnieszka Wagner,Jan Jurewicz,Wieslaw Komasa,Maciej Kozlowski,Martin Bergmann,Wilhelm Manske,Peter Flechtner,Sigurd Bemme,Etl Szyc,Lucyna Zabawa,Ruth Farhi,Jerzy Sagan,Dariusz Szymaniak,Dirk Bender,Maciej Winkler,Radoslaw Krzyzowski,Jacek Lenczowski,Hanna Kossowska,Maja Ostaszewska,Sebastian Skalski,Ryszard Radwanski,Piotr Kadlcik,Lech Niebielski,Thomas Morris,Sebastian Konrad,Lidia Wyrobiec-Bank,Ravit Ferera,Agnieszka Korzeniowska,Dominika Bednarczyk,Alicja Kubaszewska,Danny Marcu,Hans Rosner,Edward Linde-Lubaszenko,Alexander Strobele,Georges Kern,Alexander Buczolich,Michael Schiller,Götz Otto,Wolfgang Seidenberg,Hubert Kramar,Razia Israeli,Dorit Seadia,Esti Yerushalmi,Marta Bizon,Lara Cody,Blythe Daniel,Janek Dresner,Shannon Frank,Ryszard Horowitz,Maciej Kowalewski,Kamil Krawiec,Zuzanna Lipiec,Johnny Martin,Maria Peszek,Leopold Pfefferberg,Paul Rausmussen,Helen Rosner,Leopold Rosner,Emilie Schindler,Katarzyna Smiechowicz,Ben Talar,Katarzyna Tlalka,Harrison White</t>
  </si>
  <si>
    <t>nm0000229</t>
  </si>
  <si>
    <t>Steven Spielberg</t>
  </si>
  <si>
    <t>nm0447745,nm0001873</t>
  </si>
  <si>
    <t>Thomas Keneally,Steven Zaillian</t>
  </si>
  <si>
    <t>In German-occupied Poland during World War II, industrialist Oskar Schindler gradually becomes concerned for his Jewish workforce after witnessing their persecution by the Nazis.</t>
  </si>
  <si>
    <t>ur0035842,ur3225430,ur18970655,ur71028976,ur0959930,ur0114180,ur0968789,ur2898520,ur39322316,ur26448839,ur77361817,ur15311310,ur20552756,ur2707735,ur117323042,ur0278527,ur33697153,ur69369449,ur29654467,ur29193738,ur47939660,ur45959440,ur1726978,ur53645293,ur66355076</t>
  </si>
  <si>
    <t>Gordon-11,ebiros2,Fella_shibby,padawanmovies,vtburns,giraffelover,mark.waltz,SnoopyStyle,Instant_Palmer,troy-manatunga,o-31546,Sleepin_Dragon,TheLittleSongbird,classicsoncall,Moah-505q,Hitchcoc,RossRivero99,zaremskya-23761,Goldwaterproductions,s-tb,EVON1TY,WhimsicalVonia,crawdidd424,Come-and-Review,miguelneto-74936</t>
  </si>
  <si>
    <t>rw2143371,rw1195569,rw2865988,rw3782304,rw0328197,rw0328187,rw3077441,rw2984638,rw8047620,rw3495947,rw3735144,rw8827525,rw2076036,rw1500459,rw7852099,rw1327585,rw3016993,rw3839700,rw2622820,rw2521397,rw8902137,rw3731564,rw0328355,rw3813631,rw3472038</t>
  </si>
  <si>
    <t>A three hour film that feels too short,Awesome,Bring me the heads of Hitler, Himmler, Eichmann n Mengele.,What he hell is wrong with the people that commented on the 1st 4 pages of reviews???,A SINGULAR ACHIEVEMENT,The most shattering film of all time.,You don't have to be Jewish to be touched by this response to inhumanity.,Spielberg's most important work,Stunning - Spielberg's Greatest Film &amp; Top 💯 All Time Best,Profound Beauty! If you appreciate art, this is a masterpiece.,Based on a true story,One of the best movies ever made.,Incredibly moving and visually disturbing, Spielburg's best by far!,"The list is an absolute good, the list is life...",fabulous, should save in movies history,It's About Our Humanity,Spielberg at his best,Devastating,Best Movie of all Time,Eye opening,Whoever saves one life, saves the world entirely. ⭐,Color Choice = Genius,Amazing!,The worrying amount of 1/10s is why we still need this film and holocaust movies in general,the best of the Spielberg I watched</t>
  </si>
  <si>
    <t>This film tells the story of Nazi officer Oskar Schindler, who secretly saved hundreds of Jewish people from concentration camps.I have wanted to watch "Schindler's List" for years, but could not bring myself to do so because I don't want to be disappointed. "Schindler's List" is phenomenally powerful and effective in portraying the historical atrocities. I believe no one can keep their eyes dry from Schindler's List". The scene involving mothers running after trucks of children is particularly memorable. The final farewell scene is very emotional for me. It is rare achievement, but "Schindler's List" is a three hour film that feels too short.,The movie started out pretty innocently, and for the first 20 minutes, I was wondering where the movie was going. Then it started to happen. The horrible cruelty of concentration camps. Oskar Schindler is an example of a man that no matter what the situation, there are people who won't go along with the cruelty of society. I'm sure it took courage to do what he did, because one wrong move and you'll be dead.Movie brought to life this great man who really shouldn't be forgotten, and thanks to Steven Spielberg, I think he'll be remembered for generations to come. Movie like this should be made once in a while. Not that movie should be used for evangelistic purposes but some story should be told well, and movie is still the best vehicle to do so.I still think that Oskar Shindler's last words in this movie was one of the best dialog in movie history - "Why did I keep this badge ? I could have saved a person. Why did I keep this car ?, I could have saved five more people.",Schindler's List is undoubtedly the best Holocaust film ever made. There just isn't anything like this film. Various other films have tried to show the true horrors of the Holocaust, but none of them succeeded the way that Schindler's List did. Schindler's List is a difficult film to watch. When you see the true atrocities of the Holocaust, your jaw drops. When you see the pain that all of the innocent people were going through, the only thing you can do is cry. The true goal of all Holocaust films is to make you feel sorrowful, and Schindler's List did that to me. If you want to see the best depiction of the Holocaust, make your way towards Schindler's List.
Me n my kids cried during the pit scene.,To all the ppl on the 1st four review pages, u r all idiots... To say that this movie's overrated and one sided makes u all seem naive. This is an emotional movie that emphasizes one of the worst periods in the history of mankind. I'm a big list person so anytime there's a list of the 10, 20, 50 best(fill in the blank) I must check it out. Now usually I'll take a gander at something jus so I can try to understand y it's considered great: 2 in particular I'm not a fan of include Pulp Fiction and Annie Hall. But I digress, this movie was well worth the years it took me to finally watch, had it on the DVR since March. All of the acting is absolutely stellar. I would say I hope an amazing story told on celluloid would encourage people to treat one another better, but given the state of things in parts of the world I'll say we're a long way from that. ONE OF THE MOST GUT WRENCHING MOVIES I'VE EVER SEEN,I have only ever seen this film once, I only ever want to see this film once and I will only ever need to see this film once. It is etched on my mind. I, like many others, left in silence.  I could not imagine inventing a critical analysis of this film, picking small points of detail or of style, or even scoring points off the Director. It stands alone as a monumental piece of cinema, a magnificent accomplishment.,I've seen this film one time in 1994. This is one of the best movies ever made, but many scenes of the film are so brutal, that I'm afraid to see this film for a second time.,History has proved that the old saying, "God makes mad first whom he intends to destroy", and in the case of Nazi Ralph Fiennes in this Steven Spielberg masterpiece, that is oh, so true. Unfortunately, a lot of innocent people have to pay for that madness in the meanwhile, and that truly adds to the intensity of his madness as it increases and his vileness just gets more and more out of control.On the other end of the spectrum is Liam Neeson's Oscar Schindler, a businessman who knows by allowing the Nazis to take his Jewish workers away, his productivity will suffer. Selfish motives keep these innocent people from being sent to the death camps, and as Schindler learns the truth about the atrocities going on and becomes closer to the people who work very hard for him, he goes out of his way to keep the Nazis from going through with their evil plans.The atrocities you see here are things we can't fathom here in America. Innocent children are forced to hide in human waste to avoid discovery. An innocent woman prisoner with a background in architecture is brutally murdered after insisting that a building being constructed is doomed to collapse, after which the evil Fiennes simply orders his men to do what she suggested. Fiennes picks targets and guns them down, and also has Schindler's aged workers killed simply because he considers them too old to contribute. An innocent young girl in a red coat (the only color in this black and white movie) wanders around Warsaw as the ghetto is destroyed. Neeson almost looses his right-hand man (a magnificent Ben Kingsley) because of a paperwork mix-up. This culminates in the most daring of escapes from Nazi persecution, and that is where Neeson realizes the full effect of what's going on, breaking down in a scene that will have you shivering in your seat.I can't watch these movies without the temptation to scream at the Nazis on screen. Even in the most outlandish propaganda films of the war era, I tended to either applaud loudly or scream in delight "Die, Nazi, Die!" as the villain gets their come-uppance, either through brutal murder or the firing squad after a lengthy trial revealed their shame. Many of those times, my body was shaking so violently as sobs emerged from me that I was unaware I was capable of. You can't call these feelings manipulation by the direction; Spielberg obviously felt a passion for the story he was telling, as if he knows that this can cross over into any race, any culture, any religion.Rarely in recent movie history has it been so obvious when a film was released that it would sweep the Academy Awards, and "Schindler's List" truly deserved every honor which it received. Some stories are so painful that you can't go back and watch them easily; I find that every so often, I need a movie like "Schindler's List" to remind me of how vile humanity can be, and how one compassionate human being can change the course of history for so many. The finale with real-life "Schindler Jews" honoring their hero is truly awe inspiring and is certainly what you can call triumph over tragedy.,Oskar Schindler (Liam Neeson) is a social climbing opportunistic womanizing German businessman. He charms important Nazis, and gets access to limitless Jewish labor. He gets Itzhak Stern (Ben Kingsley) as his right hand man, and Jewish money to pay for his business. He provides the front. Using black market deals and advantageous connections, he becomes rich and powerful. Stern works tirelessly to save people. Even as the Jews are rounded up to Plaszow labor camp under the command of unstable Amon Goeth (Ralph Fiennes), Schindler is able to befriend the mad commander.This is probably the most important movie of director Steven Spielberg's career. At least it's the most important for him. Based on the true story, Spielberg uses all his movie making skills to create this iconic movie. The black and white provides starkness and thankfully a little bit of distance from the horrible events. Liam Neeson and Ben Kingsley are the perfect duo. Ralph Fiennes gives a complex performance as the mad commander. The shock of the horrors of the Holocaust is expertly done. When I first saw it in the theater, I couldn't help sob a little when Schindler breaks down at the end.,Leaves one speechless - Moving, somber, and horrifying. One of Humankind's worst moments - Something no one should ever forget.This is filmmaking at its finest. Even with 7 Oscars, deserved more. On par with the greatest films ever made. Certainly cemented Steven as one of the greatest filmmakers to walk the planet. A personal labor by Steven, it is clearly something he felt compelled to do, and it shows in the intricate detail of every scene."Schindler's List" is nearly flawless in every category. A must-see film for reasons beyond entertainment.🙏,SCHINDLERS LIST is Jewel.Evil and indifference we see all around us every day. And there are times when goodness is as rare as lamplight in a howling storm – Michael Wilmington 93'The brutal realism of WWII, countless crimes against humanity and the darkest journey imaginable is breathed into life in this epic adaptation based on the true story of Oskar Schindler. Directed by renowned veteran director Steven Spielberg this story of morbid ethnic cleansing, is of timeless learning for generations to come. Starring Liam Neeson as Oskar Schindler, Ben Kinglsey as Itzhak Stern &amp; Ralph Fiennes as Amon Goeth there isn't a moment of distraction from the matters at hand. Oskar Schindler an industrialist and an obvious opportunist acquires an enamelware factory in Krakow employing Jews from concentration camps in the region. Hounding prisoners to invest in his industrial venture as he reaps the financial benefits, whilst the Jewish investors are paid their returns in metal ware. As the war comes with the Germany losing, the SS begins moving its prisoners Westward to remaining camps. Oskar Schindler invests heavily on Jewish workforce by bribing the SS for his own interest. As time passes his interests were in-tuned with the well being of his workforce than himself strident towards bankruptcy.Performances that are brutally surreal and engrossing will break you down, whilst certain artistry of hand held cinematography will place you in the midst of all chaos and tragedy. Shot in black and white with certain exceptions of the odd girl in the red coat for personification, the realism of the morbid drama of the holocaust will never leave the audiences' mind. Up until 1993 Spielberg although is renowned for his creativity behind the camera certainly has not dealt with a screen play with such delicate baggage. A slip of the slightest would have this historical drama crawling, gaping for life at the mercy of its 195 minutes of runtime. Never is it so. With CGI at its minimal and the concentration on the subject, and the subjects' woe within the subject is where Spielbergs' heart is at. Enigmatic is where I am left as the end credits roll up embracing me with its moving score.What took me so long to watch this? Is something I keep asking my self now. Profound Beauty! If you appreciate art, this is a masterpiece.TITLE: SCHINDLERS LIST DIRECTED BY: STEVEN SPIELBERG STARRING: LIAM NEESON, BEN KINGSLEY &amp; RALPH FIENNES RATED:R RATING: 09/10 RUNTIME: 195 Minutes,Schindler's List is one of the most critically acclaimed films in the 1990s. This Steven Spielberg historical movie, based on the life of Oskar Schindler, an ethnic German businessman who saved the lives of more than a thousand mostly Polish-Jewish refugees during the Holocaust by employing them in his factories. For Stern, a job in a war-related plant could mean survival for himself and the other Jews working. ----Yidioo, my name and site,Businessman Oskar Schindler saved the lives of many Jews, by employing them in his factories, this saving them from going to The Concentration Camps.This was, and will forever be, one of the best films ever made, not just the ultimate story of The Holocaust, but truly as masterpiece, one of the best.If you can sit through it without being moved to the point of tears, you're made of stronger stuff than I am, the atrocities committed on those innocent people will never be forgotten. The realisation here is chilling.The film's pacing is quite remarkable, it's a three hour film that flashes by quickly, but it's three hours that will live with you forever, some of the scenes will rightly never be forgotten.What has always struck me, is the way that everything became normalised, people first losing their businesses, their homes, their freedom, and ultimately their lives, it is truly one of the bleakest points in human history, that's what this film details perfectly.The Cinematography is incredible, it's understated, but perfect, fits the film perfectly, the sheer scale of it is so impressive. The scene with the little girl in the red coat has always been one of the standout moments.No wonder it won a string of Oscars, the acting is outstanding throughout, I have always regarded this is Liam Neeson's best ever performance, but Ben Kingsley and Ralph Fiennes are remarkable also.It's a film that informs, moves, and makes you think in equal measures. If you think it's going to be too much, I'd say this, it is very upsetting at times, but it does also give some real glimpses of hope, the remarkable human spirit.A jaw dropping, powerful movie, it's one of the best ever made.10/10.,Some of Schindler's List is very disturbing indeed, with very graphic images on the screen. I thought this film is outstanding. True, it is very long, but the Holocaust was a very long and epic event, and the movie needed a long length to convey the harsh realities of the Nazi's treatment of the Jews. The cinematography was truly excellent, and some of the close ups of people being tortured or dying was enough to make you look away. The direction was taut and focused, most Spielburg's movies are good, but don't quite always have an impact on the whole audience. Schindler's List is visually disturbing and incredibly moving, and because of this, this is definitely Spielburg's best. The acting was phenomenal. Both Liam Neeson and Ben Kingsley give superb performances, and Ralph Fiennes is also very chilling in his role. The music by John Williams is not only haunting, but also unbearably sad, believe me I was in tears for a lot of this movie. All in all, a truly moving film, that deserves a 10/10. Bethany Cox.,Probably the most powerful and important film one can watch in this or any lifetime. The Nazi atrocity is presented in stark images of horror beyond comprehension and even the power of one's own imagination. The scene that brought that all home to me was the one in which the young Jewish boy made his way down into the latrine to escape the nightmare of separation from his family, only to find others had beaten him to it. Such desperation, such will to survival.Liam Neeson, Ben Kingsley and Ralph Fiennes are superb in their respective roles. The filming in black and white is only appropriate for an era of history devoid of color. Amon Goeth (Fiennes) crystallizes the Nazi sentiment toward an entire race with one line to Helen Hirsch (Embeth Davidtz) - "I realize that you're not a person in the strictest sense of the word"."Schindler's List" is hardly the type of film one can consider a favorite, it's reach goes far beyond entertainment. It deserves it's recognition as one of the best films of all time, it's power resides in giving literal interpretation to the message 'never again'.,"The List Is Life"I am speechless I am speechless.....The greatest one-part movie of my life10000000/10soooo deeply touchingall human beings must see this masterpiece.,We need to look at a work of art like this to see ourselves in this movie. This is the result of a regime that no longer saw the worth of the human being. It politicize life. This leads to monstrous treatment of people (because they are not people in their eyes). I saw this film the first week it came out. We were on vacation on Hilton Head Island in South Carolina. I remember my wife and I not being able to talk for almost 15 minutes after it was over and then we needed to talk about something else. There are few experiences that can do that to someone. Since that time, I've had many others tell me the same thing. Why is this movie so much more effective than other Holocaust films. First of all, there's something personal about it. We get to know the people, even the bad guys. Secondly, the recreation of the death camps is so accurate. Then there is a spot of genius, the little girl in the red coat. If anyone wants to complain about black and white, watch this film. We get to see what can be done with shades and shadows. The work of Schindler is the work of the heart against great odds. The scene at the end when the holocaust survivors visit the graveyard, is what moves the film. I think that everyone should see this film at some time. Then sit down and think about what is being done to people here in our own country.,Steven Spielberg's Schindler's List tells what the holocaust was really like from the perspective of the Jewish people when they got sent into the concentration camps until a man named Oskar Schindler saves them from the concentration camps. Schindler is played by Liam Neeson who gives the best performance of his career as a true real life hero for the German people even though he was a member of the Nazi party in real life. What Spielberg tries to prove with this movie is that he is not only capable of making swashbuckling epics like Raiders of the Lost Ark, or Science fiction classics like E.T, Minority Report, Close Encounter of the Third Kind, or Hitchcockian thrillers like Jaws, but what he did with this movie is that he set a new movie genre to his movie-making vocabulary that got Oscar buzz as soon as it came out into theaters and was a total smash at the box office. Also not only Liam Neeson gives the best performance of his career, but so does Ralph Fiennes who plays a Nazi soldier named Amon Goeth a soldier who five no mercy at all. In order for Schindler to save the Jews from getting persecuted what he does is that the talks to his accountant named Itzhak Stern (played by Ben Kingsley) into making a list of the names of the 1200 Jewish people that he has to save. This was a remarkable movie that will stay in my memory for as long as i live and what a masterpiece Spielberg has created.,The Holocaust is a dark and touchy subject for many. Many believed it never happened, despite meticulous records kept by the Nazis themselves. Those who lived through it were scarred forever, and even now can barely bring themselves to discuss its horrors. Despite the controversy around the event, there is one thing for certain, Steven Spielberg created a masterpiece with Schindler's List. It is a film that will find no equal in terms of bleak, crushing drama. It sets out what it intends to do marvelously and leaves the viewer emotionally drained and questioning humanity itself.The film is in black and white, a very conscious choice by the director that makes the subject matter, already disturbing, even more so bleak and harrowing. Oskar Schindler is known for saving thousands of Jews destined for a grim fate during World War 2. The movie depicts concentration camp life is fairly dismal, with constant brutal oppression by Nazi camp guards and the sadistic Amon Goth, with a terrifying portrayal by Ralph Fiennes.Yes, this film will not make you cheery or happy. Yes it is about a miserable and dark period in human history, but it is an important film to watch for anyone interested in this historic subject matter and also a beautiful work of art for film lovers. Truly one of Spielberg's finest works. The fact that he is Jewish himself does add a personal touch to the tragic tale, but he never tries to overdo the sympathy or antipathy towards any group in the film.Everyone is human in this film, the Jews and the Nazis; the tragedy is that humanity itself failed during this period of history, and we will never forget.,Perfect. Perfect on every level from the acting to the script, to the cinematography, everything about this movie is 100% perfect. I've watched this movie 3 times and there's nothing I would change. Even the insanely long running time of 3 hours and 15 minutes isn't a bad thing. Every scene feels important. I would highly recommend watching this movie. Although it is very violent and very heartbreaking so be warned!! But if you can handle strong violence and a difficult subject matter such as the Holocaust, then you must see it. It's my favorite movie, and I hope it will one day become yours too.Rating: 10/10,This movie, Schindler's List, is hands-down without a doubt one of the greatest films I have ever had the pleasure of viewing. Regardless of how much praise I include in my review, I should still think it deserves more. Few movies are actually able to pull tears out of my stubborn eyes, and the two that come right to mind are this one, and It's a Wonderful Life. Schindler's List is a grim portrayal of events in the Holocaust, while at the same time actually bringing light to some of the humanity still there. I was embarrassed when I actually started clapping in that classroom where I first watched this movie. I'd recommend it to anybody and it remains in my top selection of movies. Outstanding.,As you may know there is lots of World War II movies. Some of them shows you the worst parts of war, this one is doing something better.Shows you the war is bad for everyone. Shows you een the little kindness is the greatest thing. Shows you "Whoever saves one life, saves the world entirely."I saw so many World War II movies, non of them gave me these feelings. Most of them are just too sided with USA. Some of them just made with fictional characters. And I don't know how but some of them says war is a good thing if you're shooting bad people.Besides one of the greatest historical Screenplay, the Acting Performances just superb. I don't imagine any better casting for any character. They all chosen well. With Liam Neeson's Schindler, Ben Kingsley's Stern and the great villain Ralp Fiennes' Amon Goth.Scores is the soul of the movie. John Williams mades you feel that.Cinematography is too great, watching this movie with these colors makes the movie too much realistic. I don't know how is it doing that. I know some of the movies are trying that when flashback scenes are coming, but most of them are not being successful at.Art Direction and Set Decoration is also too varied. They managed to do an enormous job. You feel the greatness in the movie with varied places and objects.,'Schindler's List' is one of the most important, illuminating, admirable, and beautiful films ever made. It is also one of the most enigmatic, unnerving, and demoralizing ones ever made. This makes for a most interesting combination. What this translated into for me was that it took me several viewings to finish the film, finding it necessary to pause to recollect my thoughts, both wishing to remember emotionally overwhelming scenes and to let myself realize that this is history. And quite recent history. As much as I wish this were another story of some fictional premise, I would be in denial, which is exactly what this film aims to alter. Because of these very reasons, Holocaust films are usually not very successful. 'Schindler's List' remains as a preeminent exception to this. I was amazed to learn that Steven Spielberg was behind this masterpiece. Apparently, among other great directors, Scorsese &amp; Polanski were also given the opportunity. And I am damn glad it was Spielberg who ended up with it. But I have to admit I would not have said this before seeing what he can do; apparently the variety of his talents. The same man who brought us the Indiana Jones &amp; Jurassic Park series. Where is the Hollywood action? The pizazz? The overdone glamour? Even his more serious films, Saving Private Ryan, Catch Me If You Can, Munich, seem to be done by a completely different director. To me, they all pale in comparison to this film, which I confidently assert as the quintessential Holocaust/Nazi film. Spielberg's choice to film in black &amp; white illustrated the foresight and vision of a master. Furthermore, his selection of what minimal color would be used (bookend scenes &amp; the young girl's red coat) was pure genius. It gives the film a timeless quality, yet matching the feel and style of the time of the events, rather than the time of filming. Whether or not intended, the film also drew parallels to Italian Neorealism, traditionally filmed on location, with some unprofessional actors, telling the stories of struggle and everyday life. The girl's red coat was a conspicuous way to make a visually beautiful statement. Our eyes are drawn to this unexpected, sparse, vivid infusion of color. "Look at me," it says. "You can try to be in denial, but this is really happening. You cannot pretend it isn't These deaths, this injustice, this wrong is not going away on its own." And, in fact, it is when Schindler realizes that the girl he observed so silently only days before is now gone forever, signaled only by her red coat, that he sees this and begins his dramatic character shift. The second use of color, in the bookends, seems to be primarily for the candles. Both scenes portray a family observing The Shabbat. In the opening bookend, before the start of the war, we watch two votive candles melt away into nothing; in a beautiful use of cinematography, the last of the smoke from the candles, lightly colored, dissolves and transforms into the black and white smoke from a train arriving in Krakow, Poland. A title card announces World War II. In the closing bookend, to signify redemption and the renewal of hope, these same candles are relit; color is renewed.,This Movie was sensational. It was a piece of art along with being informational. It told people about the holocaust, and it also told people about the human spirit. It shows how people can just triumph over anything with just some help from one person The things that Spielberg did with the movie was incredible too. The black and white was genius, and how he had the little girl in red and the fire was phenuminal. I have never seen anything like it, Schindler's List is beyond all words.,The first time I've seen it, Schindler's list didn't give me much of an impression. It was horrific, black and white, and I was 15. Now, after I got myself quite a cinematographic culture, feeling the urge to identify Spieblerg's masterpiece, I came back to this movie. I knew it was rated as one of the best films generally, ever, but when I took a look at the reviews, I became really worried. Most of the 1/10 ratings bring reasonless motivations for this film's criticism. The main points of criticism that I saw are the following: 1) it manipulates facts; 2) presents a too distinct line between good jews and evil Nazis; 3) too emotional; 4) money grab; 5) "Holocaust is bad, we already knew it" (and this is an almost exact quote);1) the claims for this point of criticism are that it portrays a positive figure of Oskar Schindler, exaggerates several aspects of the holocaust, and portrays essentially bad Nazis (we to this latter point in 2)); Let's get this straight: unlike some reviewers claim, Oskar Schindler didn't end up as an enriched Industrialist, as some reviewers wrongly claim. In other words, he didn't earn off the holocaust anything. On the contrary, he spent his entire fortune on bribes and corruption acts in order to aid his Jewish workers. He even had to escape to Argentina, as many Nazi officers did after WWII. As for the claims of overly dramatisation, that is certainly an aspect of the film. There are a few scenes which are not accurate (e.g. the shower scene - in real life, jews didn't fear the gas chamber as they where purposely misinformed). Generally, though, I didn't see that much of an overly dramatization. Most of the times, the film presented simply factual events. Jews were in fact killed and persecuted, there's nothing overly dramatized. Concentration camps where truly such bloody places as seen in the film. Instead, maybe it even downgraded violence quite a lot., still being incredibly bloody as a film.2) Good jews vs. bad Nazis; I remember Hans Landa's monologue from the beginning of Inglorious Basterds, which centered on jews being rats in the sense that they're generally a population that could figure out a solution easily. Do not get me wrong here (obviously Landa stereotypes this immensely), but this is portrayed often, mainly in the first portion of the film. Jews going to the Synagogue to buy and sell instead of praying, some jews that join the police force and essentially collaborate with the Nazis, and some jews fight each other when hiding away during the ghetto persecution scene. I clearly would not say that all jews are good nor that all German soldiers are bad, but that shouldn't be a matter to be portrayed in a holocaust film. To see an avid jew, go watch "A Christmas Carol". As for "bad Nazis", I'd like to clear out again what is Nazional-Socialism. It was an extremist, right-wing movement that enhanced, in this case, Germany's national identity and superiority on the base of racial distinction, and urged violence on anyone that would not be member of the "superior" race. This movement, along with fascism, attracted a great deal of fanatics. I'd like to suggest the view of "Novecento", which similarly depicts the rise of fascism in Italy and its ruthless cruelty, carried on by it he insane and violent individuals which joined the party in the early twenties. I know that one movie depicted a Nazi soldier's moral division during WWII, called "Onore e Lealtà", which has low reviews for the same reason that prevents this film from portraying "good" Nazis: it is kind of dangerous, and can easily turn in a glorification of Nazis. Nonetheless, most of the cruelty is carried through a notorious war criminal, Amon Goeth. 3) Spielberg is of Jewish origins. As a filmmaker, he's considered this story very personal. Moreover, he is notorious for being emotional in his serious films. 4) It is well known that Spielberg chose to renounce for his fee as he considered it "blood money". Of course studios have to do a profit of their movies, but film is still a form of art. Movie makers of Spielberg's caliber do films without a simple capitalistic view of making money, but with the purpose of making an art work. Schindler's list is not a fancy action blockbuster, if nothing else, its black and white colouring identifies it as an art film. Add the fact the Spielberg felt personal about this story, and you'll realise how empty this claim is.5) This film was released in 1993; I personally don't know many outstanding holocaust films from before 1993 (certainly a lot from after 1993), or if there were, they certainly weren't as bold as this one. A black and white film about a crude subject that keeps the viewer's attention for 3 hours and 15 minutes. Think about it. I personally believe that, unlike other films (this includes my favourite holocaust film, Son of Saul), gives a such wide view on the holocaust. This film shows most of the aspects of the holocaust, some overrdramatised, but nonetheless represented. It is really stupid to see this movie as unnecessary. Conclusively, I'd like to point out that 6 million jews died due to the Holocaust. The only bigger genocide I know of is that of the native Americans, 18 million only in northen America. Seeing so many 1/10 reviews that base their claims on this being basically Jewish propaganda is worrying, especially considering the rise of right-wing ideologies that happened in the latter years. Are we forgetting history? I hope not. And, in case that's the truth, it's films like Schindler's list that remind us of that.,Schindler 's List is the best film about Nazism that I 've seen so far , the script is great , the cast is amazing, Liam Neeson , Ralph Fiennes , Ben Kingsley and etc. , the direction is Steven Spielberg , I admit that surprised me , you do not believe that the director of Jurassic Park , Jaws and É.T , directed this film is very different from the ones I mentioned , is only a proof that Spielberg is excellent and versatile, the photography is excellent , the film is all black and white, and the costumes and excellent performances are great, Liam Neeson ta great , plus the highlight in my view is Ralph Fiennes who is impeccable , the soundtrack is good, and the end is excellent , the film has a rhythm reasonable , I did not find it tiring , but many can become bored , Schindler 's List is so far in my opinion the best of Spielberg, who has exciting moments and a great cast. Note 9.4</t>
  </si>
  <si>
    <t>tt0167260</t>
  </si>
  <si>
    <t>The Lord of the Rings: The Return of the King</t>
  </si>
  <si>
    <t>https://www.imdb.com/title/tt0167260</t>
  </si>
  <si>
    <t>3h 21m</t>
  </si>
  <si>
    <t>Action,Adventure,Drama</t>
  </si>
  <si>
    <t>nm0032370,nm0040012,nm0000276,nm0040058,nm0045324,nm0000293,nm0000949,nm0089217,nm0101710,nm1480092,nm0115143,nm0190744,nm1480102,nm1480106,nm0384060,nm0000453,nm0394126,nm0400655,nm0538692,nm0005212,nm1235366,nm0572867,nm1480155,nm0597480,nm0001557,nm0633604,nm0635264,nm0001584,nm0680273,nm1432313,nm0722636,nm0728119,nm0992718,nm0785227,nm0801625,nm0846913,nm0864835,nm0000239,nm0881631,nm0881831,nm0915989,nm0920992,nm0000704,nm0397102,nm1019674,nm0689692,nm0242091,nm0809572,nm0112400,nm1101755,nm0413309,nm1116175,nm0000374,nm1115856,nm7993124,nm0000489,nm0817748,nm2136051,nm0009707,nm0968537,nm0020540,nm2230814,nm1836352,nm6742600,nm1682582,nm4140004,nm8649806,nm1400476,nm1747358,nm2263707,nm2310321,nm1401687,nm2415402,nm7572327,nm0124294,nm0132426,nm1561424,nm9562641,nm2748836,nm9976660,nm1668394,nm9015665,nm2932398,nm1397662,nm2442417,nm1952494,nm1400527,nm1397761,nm1511825,nm1096480,nm1135992,nm0272527,nm0275101,nm1929366,nm5483987,nm6441948,nm0291740,nm5236587,nm0355440,nm1539384,nm1398027,nm9131254,nm1400563,nm0366899,nm5523948,nm1102648,nm1396997,nm2140357,nm6400364,nm0001392,nm1068273,nm4317270,nm2922563,nm1262711,nm4067596,nm2567296,nm4279497,nm1747713,nm0504226,nm7119938,nm1962845,nm2901460,nm1115930,nm3619250,nm1400634,nm3751772,nm1827153,nm1098595,nm0572412,nm9121903,nm3579370,nm1046210,nm0607786,nm3821422,nm0662164,nm9976659,nm9976676,nm8649811,nm2242986,nm0691815,nm3568311,nm2344880,nm0729514,nm0746047,nm0752468,nm0783713,nm0006290,nm8266257,nm6228189,nm1399271,nm1962073,nm4268376,nm0853050,nm1964869,nm8920791,nm1596668,nm1013286,nm0939760,nm1397133</t>
  </si>
  <si>
    <t>Noel Appleby,Ali Astin,Sean Astin,David Aston,John Bach,Sean Bean,Cate Blanchett,Orlando Bloom,Billy Boyd,Sadwyn Brophy,Alistair Browning,Marton Csokas,Richard Edge,Jason Fitch,Bernard Hill,Ian Holm,Bruce Hopkins,Ian Hughes,Lawrence Makoare,Ian McKellen,Bret McKenzie,Sarah McLeod,Maisy McLeod-Riera,Dominic Monaghan,Viggo Mortensen,John Noble,Paul Norell,Miranda Otto,Bruce Phillips,Shane Rangi,John Rhys-Davies,Todd Rippon,Thomas Robins,Andy Serkis,Harry Sinclair,Peter Tait,Joel Tobeck,Liv Tyler,Karl Urban,Stephen Ure,Hugo Weaving,David Wenham,Elijah Wood,Alan Howard,Sala Baker,Robert Pollock,Ross Duncan,Pete Smith,Jed Brophy,Lee Hartley,Billy Jackson,Katie Jackson,Brad Dourif,Phil Grieve,Michael Harrison,Christopher Lee,Bruce Spence,Jane Abbott,Gino Acevedo,Narelle Ahrens,Geoff Allen,Frazer Anderson,Daniel Andrews,Maria Arnott,Ben Barrington,Aidan Bell,James Bennett,Jarl Benzon,Jørn Benzon,Bob Blackwell,Dorothy Anne Bonner,Ben Britton,Ian Brodie,Luke Burnyeat,Alix Bushnell,Eddie Campbell,Clint Carleton,Carey Carter,Robert Catto,Alessio Cavatore,Richard Chapman,Trevor Cooper,Elizabeth Crummett,Mana Hira Davis,Emma Deakin,Peter Dillon,Meredith Dooley,Aron Eastwood,Greg Ellis,Michael Elsworth,Clint Elvy,Mark Ferguson,Simon Ferry,Siaosi Fonua,Rowan Fordham,Michael Fowler,Ben Fransham,Brian Gibb,Craig Hall,Felicity Hamill,Winham Hammond,June Hancock,Jonathan Harding,Zo Hartley,Fraser Hesketh,Anna Hewlett,Jason Hood,Brian Hotter,Davey Hughes,Peter Jackson,Dee Jamieson,Ralph Johnson,Tim Kano,Sam Kelly,Ron Kerkmeester,Kevin Keys,Liz Kirkman,Sandro Kopp,Andrew Lesnie,Bernie Lord,Isaac Lucas,Beth Malcolm,Jono Manks,Alan Marsh,Kirk Maxwell,Steve McCleary,Charlie McDermott,Brent McIntyre,Paul McLaughlin,Iain Middleton,Joseph Mika-Hunt,Des Morgan,Henry Mortensen,Francis Mountjoy,Craig Parker,Alan Perry,Michael Perry,Wayne Phillips,Craig Poll,Rick Porras,Daniel Rathbon,Deborah Eve Rea,Christian Rivers,Campbell Rousselle,Chris Ryan,Michael Semanick,Howard Shore,Shaneel Sidal,Dianne Smith,Andrew Stehlin,Ken Stratton,Mikel Taylor,Richard Taylor,Melvin Te Wani,Robbie Titchener,Royd Tolkien,Walter Walsh,Irene Wood,Robert Young</t>
  </si>
  <si>
    <t>nm0001392</t>
  </si>
  <si>
    <t>Peter Jackson</t>
  </si>
  <si>
    <t>tt0167260,nm0866058,nm0909638,nm0101991,tt0167260</t>
  </si>
  <si>
    <t>Writers,J.R.R. Tolkien,Fran Walsh,Philippa Boyens,</t>
  </si>
  <si>
    <t>Gandalf and Aragorn lead the World of Men against Sauron's army to draw his gaze from Frodo and Sam as they approach Mount Doom with the One Ring.</t>
  </si>
  <si>
    <t>ur118977607,ur1559834,ur87850731,ur20552756,ur59961846,ur0357354,ur1142410,ur0482513,ur0278527,ur2955724,ur19814891,ur113058436,ur3824745,ur0064493,ur1002035,ur0680065,ur1606763,ur13977076,ur3112639,ur22131361,ur2707735,ur0185160,ur1532177,ur127357646,ur24364152</t>
  </si>
  <si>
    <t>auuwws,OttoVonB,MrHeraclius,TheLittleSongbird,diffguy,GuyCC,Derek237,Leofwine_draca,Hitchcoc,JamesHitchcock,fearfulofspiders,terrylarosa,mstomaso,Chris_Docker,bob the moo,kevin_crighton,harry_tk_yung,Tweekums,Monotreme02,khanbaliq2,classicsoncall,Pavel-8,Theo Robertson,marianstelian,Al_The_Strange</t>
  </si>
  <si>
    <t>rw6131865,rw1527346,rw5485002,rw2396376,rw6229232,rw0583297,rw1040738,rw3528195,rw1316732,rw0584119,rw1935850,rw7856729,rw1772667,rw0583105,rw0582705,rw1162801,rw0998150,rw2098382,rw1205568,rw2274546,rw1246879,rw0582451,rw0584171,rw6397702,rw2993365</t>
  </si>
  <si>
    <t>The best trilogy in the history of cinema,All Good Things come to an End!,Great,Pretty much outstanding,Nothing better,Unprecedented.,They saved the best for last,Perfect way to finish the trilogy,I lived to see them all!,The first great cinematic masterpiece of the twenty-first century.,The Supreme Motion Picture of All Time...,Still the greatest movie ever made,Part 3: It's Not Really the Thought that Counts,A monumental film,My objective and unhyped view? Stunning. Simply stunning.,Brilliant. Simply brilliant,Summary: Film and extended DVD versions,A fantastic conclusion to a great trilogy,The greatest epic ever made,In many ways grander in scale than the first two installments of the trilogy.,"Put aside the Ranger, become who you were born to be.",Awe-evoking.,A Breathtaking Conclusion To Cinema`s Greatest Fantasy Epic,BEST TRILOGY EVER,LOTR ROTK Review</t>
  </si>
  <si>
    <t>Best movie in the trilogy and sealed in the best possible way,All the threads of Tolkien's magnum opus come together in the most elegant of fashions in the final part of Peter Jackson's adaptation. Humanity makes a last stand at Minas Tirith, the Hobbits travel through Mordor, our heroes try to by time for Frodo to complete his mission and the Evil Sauron gets tired of the whole game and lashes out with all his might and fury."Return of the King" is 4 hours of payoff, a third act in a gigantic epic rather than a mere film of its own. As such it is intensely dramatic and dynamic and you can very much sense that though peter Jackson spared no effort on the previous episodes, this is clearly his favorite. the film floats by at a thunderous pace, taking us through unforgettable moments such as the battle of Minas Tirith itself, a marvel of seamless animation and epic film-making, it demands to be seen, as it has too many jaw-dropping moments to choose from. The quieter character moments keep gaining in potency and the full weight of the stakes and their heartbreaking consequences is never in doubt.The cast of these films have played their parts to perfection and again Jackson deserves overall credit for choosing actors that so perfectly match Tlolkien's creations: Ian McKellen and Christopher Lee are their own usually excellent selves, and the hobbits remain endearing, but of all the uniformly great cast, the true standouts are Viggo Mortensen and David Wenham as the tragic Faramir, whose relationship with his brutish father is the most traumatic of the film. Jackson pushes them even further by having them sing at a few key moments (a practice employed to powerful effect by Tolkien in the books), a daring undertaking that works wonders. And though he may offer one ending too many, he does have the decency to show off each surviving character with the appropriate screen time and respect.Now that the trilogy is complete, it can be viewed as one big film, as it should be. After 8 years, Jackson has done the impossible: he has taken Tolkien's huge legend and made films that stand on their own and have revolutionized film-making, setting the new benchmark for cinematic epics. Changes have been made to Tolkien's source novels, but they make for better, more fluid films, more faithful in spirit to Tolkien's myth than anyone had the right to hope for.A masterpiece, whether as part of a bigger whole or on its own. Well deserving of all the high praise thrown at it, and then some...,Wonderful on every level. Love the characters and special effects. One of the biggest, most massive battle scenes ever put on the silver screen. A great end to a monumental epic.,I admit it, I love all three Lord of the Rings films. People may say Return of the King is the best of the trilogy, some may say it is the worst. I personally think Two Towers is the best for its scope and better exploration of some of the characters, but while it is still great Return of the King is better than Fellowship of the Ring.My only slight disappointment is the ending, it does feel overlong and bloated for me, almost as if there was more than one ending filmed. That said, what does make the ending at least watchable for me is the way it is shot, the marvellous score and the performance of Gollum.Despite this minor discrepancy, Return of the King is extremely good and in my view one of the better Best Picture winners last decade. Peter Jackson's direction is very impressive here, and the scope is massive and just dazzling to watch. All three films of the trilogy are very well made, but Return of the King defines the term epic. The cinematography is mind-blowing, the scenery is superb, the costumes and make-up are well tailored, the effects are superb and don't distract too much and the lighting is authentic.The score is phenomenal. Fellowship of the Ring had some ethereal, rousing, haunting and charming themes, whereas Two Towers was somewhat darker and more complex. Return of the King merges these together and the result is a perfect mixture of charm, darkness, etherality and complexity. The story is compelling with themes of friendship, strength and loyalty, the screenplay is well-written and literate and while the film is very long the three hours or so fly by seamlessly. The characters are engaging, Aragorn is even more interesting here than he is in the previous films while Gollum continues to steal every scene he appears in.The acting is very good. Orlando Bloom(who I can find dashing yet uncharismatic and bland) and John Rhys-Davies are given less to do but do carry their parts very well, and Elijah Wood is likable enough. Sean Astin captures Sam perfectly and provides the heart of the picture, and Viggo Mortenssen is at his charismatic best here. Ian McKellen is perfectly cast, while the design of Gollum is still superb and Andy Serkis is equally phenomenal. I was slightly disappointed by the lack of any Sarauman, but I was more than I was satisfied with the final result.All in all, an outstanding entry to a great trilogy. 10/10 Bethany Cox,The greatest tragedy of the human race is that they will never make a better movie than Return of the King.,Peter Jackson has done it.  He has created an all-encompassing epic saga of Tolkien's Lord of the Rings books, and after coming away from the final chapter, how does this rate not only as a film on its own, but as a part of the whole?Perfect.I've never seen a series like this.  A trilogy of movies created with such love and care and utter perfection of craft that you can't help but walk away and wonder how did Peter Jackson make this possible?  I have always loved the original "Star Wars" and "Indiana Jones" series for their epic storytelling, and just for just fitting in as a great moment in cinema. This should be, will be, remembered with as much revered fondness for generations to come.  They do not make films like these anymore.As a stand alone film, it picks up immediately where "Two Towers" ends, so brush up before seeing it.  I've read the books, and the anticipation of seeing some of the more profound moments in this film made me kind of view it with a rushed sense of perspective.  I wanted to make sure everything in this film was done "right".  And when it happened, it was.  I will need to see this again to enjoy everything on a more casual level.The cast comes through once more.  The musical score retains its beauty, elegance and power.  The special effects, notably Gollum again, are nothing less than breathtaking, and simply move the story along.  The battles are monumentally huge and exciting.  There are some liberties taken with the story, especially during the end with the homecoming, and yet, everything that needed to be covered regarding the main characters was handled. After the greatest moment of the series resolves itself, the story provided a breather.  And gives a good-bye to friends seen on screen for the last three years.  It was truly a bittersweet feeling in realizing that there will be no "Rings" movie in 2004.  I will miss this talented group of actors.As with the first two, the film is very long, but goes by without you ever truly realizing it.  This film is so much more than a simple "fantasy" epic. It's a story about strength of character, friendship, loyalty and love. And while every member of the Fellowship has their part to play, I finally understood why some critics have said this series is a story about Sam. It's his unwavering resolve that led the quest to its victory.  Sean Astin is a true credit for adding the inspirational heart to this epic.  As as far as the ending goes, they ended it the way that it had to be ended. Jackson ended this film the way it should have been.I will miss looking forward to a new "Rings" movie, but these movies provide hope that high-quality films can still be made without special effects taking over a story, bathroom humor, or a "Top 40" soundtrack.  George Lucas could learn a lot from these films about how not to alienate the fanbase.Each film has earned a "10" from me for the last two years, which for me to give is a rarity.  This one, however, is as equally deserving as its two predecessors.  The Academy had better not look over this film for "Best Picture" of 2003.  To do so would be greatly disrespectful of the craft and care that anyone involved with these films put into them.,Obviously, I'm aware of the fact that the Lord of the Rings trilogy is actually one giant movie, but since it was released in parts, that's how I'm judging them. The Return Of The King is the final chapter, and since it is the climax and resolution of the epic journey, it has a little more intensity and urgency than the previous installments.At this point everyone has come to know and love all of the characters, and the stakes have become tremendously high. Kingdoms are at their knees, and the only two characters who can save the day are getting weaker and weaker. The tension was very high in this episode and I can honestly say that out of all 3 this was the only one that had me on the edge of my seat. There were many memorable scenes (one of my favourites including the part with the giant spider)that made this the classic that it is sure to stay for decades to come.This is the longest of the series, mostly because of the ending that seems to last a while. This was a good ending, and I can see why Frodo did what he did. He, and us the audience, have gone through an incredible ordeal and I think we needed that 20 minute linger. When the battle is over, and the celebrations have ended, there is a sad emptiness felt. The films spanned over 3 years, there have been the extended cuts of course, but after that, it's all over. Peter Jackson gave us an ending that was both appropriate and admirable.These were some amazing movies and this one in particular is the best, in my opinion. As whole, the Lord Of The Rings is a phenomenon. An absolute phenomenon. Much more than just movies. They have a universal appeal and have touched the hearts and imaginations of millions. I'm one of them.Sorry if I'm being all fanboyish and kissing this movie's ass, but I really admire it. It may not be among my personal favourites but generally this seems to be the movie event of the century. There will never be another Lord of the Rings film, and that's a bit depressing.My rating: 10/10,Finally, the last movie in the series. Finally, Peter Jackson makes his intentions clear. Now we realise that the first two movies in this series were just the build up to this epic of a film. A masterful masterpiece, a flawless work of cinema whose only fault is that it seems too short. I don't have much to say about this; I don't want to spoil anything. But this is the big one. It completely blows the other two great movies out of the water. Suddenly, everything is more adult, more dramatic, and ten times the emotion. You could call it an emotional roller-coaster ride; certainly Jackson touches the nerves and heart-strings on more than one occasion.The centrepiece of the film is the battle for Minas Tirith, a huge war scene which features amazing special effects unlike anything ever seen before. An army of 300,000 riders on the heroes who defend their city with courage and spirit. Dragons fly down from the sky, huge boulders are tossed back and forth, and an army of trolls and oliphants are sent in to obliterate the heroes. Everything is dark and gruesome; Jackson reveals his origins by including many graphic and gruesome deaths which somehow make the 12A certificate a bit of a joke. Men are decapitated, crushed, impaled, and burnt. Heads fly over city walls and the viewer just sits and gapes at the magnificence of it all.The casting is excellent. Ian McKellen and Viggo Mortensen come into their own. Billy Boyd is given serious stuff to deal with now, not just comic relief: his singing over the death of the soldiers is extremely moving and a stand against all generals who sit back and send their men to certain death. Miranda Otto comes into her own. The new character of Denethor is great, just as in the book. Legolas and Gimli are still there, although on the sidelines as always. But the real emotion comes from Elijah Wood and Sean Astin: this pair are brilliant, and their final journey to Mount Doom will bring tears to anybody's eyes through the heartache involved. Gollum is a force to be reckoned with this time and cannot be forgotten.After the slow build-up of the initial hour, things explode in cinematic heaven. The battles are amazing, topped by the arrival of the ghost army, sheer brilliance. Shelob is a wonderful special effect and extremely frightening. There is so much to love and thankfully the powerhouse ending doesn't disappoint. The only problem with this film is that it properly ends about 30 minutes before the credits, and Jackson fills the final 30 minutes with endless mawkish sentimentality which becomes truly sickening. Sadly, it doesn't spoil what's come before; I just tune out at this part.,I am in awe of the knowledge of some of the reviewers. I've been disappointed with virtually every film version of a beloved book that I have seen. I have not studied "The Lord of the Rings" though I have read the trilogy twice and parts several times. I know what a scholar Tolkien was and admire his work in linguistics as well as storytelling. The two entities do not need to cross over. If one really wanted to make the book you would have about two hours of poetry and a 56 hour movie. Movie-making is, unfortunately, forced to play by different rules. First of all, this film could not have been made until now. Imagine people dressed as trees. Remember those old Superman serials where whenever the Man of Steel flies, he becomes animated. Now that is genuinely bad. What Peter Jackson did here will be his legacy; had he died the day the film was complete, he would go down in film history. Everything is set up. The ring must be returned. Frodo is drunk with power and is latched on by the forces of evil. Those continuing the quest must face the ultimate and some do. Gollum is in the way, using his wiles to drive the ring back to him. The visual magnificence of Mount Doom and Mordor are unbelievable. One thing that is never mentioned is the incredible acting of most of the characters. Jackson may be a master of spectacle, but Frodo's character is a mass of impulses and expressions. He believes he is going to die and is afraid. Do you see a little bit of Christianity mixed in here? I'm not going down that road because, of course, the Bible is an epic too and has its own story. This is a movie about how friendship, loyalty, and sacrifice will out against evil. The evil is so remarkable and so oppressive.I can't begin to talk in the terms of other reviewers, but I do need to make sure that I weigh in on this film and the other two because this is a product of our society that we can all be proud of.,I am, I admit, an unlikely convert to the religion of Tolkienism. I  have never read the books, having, I thought, been put off them for  life by the sort of obsessive freaks who read them when I was at  school. (One classmate, then aged about sixteen, told me with great  pride that he had read the whole of 'The Lord of the Rings' at least  fifty times). I also have never been a great admirer of the 'sword and  sorcery' school of fantasy writing or film-making; indeed, some of this  genre (mostly those starring the current governor of California) struck  me as being among the worst films ever made.  I was, however, persuaded to see the first in the trilogy, 'The  Fellowship of the Ring', by its overwhelmingly positive reception from  the critics, and was quickly won over by the scope of Peter Jackson's  vision. I had been expecting some twee tale of elves, gnomes and  fairies; what I experienced was a genuine epic (in the true sense of  that overused word). Ever since December 2001, I have been waiting for  parts two and three of the trilogy to be released. Neither has  disappointed me.  The story of 'The Lord of the Rings' is too complex to be told in a  review such as this. Suffice it to say that it revolves around a magic  ring which will give its possessor immense power. The power-hungry Dark  Lord Sauron (a figure who is never actually seen on screen) desires to  obtain the ring in order to dominate Middle Earth. His enemies, led by  the wizard Gandalf, are seeking to destroy the ring, which can only be  used for evil purposes, not for good. At the beginning of the final  part of the trilogy, Sauron's forces are massing for an attack on the  kingdom of Gondor.  The film relates the story of the conflict which follows, and this  leads to some of the most spectacular battle sequences I have seen,  even more impressive than those in 'The Two Towers'. Inevitably, the  film makes much use of computer-generated effects, but unlike many  films dominated by special effects, plot and character are not  neglected. The acting is uniformly good, and in some cases outstanding.  Special mentions must also go to the camera-work, which made the best  possible use of the magnificent New Zealand scenery, and to Howard  Shore's memorable musical score.  So, looking forward to the Oscar ceremony, I have no doubt that this  should be the best film and that Peter Jackson, who has amply fulfilled  the promise shown in the excellent 'Heavenly Creatures', should be best  director. Best Actor? I would find it difficult to decide between the  competing claims of Sir Ian McKellen, who brings wisdom, kindliness and  the required touch of steel to his portrait of Gandalf, and of Elijah  Wood, who plays the brave and resourceful hobbit Frodo to whom falls  the dangerous task of ensuring the ring's destruction. Best Supporting  Actor? My own nomination would be for Sean Astin, as Frodo's loyal  companion Sam, but several others might have claims, notably Viggo  Mortensen or Bernard Hill.  Is this the best movie ever made, as some of its admirers have claimed?  Possibly not- that is, after all, a very large claim to make. I have no  doubt, however, that the trilogy as a whole is the first great  cinematic masterpiece of the twenty-first century. It has certainly  inspired me to start reading Tolkien's original novels. 10/10.,The Lord of the Rings - The Return of the King is by far the most moving, inspirational and epic of the three parts in Peter Jackson's take on Tolkien's fantasy masterpiece. After proving that this trilogy can carry the weight of a truly enormous body of text with The Fellowship of the Ring and The Two Towers, Jackson has shown that nothing is impossible anymore when being brought to film, and that fantasy can be surreal, but grounded to reality.I saw this film at 8:00 PM, and missed school the following day -- exactly similar to The Two Towers when it was released. After seeing The Return of the King I was speechless. Never before had a film made such an impact on me as this conclusion did, and now with it completed, The Lord of the Rings is truly the best of the best.Jackson has treated this trilogy as one film, following to Tolkien's linear time-line, and not the way the books were written, which makes this a film that flows and never loses track of pacing. The dialogue is emotional, be it the speech between Gandalf and Pippin before the gates of Minas Tirith, or inspirational, such as the rousing deliveries by Theoden and Aragorn. The vast emotion makes this a film for the ages. Following our heroes adventure since film one, we have grown compassion for each and everyone of them. Sam's devotion to Frodo is something that can inspire, and the eu-catastrophe is fully used here once again, because just as it seems that all hope has been lost, it shines through the void and victory is achieved. If one were to fear that the ending would feel like there was no closure, then have none, because The Return of the King has a 20-minute denouement that goes as far as four-years into the future, and the ending on the shores of the Grey Havens brought me to tears.The special effects are nothing short of amazing. The blend of miniatures/bigatures and CGI is believable beyond comprehension, and the addition of New Zealand locales adds something beyond some peoples' wildest dreams. The level of detail on Minas Tirith is something no one has ever seen before, the massive armies sunder speakers as war erupts, and we see the Mumakil and the Fell Beasts in full fruition, as hinted in The Two Towers. What could've seem fatal, as cinematic history has shown before, is the introduction of Shelob the spider. The special effects team has created the most memorable spider in film history. She terrifies and drops jaws at the realism of such a beast.The tension for the siege on Minas Tirith is so highly anticipated, that the filmmakers have completely satisfied every expectation to how epic it could've been. The scope is just extraordinary. The battle of the Pelennor Fields is so huge in the book, yet it has been fully realized in Jackson's film. The final stand at the Black Gate is so emotional involving, it's hard to think that any action could top what was previously seen, but it is done so with vision beyond imagination.Howard Shore's music is also some of the most impressive and beautiful orchestration ever done for film. Besting its predecessors, The Return of the King's score is pure genius. From the new theme for Gondor, to the moving Into the West, Shore's composition sweeps and soars. Now that each of the three films' complete recordings have been released, I strongly urge a fan of the music to buy them, because they really are the best of the best.The acting even surpasses the first two, having the evolution of each character add to the dramatic effect, be it the loss of a life, or the triumph over evil. Viggo Mortensen as Aragorn is like a Godsend. Sean Astin steals nearly every scene he is in as Sam, making us hope he helps Frodo get rid of the Ring of Power. Once again, Andy Serkis provides a stirring and great performance as Smeagol/Gollum. The full weight of the Ring is realized in this film, and Elijah Wood makes us see his struggle like the Fellowship of the Ring and The Two Towers only hinted upon.Overall, The Lord of the Rings - The Return of the King is remarkable. The battles are amazing, never making the film drag, and always heightening the tension. From the acting to the sound editing, this film delivers in what it promises, and that is the supreme motion picture of our lifetime, and many more years to come.,Nothing even comes close and I may well not see it personally topped. Every single scene is magnificent. The acting is superb as is the direction, script, hauntingly beautiful music, cinematography and the incredible battles; especially the hour long battle on the Pellenor Fields and Minas Tirith. The characters
are some of the greatest ever created and to root for. The movie is simply perfection from beginning to end and the 4 hour version is just as majestic. There's not a single negative thing I can say about a movie that deserves all it's nominated Oscars. My family and I watched it 4 times in its first 12 days of release. A joyous experience every time. Magnificent!!!!!!,Just as Peter Jackson felt that LOTR had to be made as one large, three-part, cinematic piece, I decided to write my IMDb review of all three movies as a single, multi-part essay. Click on my screen-name and hit "Chronological" to view my reviews of the Fellowship and Two Towers. I make no guarantees about the quality and consistence of my review, but I do guarantee that these three films offer very high and very consistent quality from beginning to end. The acting, cinematography, art, and direction simply can not be beat.Which of the three movies is my favorite varies with my mood  and the same holds true for Tolkien's books. When I am immersed in the story, ROTK is my favorite. When I simply want to have fun with the whole experience, I love Fellowship. And when I want something intense, evocative and thoughtful, I go for the Two Towers.Frodo, Sam and Golem are on their way to Mount Doom and their bodies, nerves, and relationships have borne the greatest burden on middle earth. The rest of the fellowship is rallying to the defense of Minas Tirith, and preparing for even more deadly battles to come.The heroism and romance are incredibly moving - when was the last time you saw an entire audience leaving a theater after a fantasy movie rubbing their eyes? The sets are breathtaking - even moreso than in the previous two films.The casting and acting are superb.The film delivers at every level and is the jewel in the trilogy's well-earned crown.Return of the King offers a resolution of all of the major story arcs in LOTR. As with the classic Tolkien trilogy, however, you may be able to predict some of what will occur, but never all of it and you'll never guess how you will get there. The same fatalistic and paradoxically unpredictable feeling of Tolkien's grand plots is present throughout ROTK especially. The major theme in ROTK, however, is the varied ways and means of heroism  both intentional and unintended, and Tolkien's examination of sacrifice and heroism is as inspiring as it is subtle. Amazingly, it all comes through in the films.Even more than the previous two films, Jackson and his writers took liberties with the story-line. Like the others, however, this serves the film better than simple adaptation from one medium to another. By reordering some of the chronology and adding scenes and plot devices which are consistent with Tolkien's world and characterizations, the film-makers actually do a better job of preserving the concepts and themes of the story than they could have with a pure adaptation. The lengthy epilogue in Tolkien's book is greatly reduced, reordered, and somewhat changed in order to work in the film. Some parts actually appear very early in ROTK. And some aspects of Tolkien's epilogue are disclosed in the Two Towers, though not directly depicted. But all of the really important components of the epilogue are, at least strongly implied if not well illustrated in ROTK.,Feeling weary and battle-worn, I have just staggered out of the cinema after three and a half hours of special effects creatures fighting other special effects creatures. I had taken refreshments but barely touched them - probably because the film I had watched is one of the most mesmerising, evocative, inspiring, and awesome I have witnessed of any big adventure epic. Not to mention superb ensemble acting, moods that shift effortlessly between mediaeval battles of colossal proportions and convincing bloodshed, beauty and wonderment, fantastic natural and artificial landscapes and cityscapes, touches of humour, well-paced dramatic tension, and human bonding that is moving enough to just let you dry your eyes as the unassuming credits flash by.Return of the King is the greatest of the Tolkien trilogy by New Zealand director Peter Jackson. Although I've seen the other two and read the book, I felt it would also stand alone well enough for people who hadn't done either.The storytelling is much more professional that the first one - which maybe laboured to introduce so much information - or the second one - which has little let up from the tension of long battle scenes. In Return of the King, there is an emotional sting at the start, as we watch the transformation of Gollum from warm, fun-loving guy to murderous, mutated wretch. The movie then moves deftly between different segments of the story - the sadness of the lovely soft-focus Liv Tyler as fated Arwen whose travails and woman's love succeeds in having the Sword that was Broken mended, the comradeship of Sam and Frodo (Sean Astin &amp; Elijah Wood) that is tested to the limits, the strong commanding presence of Gandalf (Ian McKellen) who keeps an eye on things whilst turning in an Oscar-worthy performance, the ingenious and very varied battle scenes, and the mythical cities of that rise out of the screen and provide key plot elements.This is a fairy story of human endeavour, the defeating of power cliques and the triumph of the human spirit that could almost be compared to Wagner's Gotterdammerung. It is a fairy story without any sugary sweetness, a fairy story the likes of which hasn't been told so well before, and is even unlikely to be done so well in the future. The haunting scream of the Nasgul stays with you, the physical attractions are not airbrushed, and the battles are about as far from pantomime characters waving wooden swords as you can get. The ingenious monsters keep you on the edge of your seat. The whole narrative maintains the spirit (if not archival, detailed accuracy) of the original and makes you want to read the book (or read the book again!)The worst I can say about it is that it is maybe a tad long - but not that you'd notice . . .,Frodo and Sam continue their quest to destroy the ring, led by the untrustworthy Gollum.  Meanwhile the rest of the Fellowship prepare for another battle to hold a human city against an onslaught of orcs.If you check my other reviews you will note that I wasn't a massive fan of the first two films - I loved them, but was not blind to their faults. However, let me just lay my cards out here, I was totally blown away by this film.  For the vast majority (and more of that later) the narrative flowed really well where the other two films had struggled to really keep consistent.  Here the various strands work well together and, while characters have only brief times to tell stories, on the whole it manages it well.  I got the feeling that the film really let rip - it knew this was the ending and it did feel that everything came together in a collection of noise and energy which really made it feel like the final part of a trilogy rather than just a stand alone film.The one area where the film really stutters (and actually caused people to leave the cinema in annoying numbers) is ironically the place where Jackson is true to the book, and that's the final 20 minutes.  There is a clear scene where the film ends, however it then runs for another 20 minutes - which is a mix of scenes that all fade out like they were the end.  To Joe Public (ie me!) I would have been happy not to have all the loose ends tied up in the way the book does it - the film should have ended on a high (with the King being crowned etc) but instead it seems to crawl to an end in a way that is not in line with the momentum of the film (if not the whole trilogy!)  This problem is minor on the grand scheme of things, but I would rather have left the cinema on my high than be made to wonder `when's this ending? Is this the end now? Oh, maybe this is it now?' - but I do understand why it was done this way.The cast, as they have been all the way, are excellent.  Wood's Frodo changes well during this film while Astin is touching in his portrayal of unerring friendship.  Bloom and Rhys-Davis had less to do but came into their own during the battle scenes - adding both action and the odd comic touch (`that still counts as one' being accepted by the audience as a chance to break the tension).  Mortensen is the title character and serves it well, with McKellen also continuing his strong role.  I could list through the whole cast but I will stick with noting two things.  Firstly, both Monaghan and Boyd had bigger and more meaningful roles and rose to them well. Secondly I continue with my belief from the second film that Serkis is the stand out actor of the trilogy.  His Gollum is so much more than an effect - he is tragic, fearsome, hateful and funny.  Praise of course goes to the special effects for making this character tell so much with an expression but to pretend that the work of the actor is secondary to the character (as opposed the look) is foolish.  He deserved one for Two Towers so I hope an Oscar goes his way.  It was a shame to not have screen time for Lee but the film works well without him and it was a brave move by the editors.The special effects do not stand out - and that's a compliment.  Even in state of the art movies of late I have been aware that I could be watching a video game.  Here I only occasionally noticed that things were clear computer effects, even though the majority of the film was!  This is how they SHOULD be used - not as a draw in their own right but as part of the film.  Whether it be the massive battle scenes that are spectacular or the animated spider or just the fact that I forget that Gollum is only an effect, I cannot fault it's use of effects or the sheer visual feast that is this film.I</t>
  </si>
  <si>
    <t>tt0110912</t>
  </si>
  <si>
    <t>Pulp Fiction</t>
  </si>
  <si>
    <t>https://www.imdb.com/title/tt0110912</t>
  </si>
  <si>
    <t>2h 34m</t>
  </si>
  <si>
    <t>nm0000619,nm0001625,nm0522503,nm0000237,nm0000168,nm0482851,nm0001844,nm0824882,nm0000246,nm0000609,nm0129538,nm0302345,nm0000275,nm0000655,nm0000235,nm0387533,nm0318402,nm0794967,nm0341601,nm0163916,nm0683334,nm0662085,nm0000114,nm0504147,nm0803238,nm0384936,nm0000686,nm0511323,nm0792051,nm0751902,nm0877822,nm0427484,nm0086783,nm0020340,nm0210218,nm0555462,nm0004980,nm0884395,nm0443344,nm0924261,nm0338886,nm0382512,nm0000793,nm0000233,nm0000172,nm0842140,nm0004744,nm0021515,nm0063929,nm7825569,nm0266623,nm8681227,nm0686236,nm0723651,nm1771244,nm0744302,nm0767216</t>
  </si>
  <si>
    <t>Tim Roth,Amanda Plummer,Laura Lovelace,John Travolta,Samuel L. Jackson,Phil LaMarr,Frank Whaley,Burr Steers,Bruce Willis,Ving Rhames,Paul Calderon,Bronagh Gallagher,Rosanna Arquette,Eric Stoltz,Uma Thurman,Jerome Patrick Hoban,Michael Gilden,Gary Shorelle,Susan Griffiths,Eric Clark,Joseph Pilato,Brad Blumenthal,Steve Buscemi,Lorelei Leslie,Emil Sitka,Brenda Hillhouse,Christopher Walken,Chandler Lindauer,Sy Sher,Robert Ruth,Rich Turner,Angela Jones,Don Blakely,Carl Allen,Maria de Medeiros,Karen Maruyama,Kathy Griffin,Venessia Valentino,Linda Kaye,Duane Whitaker,Peter Greene,Stephen Hibbert,Alexis Arquette,Quentin Tarantino,Harvey Keitel,Julia Sweeney,Lawrence Bender,Cie Allman,Rene Beard,Rhys Kirkman,Pui Fan Lee,Justin Mullins,Lori Pizzo,Glendon Rich,Devan Richardson,Richard Rossi,Ani Sava</t>
  </si>
  <si>
    <t>nm0000233</t>
  </si>
  <si>
    <t>Quentin Tarantino</t>
  </si>
  <si>
    <t>nm0000233,nm0000812</t>
  </si>
  <si>
    <t>Quentin Tarantino,Roger Avary</t>
  </si>
  <si>
    <t>The lives of two mob hitmen, a boxer, a gangster and his wife, and a pair of diner bandits intertwine in four tales of violence and redemption.</t>
  </si>
  <si>
    <t>ur0556667,ur76062573,ur118818818,ur15794099,ur110759166,ur26226712,ur126223463,ur0688559,ur125929843,ur118977607,ur0278527,ur0453068,ur114254451,ur57699719,ur63817467,ur2467618,ur35635716,ur16161013,ur4568292,ur69458085,ur0059014,ur2372297,ur106575348,ur20552756,ur46356078</t>
  </si>
  <si>
    <t>kylopod,bevo-13678,SebMoz,gogoschka-1,gautammayya,Jeremy_Urquhart,hockeydog-75085,tfrizzell,jaaanmerz,auuwws,Hitchcoc,Quinoa1984,paulevenas,heisenberg12,marcferrantejr,planktonrules,Rainey-Dawn,hitchcockthelegend,discoelephant64,maryolalov,Luke-20,Gatorman9,TheHoodOfSwords,TheLittleSongbird,JonanthanNewOrleans</t>
  </si>
  <si>
    <t>rw1218264,rw5590710,rw6261036,rw3055511,rw5626462,rw5658505,rw6470324,rw0346019,rw6239891,rw6443003,rw2170128,rw0345952,rw6531138,rw5470313,rw5647849,rw2220181,rw3040308,rw2565432,rw1002625,rw4606172,rw0346287,rw0346629,rw5661003,rw2350396,rw5891084</t>
  </si>
  <si>
    <t>The masterpiece without a message,Shotguns,A masterpiece of screenwriting,The rebirth of a genre – and film history,The most rewatchable movie of all time,Always has been, and always will be a personal favourite,Not overrated at all,It's Wild, It's Chaotic, It's Pulp Fiction!!!,My Favourite Movie,Pulp Fiction,One of the Funniest Movies Ever,One of the Best Film's I've Seen In A LONG Time... and still is,Incredible,Lightning in a Bottle,Perfect Movie,Brilliantly constructed.,A Bit Over Rated But Good,Ah, so by that rationale, if a pig had a better personality, he would cease to be a filthy animal. Is that true?,Unbelievable.,A true Tarantino classic,One of the best movies of the century!,Awesome!,Fun cult film, tad overrated,One of the best films of the 90s,A pure classic, an incredible fun ride full of surprises</t>
  </si>
  <si>
    <t>One of the early scenes in "Pulp Fiction" features two hit-men discussing what a Big Mac is called in other countries. Their dialogue is witty and entertaining, and it's also disarming, because it makes these two thugs seem all too normal. If you didn't know better, you might assume these were regular guys having chit-chat on their way to work. Other than the comic payoff at the end of the scene, in which they use parts of this conversation to taunt their victims, their talk has no relevance to anything in the film, or to anything else, for that matter. Yet without such scenes, "Pulp Fiction" wouldn't be "Pulp Fiction." I get the sense that Tarantino put into the film whatever struck his fancy, and somehow the final product is not only coherent but wonderfully textured.It's no wonder that fans spend so much time debating what was in the suitcase, reading far more into the story than Tarantino probably intended. The film is so intricately structured, with so many astonishing details, many of which you won't pick up on the first viewing, that it seems to cry out for some deeper explanation. But there is no deeper explanation. "Pulp Fiction," is, as the title indicates, purely an exercise in technique and style, albeit a brilliant and layered one. Containing numerous references to other films, it is like a great work of abstract art, or "art about art." It has all the characteristics we associate with great movies: fine writing, first-rate acting, unforgettable characters, and one of the most well-constructed narratives I've ever seen in a film. But to what end? The self-contained story does not seem to have bearing on anything but itself.The movie becomes a bit easier to understand once you realize that it's essentially a black comedy dressed up as a crime drama. Each of the three main story threads begins with a situation that could easily form the subplot of any standard gangster movie. But something always goes wrong, some small unexpected accident that causes the whole situation to come tumbling down, leading the increasingly desperate characters to absurd measures. Tarantino's originality stems from his ability to focus on small details and follow them where they lead, even if they move the story away from conventional plot developments.Perhaps no screenplay has ever found a better use for digressions. Indeed, the whole film seems to consist of digressions. No character ever says anything in a simple, straightforward manner. Jules could have simply told Yolanda, "Be cool and no one's going to get hurt," which is just the type of line you'd find in a generic, run-of-the-mill action flick. Instead, he goes off on a tangent about what Fonzie is like. Tarantino savors every word of his characters, finding a potential wisecrack in every statement and infusing the dialogue with clever pop culture references. But the lines aren't just witty; they are full of intelligent observations about human behavior. Think of Mia's statement to Vincent, "That's when you know you've found somebody special: when you can just shut the f--- up for a minute and comfortably enjoy the silence."What is the movie's purpose exactly? I'm not sure, but it does deal a lot with the theme of power. Marsellus is the sort of character who looms over the entire film while being invisible most of the time. The whole point of the big date sequence, which happens to be my favorite section of the film, is the power that Marsellus has over his men without even being present. This power is what gets Vincent to act in ways you would not ordinarily expect from a dumb, stoned gangster faced with an attractive woman whose husband has gone away. The power theme also helps explain one of the more controversial aspects of the film, its liberal use of the N-word. In this film, the word isn't just used as an epithet to describe blacks: Jules, for instance, at one point applies the term to Vincent. It has more to do with power than with race. The powerful characters utter the word to express their dominance over weaker characters. Most of these gangsters are not racist in practice. Indeed, they are intermingled racially, and have achieved a level of equality that surpasses the habits of many law-abiding citizens in our society. They resort to racial epithets because it's a patter that establishes their separateness from the non-criminal world.There's a nice moral progression to the stories. We presume that Vincent hesitates to sleep with Mia out of fear rather than loyalty. Later, Butch's act of heroism could be motivated by honor, but we're never sure. The film ends, however, with Jules making a clear moral choice. Thus, the movie seems to be exploring whether violent outlaws can act other than for self-preservation.Still, it's hard to find much of a larger meaning tying together these eccentric set of stories. None of the stories are really "about" anything. They certainly are not about hit-men pontificating about burgers. Nor is the film really a satire or a farce, although it contains elements of both. At times, it feels like a tale that didn't need to be told, but for whatever reason this movie tells it and does a better job than most films of its kind, or of any other kind.,I like the bit with the cheeseburger. It makes me want to go and get a cheeseburger,This is Tarantino's masterpiece, there's no other way to say it. It has arguably one of the smartest scripts I've ever seen. The story, which is non-linear, is so well constructed it takes several viewings to grasp it all. The movie doesn't seem to be about any spesific thing, but there is a subtle hint of redemption as a central theme. The characters and preformances in this movie are practically perfect. This is still one of the best performances I've seen from Sam Jackson, and it's an outrage he didn't win an Oscar. Each scene has its own unique flavour and charm, every segment has its own arc while also tying into the main plot. The comedy is great, the serious moments are great, every word of dialogue is exciting despite seemingly not having any reason to exist. This movie is just such a great time, and I recommend it to everyone who loves movies. I cannot think of a single genuine flaw with it, and it will remain one of my favorite movies for a long time.,I can only speak for myself, but I had never seen anything as stylish, cleverly constructed, well written and electrifying as this milestone when I first saw it in 1994. What really pulled me in right from the start is what we've now come to know as a Tarantino trademark: the dialogue. When gangsters Jules and Vincent talk to each other (or all the other characters, for that matter) there is a natural flow, a sense of realism and yet something slightly over the top and very theatrical about their lines – it's a mixture that immediately grabs your attention (even if it's just two dudes talking about what kind of hamburger they prefer, or contemplating the value of a foot-massage). Then there's the music: the songs Tarantino chose for his masterpiece fit their respective scenes so perfectly that most of those pieces of music are now immediately associated with 'Pulp Fiction'. And the narrative: the different story lines that come together, the elegantly used flashbacks, the use of "chapters" – there is so much playful creativity at play here, it's just a pure joy to watch.If you're a bit of a film geek, you realize how much knowledge about film and love for the work of other greats – and inspiration from them - went into this (Leone, DePalma, Scorsese and, of course, dozens of hyper-stylized Asian gangster flicks), but to those accusing Tarantino of copying or even "stealing" from other film-makers I can only say: There has never been an artist who adored his kind of art that was NOT inspired or influenced by his favorite artists. And if you watch Tarantino's masterpiece today, it's impossible not to recognize just what a breath of fresh air it was (still is, actually). Somehow, movies - especially gangster films - never looked quite the same after 'Pulp Fiction'. Probably the most influential film of the last 20 years, it's got simply everything: amazing performances (especially Sam Jackson); it features some of the most sizzling, iconic dialogue ever written; it has arguably one of the best non-original soundtracks ever - it's such a crazy, cool, inspirational ride that you feel dizzy after watching it for the first time. It's – well: it's 'Pulp Fiction'. 10 stars out of 10.Favorite films: http://www.IMDb.com/list/mkjOKvqlSBs/Lesser-known Masterpieces: http://www.imdb.com/list/ls070242495/Favorite TV-Shows reviewed: http://www.imdb.com/list/ls075552387/,Possibly the most influential movie made in history since the first movie ever made .Even after 25 years and a countless number of copy cats this movie absolutely holds up and feels fresh.As many of you would know this movie is sort of like a tribute to the pulp stories written back in the 40s and 50s which have punchy and witty dialogue and over the top violence. The random chit chat between characters regarding obscure things might feel a waste of time as it doesn't move the plot. But Tarantino is a genius and he believes in character development more than plot development so these chats actually humanizes the characters a lot and makes them relatable and memorable(The absolute converse of Nolan). This movie is just a collection of wonderful scenes back to back from start to finish.. The movie is a must watch just for the awesome screenplay alone. To top it off all the actors arguably give their career best performance(think about it ,it is true) . And the ability of Tarantino to just create a really tense or ridiculous situation out of nowhere(like the psycho tribute scene with marsellus and butch which is so unexpected or that adrenaline shot scene) is just awesome and keeps you on the edge of your seats .So if you want an entertaining but clever movie this is the one you are looking for . It is funny, filled with some of the best dialogues ever ,superbly acted, great soundtracks(I just wanna see Tarantino's ipod , boy does he have great taste) and is just a spectacular experience.Spoilers ahead(duh):
For those of you who say the characters are hollow I suggest you to revisit the gold watch sequence. Walken's Capt Koons tells a story to young butch about how Butch's grandpa requested an enemy soldier to return his watch to his family and the soldier agreed. Similarly Butch could have left Marsellus but the legacy of his watch made him save him which I believe was a nice touch. And how Jules(one of my characters of all time) undergoes a change is also a noteworthy counter argument to the above mentioned criticism.Sorry for the huge review..,Perhaps before I start talking about why I think Pulp Fiction works on so many levels, I should mention briefly how I came to watch the film. Pulp Fiction was a film I had heard of at a very young age, and I'm not quite sure why. I had also wanted to see it for a very long time- again, I'm not quite sure why. Maybe the mere fact that it was R-rated and notorious for its violence perked the interest of my 14-year-old self. Nevertheless, I got round to watching it about a month before my 15th birthday- incredibly late at night on an occasion where I found myself home alone. I recall being blown away by the film, but also somewhat overwhelmed and confused. I had never seen anything like it before, and walked away from it being kinda sure I'd enjoyed it. I couldn't say for sure though.Still feeling curious about the film, and the many mysteries relating to it that I'd failed to determine on my first viewing, I re-watched the film just a couple of months later. And something just clicked for me- I fell in love with the film. Everything about the movie suddenly worked for me, and I found the second viewing to be perhaps the shortest two and a half hours of my life I've ever experienced. My own sense of time was warped and bended to the extent that it was in the film itself. That very night it somehow became one of the greatest things I had ever watched; one of the only films I'd seen that I barely hesitated to call a masterpiece.Since then I've watched it another six or seven times- almost once a year- and I continue to feel motivated to watch it because I honestly feel like I get something new out of it each time I watch it.Spoilers ahead, by the way. I plan to get fairly in-depth with my review of this movie, so just a warning for those that haven't seen it.One of the great things about Pulp Fiction is its refusal to fall under any particular genre or category of movies. It feels like a comedy when Jules and Vince discuss fast food and foot massages for nearly ten minutes It feels like a thriller during several segments, notably the scene where Mia overdoses on heroin and the climactic Mexican stand-off in the restaurant- two sequences that would have even Alfred Hitchcock on the edge of his seat. The crime genre is represented through the character's actions- most of the cast are criminals in one way or another, whether they murder, steal, or take generous helpings of class-A drugs. The infamous gimp scene feels straight out of a horror movie.This collage of various movie genres is one of the things that makes the movie stand out- by themselves, certain scenes may feel familiar, but when they're all blended together so well like they are in Pulp Fiction, the end product ends up feeling unique. This is true for most of Quentin Tarantino's films- he borrows elements from different genres, and homages/ references dozens of older movies in order to create something that feels unique, even if most of the individual elements themselves aren't too original. I can see why some people may not be a fan of the fact Tarantino essentially steals from the lesser known works of those who came before him, but for me, I love it- I think he just makes it work due to the fact that his encyclopaedic knowledge of film allows him to borrow from so many sources. If he simply referenced about a half dozen or less films for each one of his movies, then I think that would start to feel like plagiarism.Now, I could go on about the acting, the screenplay, the direction, and the glorious soundtrack, but really, what's there to say about these elements of the film that haven't already been said? Tarantino's screenplay is one of the most acclaimed and quoted from the past couple of decades, and deservedly won him his first Oscar. His direction has been similarly praised, and the soundtrack has become iconic- most impressive of all is that Tarantino chose music that goes so well with the images they accompany. And yes, the acting is phenomenal- the film features what is almost certainly Samuel L. Jackson's best performance, one of Bruce Willis' most interesting performances of his long and successful career, and some great work from Uma Thurman. Even the supporting actors are memorable, including Harvey Keitel, Tim Roth, and Ving Rhames as Marsellus Wallace (who's arguably the film's main character- think about it; without him, none of the three main stories would exist- Butch ripped off Marsellus Wallace, Vince took out Wallace's girlfriend on a date that eventually went horribly wrong, and Vince and Jules were assigned to retrieve the mysterious briefcase for Wallace). And of course, who can forget that Pulp Fiction single-handedly made John Travolta cool again- an absolutely monumental achievement. Of course Travolta did eventually succeed in making himself a joke again a few years later when he made Battlefield Earth, but that's another story (or perhaps better left for another review)?As I said, I could indulge in commenting on these areas of the film, but if you've seen the movie you probably already know how good they are. Pulp Fiction is also one of the most discussed film's of the past 20 years, so you've likely already come across reviews or rabid Tarantino fans who've gushed about why the film works so well, and how fantastic all the various components of the film are.So instead, I'm going to backtrack back to my point about seeing something new in the film upon every new viewing, and explain what I took away from the movie on my most recent viewing.Pulp Fiction was always controversial for its violence, with some criticising its depiction of assaults, shootings, beatings, and exploding heads. But for me, I found the film to have an almost anti-violence message of sorts, and I only realised this on my most recent viewing. Now bear with me, because I know that sounds like a somewhat ridiculous claim, but I have my reasons. Pulp Fiction may be violent, but it doesn't promote violence. Sure, the violence may be somewhat stylised and at times over the top, but that doesn't mean the film is saying that violence is something trivial. Violent acts in the film are often shown to have consequences for those that commit them. Vince's carelessness with his gun- an instrument of violence- causes Marvin's head to be blown off in the backseat of Jules' car, which leads to a near twenty minute detour in which they must take the car to Jimmy's house and consult "The Wolf" to assist them in cleaning the car and disposing of the gory evidence. Marsellus' desire to get revenge on Butch by presumably killing him leads them both to the basement of the rednecks- indeed, they are both fighting each other in the redneck's store when they are taken captive.But in the climax of the film, where guns are being pointed at several characters in the middle of a tense Mexican stand-off, not a single bullet is fired. One would expect the tension to be eventually broken and the bullets to start flying, especially if one has seen some of Taratino's other movies that end in explosive and violent climaxes (see Reservoir Dogs, Inglorious Basterds, Death Proof, Django Unchained, and Kill Bill Volume 1). But instead, Jules, who we've seen to be ruthless and unafraid to kill earlier in the movie, believes himself to be a changed man after miraculously surviving a hail-storm of bullets from a criminal that looks a little like Jerry Seinfeld and so instead decides to defuse the situation peacefully. He talks down Pumpkin and Honey-Bunny from killing or robbing anyone, and insists that his dim-witted associate Vince refrain from hurting anyone too. He delivers an absolutely stunning monologue where he ponders the bible reading he quoted so confidently earlier in the movie, and it's damn-near poetic. It sends a shiver up my spine every time I watch that scene, and indeed, Jules' speech works. The two robbers get up after Jules gives them some money from his famous wallet, and then leave. Jules and Vince do the same a few moments later.Not a shot is fired. No one is killed. It's an absolutely beautiful scene.It may have been tempting for Tarantino to give the film a "Wild Bunch-esque" ending, but instead he refrained, and I'm glad he did so. The climax to Pulp Fiction is absolutely stunning- fifteen minutes of tension, almost poetic dialogue, and brilliant acting, especially from Samuel L. Jackson. And it took me seven viewings just to notice how beautifully peaceful the ending of the film was. And that's why it's my favourite film of all time- I get new meaning from it, or appreciate different areas of it every-time I watch it.If you've never seen Pulp Fiction before, I implore you to go watch it.
And if you have seen Pulp Fiction before, I implore you to go watch it again.,Before I saw this I assumed it was probably overrated. I was wrong. It lives up to and surpasses its reputation in pretty much every way. I would definitely recommend.,My oh my.  "Pulp Fiction" is one of those roller-coasters of a movie.  It is both a joy and a trial to sit through.  Amazingly original and unforgettable, Quentin Tarantino's trash masterpiece never gets old or seem outdated.  It put a face on American independent film making in 1994. Miramax had been around since the 1970s and no one had heard of it before this film.  Studios went into a panic when this film came out because they knew it would be an amazing hit.  Of course it was.  Independent film making became the rage and hit its peak in 1996 when four of the five nominated Best Picture films were from independent studios.  The screenplay and direction by Tarantino are quite amazing, but the cast makes the film work. John Travolta (Oscar nominated) re-invented his career with this film. Bruce Willis cemented his celebrity.  Samuel L. Jackson and Uma Thurman (both Oscar nominees) became marketable superstars.  Others who make appearances include: Ving Rhames, Christopher Walken, Eric Stoltz, Rosanna Arquette, Steve Buscemi, Frank Whaley, Harvey Keitel, and of course Quentin Tarantino himself.  They all leave lasting impressions as well.  Samuel L. Jackson stood out the most to me, his lack of substantial screen time may have cost him the Oscar.  Just an amazing accomplishment, all involved deserve recognition.  Easily 5 stars out of 5.,Pulp Fiction is the most original, rule breaking film I have ever seen. Instead of following the widely used 3 act structure, Pulp Fiction makes up its own and while the 3 stories may seem completely disconnected at first, once you look closely you can find the underlying themes that they all share. Anyone who says that the movie lacks focus or has no meaning hasn't analysed enough. I highly recommend this film since it is number one on my list of my favourite movies of all time.,One of the best movies I have ever seen is a fun and enjoyable story, as most of the film's characters were excellent, and it brought back the character of Butch and his girlfriend, Vincent was the best character and his death was shocking and I did not. Expect that, the interconnectedness of the film's stories was excellent, the direction in the film was excellent The film, the acting in the movie was very cool, I recommend it, and it is the best film by Quentin Tarantino,It took fifteen years and a subscription to Netflix to finally get around to seeing this film. It was well worth the wait. If all one were to see is the byplay between Samuel L. Jackson and John Travolta, it would be worth the price of admission. But this is only part of the incredible effect this film has. I don't even like gore in movies; I avoid it. But Tarentino weaves a culture of violence where there is actual humanity. We care about these bad guys. There is scene after scene of people being pushed to the limit. The very idea that the boxer, played by Bruce Willis, would risk everything to retrieve a watch that has been transported on two occasions, shove up someone's ass, is amazing. And very, very funny. I can't begin to list all the wonderful scenes. The opening dialogue is incredible as Trovolta and Jackson are on their way to do a hit. They have virtually no respect for human life, yet they, themselves, are very human. The date scene with Uma Thurman with the adrenaline shot. The crazy's in the pawn shop. And, the effort to clean up the car after blowing away a kid in the back seat, the issue being that a guys wife would come home and be very unhappy to find a dead body and a blood filled car in the garage. It sounds horrible and makes me sound sick. I found Fargo to be a hilarious film as well. Is there something wrong with me?,Quentin Tarantino's Pulp Fiction is a terrific film. It also gets better with each viewing, especially if one of those happens to be on a big theatrical screen where all of the BIG compositions get bigger and more detailed. How much else is there to talk about it after all these years? It's filled with dynamite, sudden and always interesting action, great and naturally clever dialogue, and memorable characters. Also, the acting is always something to behold as by turns straightforward, over the top, subtle, and just downright menacing and spot-on. The directing is one of the strongest that we've seen from Tarantino, as he makes his choices in pacing with shots in unconventional ways but never in a way that would be distracting. And writing, already noted, has been copied by many, and only equaled by a select few. The dance sequence. Samuel L. Jackson's superlative monologuing. It has loyalty among low lifes, and many other odd characters that are all bad and not one is a villain or hero. And somehow even after years of parody and terrible rip-offs, it holds its own and- as one can say after seeing it at a midnight screening- holds its audience as much as it had the countless times before they saw it (or if they are, the first time). The first time you're surprised, the second time you look for the clues or other ambiguity, and then the third time you laugh you head off. The fourth time... I'll leave to you.,Just the best movie... I can imagine my family seeing this movie in 30 years. I really love this movie and his soundtrack.,So original, it comes off like an experimentational movie, but one that catches fire with absolutely brilliant writing, dialogue, and character creation, in addition to all-time standout performances by every single actor, which means the directing was also superb.Some people may still question what it's about because for the most part we have four different stories converging at various coordinates in a timeline loop that do not clearly have a meaning as to why other than to just have creative fun with the way it's told.You have a philosophizing, bible thumping hitman (Samuel L Jackson) finding his path to salvation and restored faith and theism while participating in the events that comprise the movie. This movie is perfect in so many scenes with only a few weak parts. It's loaded with memorable lines, and it was meticulously cared for into every last detail including the music and what dance moves characters should have in addition to the outrageously brilliant screenplay that somehow never slips over the top.Tarantino still hasn't even come close to this lightning in a bottle masterpiece.,This is my favorite film of all time. Every second of this film is engaging, and I'm not exaggerating when I say that. Tarantino's direction and script is brilliant, and every role is perfectly cast. Everything that happens in this movie has a purpose, and you don't realize it's hidden in plain sight until the final moments,"Pulp Fiction" is a brilliantly crafted film. The many separate vignettes all are quite compelling and fit together wonderfully. And, on top of that, the script and acting are exceptional. And, most importantly, the film is wildly original and very, very stylish. The only reservations I have are minor. First, while this is a very, very good film, I can't see why it is ranked #5 all-time on IMDb. This seems wildly overrated and too often more recent films seem to dominated IMDb's Top 250. Second, this film is certainly NOT for everyone, as in spots it is tremendously violent (like any Tarantino film) and should not be viewed by kids or the overly sensitive.Because there are so many reviews for the film already, I won't bother to try to give a synopsis of the film or do an in-depth analysis.,I did like pulp fiction to a degree - that is mainly because I love the casting in it: John Travolta, Samuel L. Jackson and Uma Thurman.The movie is a good crime thriller that all movie lovers should watch. And in some ways the movie does live up to it's hype because the story is well written and acted out good too.But, to me, the movie is overrated. It seems that *some* of the people that loves this movie will act/talk like it's the only movie worth watching - like it is the "King of Films". Yes Pulp Fiction is a very good movie but there are so many great movies to enjoy watching - not just this film.7/10,It kind of feels redundant trying to write a review for Pulp Fiction as it approaches its 20th birthday. As a film it needs no introduction, it won the Palme d'Or at Cannes, won a BAFTA and Academy Award for Best Original Screenplay (Tarantino), and garnered a whole host of other awards and nominations. Box office beef was meaty and its reputation even now shows no sign of waning (it currently sits at number 4 on the IMDb top 100 list), it is by definition one cool MOFO of a movie, a picture loved by a cross section of demographics. But why?Pulp Fiction oozes humour, romance, violence and stylish flourishes. It remains compulsive viewing throughout; even as it threatens to get submerged in its own complex structure. Film lover Tarantino takes a number of low life and unfortunate characters from Los Angeles, mainlines then with movie clichés, and then amazingly breathes new life into them. It knowingly winks at B movies from the past yet always remains fresh on its own terms. I myself having just revisited the film after a 5 year gap can attest to just how well it holds up, laughing at the dialogue, perched on the edge of the seat as violence starts to rumble, and yes, singing along with that most catchy of soundtracks.Yet for all its flashiness and hipster chattering, there's one thing that often gets overlooked when talk of Pulp Fiction's greatness arises. That of a basic human urge to survive or find salvation, Tarantino's main characters may be bottom feeders or scummy operatives of the underworld, but there's love and needing beating slowly in its dark heart before the drugs and violence take a hold. Neat trick that from Tarantino, brilliant in fact. 10/10,Pulp Fiction may be the single best film ever made, and quite appropriately it is by one of the most creative directors of all time, Quentin Tarantino. This movie is amazing from the beginning definition of pulp to the end credits and boasts one of the best casts ever assembled with the likes of Bruce Willis, Samuel L. Jackson, John Travolta, Uma Thurman, Harvey Keitel, Tim Roth and Christopher Walken. The dialog is surprisingly humorous for this type of film, and I think that's what has made it so successful. Wrongfully denied the many Oscars it was nominated for, Pulp Fiction is by far the best film of the 90s and no Tarantino film has surpassed the quality of this movie (although Kill Bill came close). As far as I'm concerned this is the top film of all-time and definitely deserves a watch if you haven't seen it.,Pulp Fiction is one of those movies that not everyone can enjoy. Many people say that it's boring and senseless. It is true that the plot isn't something special but it isn't the plot that makes this movie so unique but the awesome script and great cinematography.Probably one of the greatest things in this movie are the dialogues. The dialogues just like in all other Tarantino movies aren't directly connected with the plot. Take the first dialogue between Samuel Jackson and John Travolta. They are talking about how a certain burger is called in France. This and many others dialogues don't have a direct relation with the plot line but their function is to somehow build the characters' personalities.The other thing that makes this movie so unique is the unexpected turn of events. Like in all other Tarantino movies you don't know who they are going to kill next or what is going to happen. The scene where Vincent shoots Marvin in the face is a great example for such unexpected turn of events. This makes the viewer more intrigued and thus makes the whole experience form the movie way better.There isn't much more that can be said about Pulp Fiction. It's not a movie that everyone will enjoy but still deserves to be seen.,If you think "Pulp Fiction" is brilliant, you're wrong. It's more than that. It's a milestone in the history of film making. It's already a classic. But why? Because of the many "f" words, or maybe because of the brain and skull pieces on the rear window of a car? No, that's surely not the point (unfortunately some other users - fortunately the minority - don't get it). Tarantino has made a movie that's someway different from many other action, gangster or crime movies. What's so different? He knows the subject of the movie is "cool", he knows it's a product of mass culture, and he even likes it by himself. But he smiles at it and tells three great stories with a lot of irony. And this irony is the first point. The second point is that he gave souls to extremely schematic characters. They surely aren't another action heroes who you forget as fast as you can twinkle. They are human beings like we are, talking about Burger King and McDonalds, about TV series and a foot massage. They just earn their money with killing others or selling drugs. What else is so great about "Pulp Fiction"? It's the acting, the directing, the cinematography, the soundtrack, the sense of humour and the whole rest. In my o</t>
  </si>
  <si>
    <t>tt0120737</t>
  </si>
  <si>
    <t>The Lord of the Rings: The Fellowship of the Ring</t>
  </si>
  <si>
    <t>https://www.imdb.com/title/tt0120737</t>
  </si>
  <si>
    <t>2h 58m</t>
  </si>
  <si>
    <t>nm0397102,nm0032370,nm0000276,nm1019674,nm0000293,nm0101710,nm0785227,nm0190744,nm0001557,nm0089217,nm1104283,nm1096480,nm0000949,nm0272527,nm0000453,nm0000489,nm0538692,nm1098595,nm0005212,nm1013159,nm0572867,nm0597480,nm0612786,nm0662164,nm0722397,nm0722636,nm0761809,nm0785082,nm0801625,nm0000239,nm0915750,nm0915989,nm0000704,nm1113484,nm1101755,nm1114489,nm0834115,nm1180112,nm1114479,nm0424592,nm0880770,nm1115767,nm0600473,nm1114380,nm1115930,nm1862062,nm1115856,nm0413309,nm1116175,nm0992227,nm0242256,nm0286852,nm1224412,nm1225722,nm0009707,nm1558540,nm2230814,nm1836352,nm0032434,nm2493977,nm0058910,nm1400476,nm1747358,nm3489159,nm2263707,nm1401687,nm0112400,nm2666895,nm1397457,nm0137032,nm1397502,nm1113630,nm3723566,nm0177241,nm1644336,nm8353680,nm0202219,nm1397662,nm0206266,nm1397730,nm1929366,nm1397866,nm0287205,nm0291740,nm5964883,nm3907831,nm0338402,nm1398027,nm1400563,nm0366899,nm0367290,nm0378309,nm1584709,nm0397849,nm1400888,nm0001392,nm1400358,nm4317270,nm1400883,nm2922563,nm1262711,nm1398308,nm1677583,nm0496769,nm0498184,nm7119938,nm1400884,nm6419667,nm1402467,nm0562250,nm1235366,nm1398610,nm2201960,nm6228188,nm7419291,nm1909596,nm2781139,nm1398693,nm1400645,nm0613088,nm1319651,nm7541034,nm1398914,nm3245719,nm1432313,nm1308942,nm1400890,nm1319947,nm1659162,nm1169385,nm0992718,nm1399073,nm0752468,nm0788425,nm3176878,nm14275468,nm3511440,nm1399271,nm6139672,nm1962073,nm3383126,nm9701830,nm1399349,nm1964869,nm1399371,nm1577978,nm1399543,nm4073381,nm1249399,nm1397132,nm1397133,nm1399634</t>
  </si>
  <si>
    <t>Alan Howard,Noel Appleby,Sean Astin,Sala Baker,Sean Bean,Billy Boyd,Andy Serkis,Marton Csokas,Viggo Mortensen,Orlando Bloom,Megan Edwards,Michael Elsworth,Cate Blanchett,Mark Ferguson,Ian Holm,Christopher Lee,Lawrence Makoare,Brent McIntyre,Ian McKellen,Peter McKenzie,Sarah McLeod,Dominic Monaghan,Ian Mune,Craig Parker,Cameron Rhodes,John Rhys-Davies,Martyn Sanderson,Brian Sergent,Harry Sinclair,Liv Tyler,David Weatherley,Hugo Weaving,Elijah Wood,Victoria Beynon-Cole,Lee Hartley,Sam La Hood,Chris Streeter,Jonathan Jordan,Semi Kuresa,William Johnson,Clinton Ulyatt,Paul Bryson,Elizabeth Moody,Lance Fabian Kemp,Jono Manks,Ben Price,Phil Grieve,Billy Jackson,Katie Jackson,Peter Corrigan,Lori Dungey,Norman Forsey,Thomas McGinty,Kate O'Rourke,Gino Acevedo,Betty Adams,Frazer Anderson,Daniel Andrews,Matt Appleton,Rodney Bane,Timothy Bartlett,Jarl Benzon,Jørn Benzon,Lynden Berryman,Bob Blackwell,Ben Britton,Jed Brophy,Riley Brophy,Sean Button,Ryan Carey,Justin B. Carter,Norman Cates,Rachel Clentworth,Randall William Cook,Sabine Crossen,Tack Daniel,Peter Daube,Mana Hira Davis,Shane Dawson,Branko Dordevich,Siaosi Fonua,Kester Fordham,Xander Forterie,Ben Fransham,Matthew Gibbons,Phoebe Gittins,Warren Green,Winham Hammond,Jonathan Harding,Zo Hartley,Taea Hartwell,Ray Henwood,Dave Houma,John Howe,Lani Jackson,Peter Jackson,Gareth Jensen,Ralph Johnson,Stu Johnson,Tim Kano,Sam Kelly,Jeff Kingsford-Brown,Greg Lane,Alan Lee,Sacha Lee,Bernie Lord,Peter Lyon,Marta Martí,Sharon Maxwell,Richard Maybery,Bret McKenzie,Tim McLachlan,Nathan Meister,Liz Merton,Arnold Montey,James Morcan,Dean Morganty,Greg 'Danger' Morrison,Blair Morton,Andrew Munro,David J. Muzzerall,Timothy Patrick,Nooroa Poa,Christy Qulliam,Shane Rangi,Chris Reid,Ken Reinsfield,Steve Reinsfield,Larry Rew,Grant Roa,Thomas Robins,Vincent Roxburgh,Chris Ryan,Paul Shapcott,Samuel E. Shore,Bruce Sinclair,Mike Stearne,Andrew Stehlin,Rebecca Stone,Ken Stratton,Jo Surgison,Kate Surgison,Billy 'Roy' Taylor,Melvin Te Wani,Marcus Thorne,John Turner,James Waterhouse-Brown,Josh Widdicombe,Tim Wong,Brendan Young,Robert Young,Saeed Zamiri</t>
  </si>
  <si>
    <t>tt0120737,nm0866058,nm0909638,nm0101991,tt0120737</t>
  </si>
  <si>
    <t>A meek Hobbit from the Shire and eight companions set out on a journey to destroy the powerful One Ring and save Middle-earth from the Dark Lord Sauron.</t>
  </si>
  <si>
    <t>ur4445210,ur90265605,ur5890870,ur87850731,ur1099595,ur54757473,ur0482513,ur2707735,ur1603958,ur47939660,ur19814891,ur3824745,ur0892646,ur0510715,ur1111192,ur1901906,ur0463200,ur0278527,ur3103298,ur1532177,ur1700642,ur1207823,ur123158576,ur1478124,ur2879151</t>
  </si>
  <si>
    <t>ccthemovieman-1,mosquitobite,bonnie91,MrHeraclius,NRGWasp,adamscastlevania2,Leofwine_draca,classicsoncall,jaesboxer,EVON1TY,fearfulofspiders,mstomaso,dee.reid,minionlost,Aaron1375,Rinaear,preppy-3,Hitchcoc,Mr_PCM,Theo Robertson,Bob_Tanaka,TheLastStop41,MrFilmAndTelevisionShow,Scarlet13,moviesleuth2</t>
  </si>
  <si>
    <t>rw1308663,rw6669081,rw1341630,rw5484997,rw0460052,rw3121701,rw3528189,rw1245074,rw0460920,rw4933878,rw1936190,rw1772666,rw1141815,rw0458949,rw0458494,rw0461286,rw0458108,rw1304439,rw1303261,rw0461127,rw0460946,rw0459878,rw7164921,rw0459559,rw1920204</t>
  </si>
  <si>
    <t>First, And Still The Best Of LOTR,How the hell did they film this thing,The Fellowship of the Ring: Not just a Movie, but the Door to another Dimension,Great,An absolutely incredible film!,Thank you Mr Jackson,Near perfect adaptation of a fantasy benchmark,"Remember what Bilbo used to say, it's dangerous business Frodo, going out the door.",Tolkien's Brilliant Vision Realized Into A Perfect Film,An amazing beginning of the trilogy. An amazing end of the movie.,The Fantasy Motion Picture to Rule Them All...,Part One: With Help, Even the Impossible Can Be Achieved,From the beginning...,Wow!,Never read the book, but loved the movie!,Embrace the magic,Excellent,I Don't Know if They Could Do It Much Better,A truly exceptional film,A Masterpiece,Three Rings for the Elven Kings, Under The Sky........,Don't care what the Academy says, Best film of 2001 and best of many others.,The Lord of the Rings: The Fellowship of the Ring,Middle Earth comes alive...in breathtaking detail.,Excellent adventure</t>
  </si>
  <si>
    <t xml:space="preserve">Here is one film that lived up to its hype, and by the time I saw it after it had arrived at the video stores, I had heard and read a ton of things about it, and seen all the awards it had received, and expected a lot. To my surprise, it did not disappoint.Now, several years later after having watched all three of these "Rings" films twice each, I still think this first movie of the trilogy is the best. It is a truly spectacular adventure story all the way through, probably the best ever put to film...and the first three hours of it is extra special. The following two films were very good, to be sure, but this first had a better mixture of the story. The second and third movies were almost entirely Frodo and his allies' long journey, but the first half of this movie also gives a good bit of interesting introductory material including a number of scenes at the Shire, before the long adventure starts. If you watch all three of these films consecutively the action wears you down by midway through the final episode and it almost becomes just too much That never gets a chance to happen with the "Fellowship" film.Anyway, "Fellowship," stunned me for the visuals alone. I can't recall any film that has so many jaw-dropping scenes, one after the other, for three straight hours. Some are beyond description, and I don't care if they are computer- generated. So what? The fact is they are awesome to view, both in beauty and in staggering action scenes that feature incredible-looking monsters and other mythical characters.The story covers all kinds of terrain, too, from the lush Shire of the Hobbits, to the harsh neighboring landscapes. Each couple of minutes, as in the two movies that followed, scenes radically change from calmness to action, adventure to romance, sweet lovable characters to hideous monsters, on and on and on. It's an incredible movie experience.,An incredible feat
Enthrals anew every time
Cannot believe its two decades ago
Love it so much,The first part of the Lord of the Rings trilogy, the Fellowship of the Rings opened the door to a whole new world for me. I'd never read any of Tolkien's books when I saw the film for the first time at the theatre and, now that I've read them, in retrospect I think being a neophyte to the mythology made my LOTR movie experience all the more miraculous.I loved The Two Towers and Return of the King almost as much as FOTR, but not quite, because seeing Fellowship for the first time was like taking a journey to a fabulous new place and meeting incredible new friends that you don't want to leave. I've never felt anything quite like what this epic evoked in me. It was akin to being a child again, with that tireless sense of wonder and enjoyment of each and every moment, maybe because as a child you are discovering your surroundings, and whatever age you are, when you watch the Fellowship of the Ring you are rendered in awe upon being introduced to the purity and beauty of Middle Earth and darkly enthralled by the majesty of Eisengard, Saruman, Sauron and all of their mighty malice. One of the things that makes this movie so special (and there are so many!) is that you fall in love not only with the "good" characters, but also with the "evil" ones. For example, Christopher Lee was amazing as Saruman, and I can't imagine the movie without him.Some films that might be comparable to the Lord of the Rings trilogy are: The Fifth Element, the Star Wars Trilogy parts IV, V and VI (forget the newer prequels), the Matrix trilogy (especially the first part), Interview with a Vampire, the Legend of Sleepy Hollow (with Johnny Depp), Logan's Run and The Island. They are all excellent movies and works of art that weave that movie magic that keeps you spellbound and entranced for the duration of their runtime.But after seeing The Fellowship of the Ring, I knew I had found the movie by which I would judge all other movies. Based on J.R.R. Tolkien's beloved books, Peter Jackson has set a new standard in the industry of cinema, one that I honestly think has not and won't be surpassed, at least not in my lifetime, not even by PJ himself.It is truly an instant classic that will stand the test of time and be loved by generations to come. God Bless Tolkien and Jackson and everyone involved in the conception and making of this film, for creating a world that is at my fingertips, only takes the touch of a button to go to whenever I want, and makes me forget everything else.The LOTR Trilogy is undoubtedly MY precious, the non plus ultra of all movies!,It is my firm belief that the standard versions of The Lord of the Rings should be jettisoned in favour of the extended editions universally. Sure, the near 4 hour runtime is a tad steep, but for an absolute masterpiece like this, it's work every second and the first act of undoubtedly the best trilogy in cinematic history!,Simply incredible. Never before have I seen a 3 hour movie that didn't seem like 3 hours. I read the Lord of the Rings very recently and I was surprised at how similar Peter Jackson's vision was to my own.Now about the omissions and alterations. I'm not a crazed fanatic who gets worked up over every little detail. I didn't mind Arwen's inflation and I'm actually glad Tom Bombadil was scrubbed (I felt Tom Bombadil was an unnecessary addition to the book). Despite these minor changes, the screenplay stays extremely close to the book and flows very very well (and the prologue was a nice touch).The acting was flawless. As I've read many many times in other reviews, McKellen doesn't play Gandalf, he IS Gandalf. Wood, Mortensen, Holm, Astin, everyone was fantastic. My hat's off to Sean Bean who delivers an excellent performance as Boromir, a character who's intentions are good but wrestles with the corrupting power of the Ring. Bean portrays it VERY well. Oh, and Andy Serkis does a PERFECT Gollum voice. It's EXACTLY as I imagined it myself.The special effects were incredible, the cave troll, the balrog, Gollum, and Sauron's Eye all looked amazing. I was also very impressed by the seamless shrinking of the vertically challenged characters.What's wrong with this movie? I have no idea... I thought everything was perfect. MY biggest gripe is having to wait an entire year to see The Two Towers!,(95%) If the late 70's early 80's had the Star wars trilogy, then the 2000's had this epic fantasy masterclass. Regardless of whether you're a fantasy fan or not this is too good a movie to simply pass up, and it will be one of those movies that given time will prove it to be a classic. The deeper you look into this the more one notices that every single aspect really is a truly impressive accomplishment. The fact that every single sword used by the main characters was made by hand, with extra ones made only for carrying, fighting, etc, then there's the costumes/armor/props all made by teams of many people. They even made artificial trees for gods sake. But really all those things are just extras, what really makes this a unique watch is that it really does feel huge and sweeping, the sense of scale is fantastic and I can't think of anything that even comes close to matching it. What every epic flick needs this has, the cast is great, it's exciting, it has bags of character, it's funny, sad, superbly well made, with a great score and plenty of action. It's also one of very few 2 hour 30 minute + movies ever that leaves the audience wanting more. Since watching it around Christmas 2001 at a packed out cinema, and the many times I've seen it on DVD since, it never fails to impress and charm. All in all near perfect cinematic treat that keeps on giving.,Director Peter Jackson and wife Fran Walsh have successfully created an epic movie in both look and feel to equal J. R. R. Tolkien's novel (itself awarded the title of "book of the century"), bringing to the big screen a film nearly flawless in its execution. My biggest disappointment is that two chapters are missing from the novel - Tom Bombadil and the following encounter with the barrow-wrights - but everything else is present and correct.Visually the film is stunning, and Jackson's decision to shoot it entirely in New Zealand is one that pays off. From the incredibly lush green opening scenes of the Shire, to the enchanting elvish woods, to the imposing mountains and plains, it really is a great film to look at and enjoy the backdrop. Even the computer-generated images, like that of Mount Doom, are pretty realistic. Jackson's fluid camera leads to some great sweeping shots through orc-infested mines, huge towers, cameras in places you've never dreamed of. The soundtrack is also perfect, with Howard Shore's suspenseful, exciting, and emotional score a real plus, especially with the cool chanting that fills the Mines of Moria sequence. On top of this, great stuff is done with sound effects - in particular one scene involving a horn suddenly blowing had me jumping in my seat with its realism.I don't really need to examine the story, because it sticks closely to the book with so few minor changes that it's impeccable. The script is intelligent and well-written, the characters charismatic and believable in the situations they encounter. Despite a three hour running time, the film never drags, even in some of the slower sequences - I just didn't want it to be over while I was watching it. The costumes, sets and appearances - down to the hobbits' hairy feet - are all exactly as you would picture them in the book. Jackson's bizarre, arty depiction of life in the "netherworld" when Frodo puts on the ring and becomes invisible is as good as it could ever have been - spooky, supernatural and utterly weird. Lighting, pacing, suspense, tension, and the rest - it's all here and done 100% correctly for an overall brilliant effect.Elijah Wood seemed an odd choice to me for the lead role, but I immediately fell in love with his character. Through his acting he creates an emotional, weak in body but strong in spirit hero, a real centre piece for the film to evolve around, and the film makes great use of the actor's slightly odd eyes (especially in the sequence in which he nearly becomes a wraith). Ian McKellen is also excellent as Gandalf and seems to have been perfectly cast in the role, making it his own. Then there's the fellowship itself - Viggo Mortensen excels as the proud and just Strider (later Aragorn), especially in the action stakes where he fights with such fierce determination that he's a presence to behold. Orlando Bloom is fine as the elf warrior Legolas, and moves as fast with his bow as he does in the book. Screen stalwart John Rhys-Davies IS Gimli the dwarf, and couldn't be better. Then there's Sean Astin - lovable as the dopey but loyal Sam Gamgee, and Billy Boyd and Dominic Monaghan in slight comic relief roles as hobbit buddies Pip and Merry. Finally, kudos to Sean Bean, for creating in Boromir a flawed but deeply likable and understandable character, with a sympathetic performance that eclipses all of the actor's previous work - bravo.The action sequences are magnificent and really get the heart going - they put you into the middle of the action with all the blood, sweat and clanging steel, and are edge-of-the-seat stuff. Highlights include Strider fighting the ring-wraiths with his burning brand on Weathertop and the final assault by orcs on the fellowship, which leads to one of the most noble deaths ever in a film. And what of the special effects? In a film dominated by CGI work, I'm happy to say that most are unnoticeable. The digital manipulation to create four-foot hobbits is sometimes dodgy but most of the time you don't notice. The backdrops and effects are great, expensive looking but solid and real at the same time - whoever said they look "cartoony" just got it wrong.My favourite scene in the movie is the Mines of Moria sequence - a fantasy fan's dream come true, and the best on screen depiction of a Dungeons &amp; Dragons game so far. The lurker in the lake is a Lovecraftian monster par excellence and the spooky and atmospheric trip through the corpse-strewn deserted mines exceptionally eerie stuff. Then follows a fantastic battle with a cave troll, thankfully on screen for a fair amount of time so we get to admire the fluid and superb effects, and then a truly gob-smacking encounter with the fiery Balrog, just as you imagine it from the book. This half an hour is probably the best film sequence I've ever seen, flawless and perfect in its depiction - amazing. A highlight of what is an impressive and epic film throughout, and a must see for any film fan worth their salt - I can't recommend this film highly enough, and plan to watch it again before the cinema run expires. In my opinion this is better than any STAR WARS movie or HARRY POTTER - and easily one of the best fantasy movies ever made, although it has to be said the competition isn't exactly stiff. Bring on the sequel!,When I first read "The Hobbit" and "The Lord of the Rings" Trilogy back in the early 1970's, I recall saying to myself that the story would make a wonderful movie. "Star Wars" still hadn't come out yet, and realizing that the available technology could not do justice to the fantastic world presented by J.R.R. Tolkien, it was simply best left to the imagination.Well, imagination has found life in "The Fellowship of the Ring", a truly profound epic that sets the standard for film fantasy, just as the books did for the written word. Upon first seeing it during it's initial release, I couldn't have been happier with the amount of detail it offered while remaining true to the original adventure. Everyone imagines what a story and characters look like in their own mind; it was as if Peter Jackson tapped a great cosmic consciousness to deliver a tale that captured the tone and pacing of the novel dead on.I feel that readers of the trilogy have a leg up on the characters and locations of Middle Earth, as they are revealed in the film quickly and with nominal explanation. For example, when the Black Riders appear for the first time, it's difficult to grasp what they're all about, other than the fact that they're after the ring. Strider's explanation of the Nazgul is perfect - ring wraiths who were once men, neither alive nor dead, who always feel the power of the ring. Coming to the movie with that understanding ahead of time helps the viewer have a greater appreciation of the action taking place.The real magic of the movie for me is the seamless manner in which the various races coexist and interact with each other. Though levels of unfamiliarity and distrust appear, can anyone coming out of the movie doubt that elves, dwarfs, hobbits and wizards actually exist. Even orcs and evil Uruk hai have a place in this world, for without the danger they pose there is no triumph.If the movie captures your imagination and you haven't read the trilogy or it's prequel "The Hobbit", you'll be doing yourself a favor to do so. There in even more exquisite detail are nuances such as Elvish poetry and additional characters that provide more depth and color to the world of Middle Earth. It's a world easy to get lost in, and makes one appreciate a writer of legendary proportion who invented a land, people, and language all of his own that can now be shared with everyone.,For the thousands of fans who thought it couldn't be done, to the skeptics and the critics who observed Peter Jackson's adaptation of the Lord Of The Rings into a trilogy would be the next Ishtar, a disaster of epic proportions, allay your fears.  The Lord Of The Rings:  The Fellowship Of The Ring is the most daring cinematic event to take place in years, and despite the fact it undeservedly lost the best picture oscar to A Beautiful Mind, it is, I strongly believe, a film for the ages.  NOt since Gone With THe Wind has an epic tale, critically acclaimed, been adapted into a film which is astounding in its own right.  The sets are marvelous, the characters portrayed to perfection (Most notably Ian McKellen as Gandalf), and the mythology of Middle-Earth brought to vivid life, combining to make a film that is both spectacular in its grandeur and engaging in its characters.  This is a film I believe equal to Lawrence Of Arabia in its scope, and I am anxiously awaiting the sequel THe Two Towers being released this Christmas.,"For the time will soon come when Hobbits will shape the fortunes of all."
GaladrielGaladriel tells Hobbits may look like unimportant people but they will change the course of the future. Story begins with this line.This line is not really the first line but the line stars the movie for real. This movie is breathtaking. Whatever I say is not enough for this trilogy. Brilliant novel, brilliant adapted screenplay.Not just the novel or screenplay is excellent but the technics also revolutionary. The trilogy nearly opened a new era to Cinema. Some believed even more revolutionary than Star Wars and 2001: A Space Odyssey. Amazing makeup, breathtaking visual effects, stunning cinematography. The trilogy nearly succeed at all technical subjects.,Barely ever hearing of The Lord of the Rings, I went in to see this film in theaters the consecutive Friday it was released, to not only be flabbergasted at its greatness, but wanting more! Since then, I devoted myself to seeing the following two films on the first day of release -- a promise I kept.Peter Jackson's take on Tolkien's fantasy masterpiece not only carries a great deal of the text to full film fruition, but shows the power of film, and proving that nothing is impossible. Jackson's vision is continuous, and never seems to loose grasp of the story that is being told. Using the artistry of John Howe and Alan Lee, The Fellowship of the Ring gleams with a beautiful and dark atmosphere, a length of detail that makes it seem like everyone and everything has its own history, and full of wondrous images one could never imagine.The acting is superb. With a complex script, each actor has transformed these characters into 3-D people with deep back-story, and people that we feel compassion for. This is one extraordinary ensemble cast. Each actor IS that character, making it seem impossible to imagine anyone else fill that person's shoe in their stead. Viggo Mortensen IS Aragorn. Sir Ian McKellen IS Gandalf the Grey. Elijah Wood IS Frodo Baggins. One could weep with our heroes should one fall, or feel inspired when they achieve victory. A fantasy with this much emotion just seems surreal, but it's completely believable.Never losing pace, the writing and direction is flawless, making for one enthralling introduction into Middle-earth. The voice over prologue fills even the most uneducated audience member with all the necessary knowledge they need to know in order to understand our heroes' and villains' motives. Some things of course have been omitted for pacing reasons. While not present in the theatrical cut, we do see the passing of the Grey Elves, and get a brief tale of Beren and Luthien. The barrow-wights and their story is no where to be seen (as interesting as it is in the book, there really is no place for it in this film) and Tom Bombadil is absent as well, but thankfully to the ingeniousness of the writers, in the Extended Edition of The Two Towers a little homage is paid to the character. Omissions and changes are always part of adapting a book to film, and the ones made by Peter Jackson, Phillipa Boyens and Fran Walsh are justifiable in every way.The action scenes are spaced out thoroughly enough for breathing room, plot advancement, and ever-continuing character development. Each action scene is its own, be it the flight to the Fjords of Bruinen, the Mines of Moria, or the showdown at Amon Hen near the end of the film. All are greatly choreographed, each stunt member and actor is full of energy and ambition as they wield deadly weapons at each others' heads and limbs. It really is a sight to behold.The special effects are mesmerizing. The use of CGI, miniatures/bigatures, and even clever camera angles blend to make one ideal image after the other. The soaring images of Barad-dur or Orthanc seem real when in fact, they only stand so many feet high. The Argonath, two figures of enormous height standing before the Anduin River seem like 300 foot creations, when in fact they are about only several feet off the ground. Simply jaw-dropping imagery.Howard Shore's score for The Fellowship of the Ring is a beautiful, epic, and complex piece of work that makes one feel like they have been entranced. Even when some of the text seems omitted from the screen, it can be heard through the powerful instrumentation conducted and created by this composer. The use of leitmotifs to symbolize a country, race, or character is stunning.Overall, The Lord of the Rings - The Fellowship of the Ring is a visionary masterpiece, allowing the world to see what seems like actual history with fantastic elements, equaling the greatness of Hollywood's earlier classics. As the first of three, one who has not seen these films can await the next several hours of their lives to be changed for ever.,Peter Jackson set out to make movies which the author of the Lord of the Rings trilogy, J.R.R. Tolkien would have endorsed. All three were resounding successes, though because of the film medium they necessarily varied from Tolkien's story-line. Purists may have issues with Jackson's theatrical license, but as someone who has read Tolkien's books several times and seen the films 4-5 times each, I never felt that Jackson went too far or compromised Tolkien's story, the mythology he developed or the wonderful characters he brought to life. Many have said what Jackson did could not be done. He has not only proved the nay-sayers wrong, but lovingly crafted a set of films which will, for many decades to come, stand out as a great achievement. This is the first of three reviews I am publishing on IMDb for these films. I am labeling them Parts 1, 2, and 3 just in case anybody wants to read them in order. The reviews will be self-contained, but will also be enhanced by a chronological reading. My reviews will focus on the extended edition DVDs, though my comments are also relevant to the theatrical releases.The Fellowship of the Ring introduces the key characters and the broad story arc of the Lord of the Rings trilogy. Wizard Gandalf the Grey travels to a small town for small people (Hobbits)to help celebrate Bilbo Baggins' birthday. The very elderly Baggins doesn't look a day over 45, and soon it becomes apparent why. Since the great adventure of his life, a quest he was sent on by Gandalf himself, he has possessed the most powerful object in all of Middle Earth  The One Ring. This ring is evil incarnate, with an insatiable lust for power, it taints every creature who possesses it and tries to work its way back to its creator  Dark Lord Sauron. Bilbo uses the ring to disappear, as he intends to spend his senescence with his friends the Elves in Rivendell. But activating the ring, he draws the attention of Lord Sauron from thousands of miles away in the land of Mordor. Realizing what has occurred, Gandalf scrambles to determine a course of action and recruits Bilbo's nephew Frodo and his loyal gardener Samwise to bear the ring to the Council of Elrond in Rivendell. Thusly, the seeds of the fellowship are planted in the soil of the Shire.At this point, we are about 1/6th of the way through The Fellowship. Fairly soon thereafter, it becomes clear who will compose the fellowship, and who and what these people are. Though the succeeding films are not entitled "Fellowship", they follow the adventures of the surviving central characters. Characterization is done just as Tolkien did it in the original novel  by example not discourse. For example, we are given hints to the identity of Strider (Mortenson) earlier on in the movie than in the novel, but the actual significance of this remains ambiguous until about midway through. Strong characterization is key to the success of the entire trilogy. To summarize, Peter Jackson, his team and cast  NAIL the characterization. The casting and acting is perfect. It is very difficult to resist the temptation to single out Mortenson and McKellen for carrying their difficult roles so well (Strider/Aragorn and Gandalf), but why risk diminishing the contributions of the rest of the cast? Nobody mis-steps, and it is clear from the beginning that the entire cast was thoroughly and completed engaged with the task before them.Tolkien believed that no film would ever do his work justice, and until this trilogy, he was correct.Peter Jackson and his team have managed to do exactly what they set out to. As Jackson himself has said in reference to the film trilogy, they set out to 'make Tolkien's film.' Jackson successfully drew out elements of all three books, expanding and contracting, rearranging, and sometimes adding whole subplots which are hinted at in the books, but not well explained, in order to adopt the grand story to the film medium. Arwen (Liv Tyler), daughter of Elrond and Elven lover of Aragorn, for example, is introduced early in the films and plays a role in the films which is much more equal to her significance than it was in the books.The Howard Shore score is lovely, and its simple themes are used to great effect throughout all three movies. The musical collaborations improvising on Shore's basic themes are great, and, though they feature some prominent performers  are never weighed down by star-power.Jackson made all three movies simultaneously. This technique allowed for perfect continuity, and permitted much greater flexibility in editing and post-production work than would normally be allowed. Knowing that he would need to establish and support his own fellowship to make this production work, he also knew that success would make the production legendary. So, he documented the creation of the films beautifully. Two complete DVDs full of documentary pieces are included in all three Special Edition Packages in the trilogy. Many are likely to be bored by the details in these documentaries, but those interested in the creative process behind the films will be provided with a more comprehensive view than I can remember ever seeing in any similar DVD package. The Fellowship of the Rings is as true a representation of Tolkien's novel as can be imagined. Although some aspects of the stories in the novel were adapted to the screen, the essentials, the characters, and the overall story are not just recognizable, but ENHANCED by the film. What results is a film that is not just entertaining, but an enormous fulfillment of an undying wish of millions of fans around the world.Very highly recommended.,...I wasn't sure anyone would have ever guessed (except in a 2004 Fangoria magazine article written by Mexican visionary Guillermo del Toro) that New Zealand native Peter Jackson, the director behind the "goriest movie ever made" (1992's "Dead Alive"), would have been behind the epic three-film installment of "The Lord of the Rings" saga, which include "The Fellowship of the Ring" (2001), "The Two Towers" (2002), and Best Picture Oscar-winner "The Return of the King" (2003).***Note*** This comment applies to all three movies, as it will be posted at each individual web page.Not since "Star Wars" has this much hype surrounded films of this magnitude. But I guess such hype exists because J.R.R. Tolkien's books have one of the largest devoted fanbases of any popular reading material. I've never read Tolkien's original books, though several readers as well as fans of the movies have told me such knowledge is not required when viewing "The Lord of the Rings" films. "The Lord of the Rings" is the biggest movie I've ever seen, and there's a whole lot of story, 12+ hours to be exact, and I've spent the last two days viewing the extended versions of all three movies and they are breathtaking. There are many dazzling special effects shots over the course of the trilogy and epic battle sequences to put you in awe (many of which, in my view, do push the limits of the "PG-13" rating), not because it's action but because of how precise Jackson's direction is, and how unflinching the camera becomes when it's time for battle. The rousing, epic score by Howard Shore helps the viewer get "into" Jackson's vision of Middle-earth, and into the characters and on-screen action. Jackson has also breathtakingly transformed his New Zealand homeland into Tolkien's Middle-earth and when you watch these movies, you feel like you're really there, with the rest of its inhabitants. It is also pretty frightening too, with many jump scenes including the frequent and violent battle sequences between our heroes and "The Enemy," who include the brutish Orcs, Moria Orcs, Ringwraiths, and the unreal entity Sauron. And lastly, the cast does much more than bring the action to life, but instead live ("live" is italicized) their parts. Of course, I'm talking about the young Hobbits Frodo (Elijah Wood) and Sam (Sean Astin), who come into possession of the ancient One Ring and must journey to the hellish land Mordor to cast the talisman into a river of lava and bring its reign of evil to an end. Along the way, two other Hobbits Merry (Dominic Monaghan) and Pippin (Billy Boyd), necromancer Gandalf (Sir Ian McKellen), warrior Aragorn (Viggo Mortensen), Boromir (Sean Bean), elf Legalos (Orlando Bloom), and dwarf Gimli (John Rhys-Davies) aid them in their quest - together as a "fellowship of the ring." There are also plenty of other fantastic supporting roles from Cate Blanchett, Ian Holm, Christopher Lee, Liv Tyler, Hugo Weaving (Agent Smith plays a good guy), and Andy Serkis as the voice of the ever-creepy Gollum. I think J.R.R. Tolkien would be proud of Peter Jackson's take on his material, despite comments I've heard his son has made in undermining the director's vision. Someone once called "The Lord of the Rings" the greatest fantasy epic ever made; they were right.10/10,Breathtaking.  Unique.  Captivating.  Enchanting.Within minutes of the start of this first chapter of an undeniably epic trilogy, the audience was left gasping at the intensity of the images on the screen.  And we had nearly three hours to go.The scope of Tolkien's masterpiece may have eluded film-makers for decades, but director Peter Jackson makes good on his promise: he has not only brought us the tale of Frodo and his bold companions, he has brought us Middle Earth.  And believe me, it is BIG.  Sweeping vistas and hang-onto-your-seat camera shots send us zooming through the towering cities and citadels of Tolkien's imagination.But even more impressive than the stunning visuals and sound-effects-like-you've-never-heard-before are the actors who breathe life into the characters.  Ian McKellen's portrayal of Gandalf is nothing short of awe-inspiring, and Elijah Wood's Frodo is one of the most unexpectedly captivating performances I've seen in a long time.  The despair, terror, and determination of the Fellowship is all there, in spades.  I left the theater aching...from tensing every muscle during the fight and flight sequences--the breathless and compelling kind we haven't seen since Spielberg gave us a desperate charge onto the D-Day beaches of Normandy.Those unfamiliar with Tolkien's world may quickly find themselves lost in it, but happily so.  The depth of his creation cannot be grasped in a few hours, and it doesn't need to be; the struggle of good against evil explodes on the screen, and leaves little room for complaint.The movie ended with a stunned audience sitting on the edges of their seats, feeling somewhat bereft.  We were exhausted, but no one wanted to wait a year for more.Jackson's ambitious first chapter is truly unlike anything you've seen this year.  George Lucas and Chris Columbus take note: this is how you deliver on a cinematic promise.For everyone else: don't you dare miss it.,I didn't know quite what to expect when I went into the theater, all I knew is that I wanted to see a fantasy film with sword fights, magic and monsters.  I was not disappointed.  It exceeded my expectations because it had all the stuff I mentioned and great acting, and good character development as well.  I was enjoying the movie so much that I was very disappointed when it ended.  I would have gladly stayed another six hours if the showed the next two installments of this flick.  That was the only bad part of the film is the abrupt ending, but I still give this movie a 10, because it is a trilogy and I was expecting it.  If you want to see a great movie, one that delivers where so many have promised, but failed to deliever then this is the </t>
  </si>
  <si>
    <t>tt0060196</t>
  </si>
  <si>
    <t>The Good, the Bad and the Ugly</t>
  </si>
  <si>
    <t>https://www.imdb.com/title/tt0060196</t>
  </si>
  <si>
    <t>Adventure,Western</t>
  </si>
  <si>
    <t>nm0908919,nm0000142,nm0001812,nm0321294,nm0685559,nm0711502,nm0677654,nm0769116,nm0058384,nm0520859,nm0142804,nm0769118,nm0824934,nm0637064,nm0143030,nm0759757,nm0612468,nm0579155,nm0590158,nm0696468,nm0103828,nm8042532,nm0022154,nm0028186,nm0034978,nm0045265,nm7994173,nm0106394,nm0145428,nm0148755,nm0161918,nm1871826,nm9516834,nm5079578,nm0201482,nm0224105,nm0224302,nm0991629,nm0234581,nm0273033,nm4766300,nm0312764,nm0350065,nm0411486,nm0622095,nm0529890,nm0658705,nm8713354,nm4566327,nm0057269,nm1433541,nm0241757,nm1056132,nm1056271,nm0865041,nm12130262</t>
  </si>
  <si>
    <t>Eli Wallach,Clint Eastwood,Lee Van Cleef,Aldo Giuffrè,Luigi Pistilli,Rada Rassimov,Enzo Petito,Claudio Scarchilli,John Bartha,Livio Lorenzon,Antonio Casale,Sandro Scarchilli,Benito Stefanelli,Angelo Novi,Antonio Casas,Aldo Sambrell,Al Mulock,Sergio Mendizábal,Antonio Molino Rojo,Lorenzo Robledo,Mario Brega,Richard Alagich,Chelo Alonso,Fortunato Arena,Román Ariznavarreta,Silvana Bacci,Joseph Bradley,Frank Braña,Amerigo Castrighella,Saturno Cerra,Luigi Ciavarro,William Conroy,Antonio Contreras,Domingo Contreras,Axel Darna,Tony Di Mitri,Gianni Di Segni,Alberigo Donadeo,Attilio Dottesio,Peter Fernandez,Luis Fernández de Eribe,Veriano Ginesi,Jesús Guzmán,Víctor Israel,Nazzareno Natale,Ricardo Palacios,Antonio Palombi,Julio Martínez Piernavieja,Jesús Porras,Romano Puppo,Antoñito Ruiz,Aysanoa Runachagua,Enrique Santiago,José Terrón,Franco Tocci,Alfonso Veady</t>
  </si>
  <si>
    <t>nm0001466</t>
  </si>
  <si>
    <t>Sergio Leone</t>
  </si>
  <si>
    <t>tt0060196,nm0898812,nm0001466,nm0408488,tt0060196</t>
  </si>
  <si>
    <t>Writers,Luciano Vincenzoni,Sergio Leone,Agenore Incrocci,</t>
  </si>
  <si>
    <t>A bounty hunting scam joins two men in an uneasy alliance against a third in a race to find a fortune in gold buried in a remote cemetery.</t>
  </si>
  <si>
    <t>ur1293485,ur1125206,ur0453068,ur19117722,ur5890948,ur15794099,ur89494061,ur3063013,ur1052098,ur8111246,ur0368923,ur44112735,ur0134559,ur3844483,ur1173088,ur0176092,ur3109237,ur0090865,ur0314962,ur0612097,ur2467618,ur0643062,ur0179458,ur1217890</t>
  </si>
  <si>
    <t>Smells_Like_Cheese,MadReviewer,Quinoa1984,murtaza_mma,spider89119,gogoschka-1,perica-43151,Steffi_P,dr_foreman,steven-f-freeman,Stamp-3,A_Different_Drummer,Dolf,a_southern_knight,MovieAddict2016,Nazi_Fighter_David,bensonmum2,slayer-3,NachoDaddie,keihan,planktonrules,tedg,vonjenk,basrutten</t>
  </si>
  <si>
    <t>rw1405659,rw0092718,rw0092829,rw2025669,rw1157588,rw4059544,rw4245844,rw1529508,rw1454218,rw1786943,rw0092656,rw3541111,rw0092696,rw0092861,rw0092811,rw0092682,rw1408605,rw0092595,rw0092647,rw0092695,rw1456301,rw0092719,rw0092675,rw1786220</t>
  </si>
  <si>
    <t>For a girl who doesn't enjoy westerns much, this was one of the greatest films ever!,Brutal, brilliant, and one of the best Westerns ever made,Sergio Leone's penultimate Italian-western; a film that gets better with each passing year...,The Good, the Better, the Best,the greatest of the great!,A Cinematic Masterpiece - And Also The Most Entertaining Western Of All Time,The best Western ever made,"There are two kinds of people in this world, my friend",The King of Cool,Primal honesty and morality,film making of the highest order,What got Quentin Tarantino so damn excited...,The good, the better, the best.,Westerns don't get any better than this.,Sergio Leone's most visionary film...,Sergio Leone was a highly personal filmmaker!,"When you have to shoot, shoot, don't talk.",Classic,The world is not black and white,The best cinematic meditation on greed since "Treasure of the Sierra Madre"...,Among the finest Westerns, though not for all tastes,Roy Rogers meets the Vatican meets Kurosawa,One of the Best of all Time,Wonderful</t>
  </si>
  <si>
    <t>Gosh, The Good, the Bad, and the Ugly, I finally saw this film! Who hasn't heard of it? First off, may I say that Clint Eastwood... what a hottie in his day! :D Sorry, had to get that off my chest. Sergio Leone from what I understood was a huge western film fanatic and in the 60's pretty much most folks had moved onto other genre's. I mean, I would agree that most western's are pretty much the same and stereotypical.Sergio however took a story and added some elements to it such as comedy, drama, and war. The story flows so well and just compliments all of it's characters. By far my favorite character was The Good, played by Clint. He is a bounty hunter who captures The Ugly numerous times just to free him before every hanging and splits the winnings with him. When they learn of a coffin in the desert that has $200,000, they go for it. Of course we have the Bad who is a ruthless killer who also wants in on the doe.The Good, The Bad, and The Ugly is a terrific film and I thank all the IMDb users for their useful comments and that pushed me to finally rent this western classic. Let's give it up for Sergio! 10/10,A sprawling Western epic that follows the adventures of three gunfighters looking for $200,000 in stolen gold, Sergio Leone's `The Good, the Bad, and the Ugly' is a masterpiece, one that continues to get better and better with each viewing.  In a way, it's a morality play, weighing the consequences of good and evil, but it does so in a realistic manner.  Sometimes, crime does pay, at least in the short term, and sometimes good does go unrewarded. This film probably signaled the death knell of the traditional John Wayne `White Hat/Black Hat' Western.The three main characters make the film.  Lee Van Cleef (`The Bad') is evil personified.  Totally ruthless, he'll do whatever it takes to get what he wants.  Clint Eastwood (`The Good') is the Man With No Name, not really `good' in a traditional sense . . . but he has a certain sense of honor and tries to do the right thing.  (Watch the scene when he gives a dying Confederate soldier a puff of his cigar - powerful, and it sums up everything that the Man With No Name is all about, without saying a single word.)  Eli Wallach (`The Ugly') is Tuco, and he's easily the most complex - if not the best - character in the film.  All impulse and rage, Tuco spins wildly throughout the movie, stealing, lying, pretending to be Clint Eastwood's best friend in one scene, trying to kill him in another - Tuco truly represents `the ugly' side of people.The movie is long, but there's not a wasted scene in the film.  Each one slowly lets the film unfold with a certain style and grace, revealing more about each character and what's going on.  The pacing is incredible, as is the direction - Sergio Leone manages to build a lot of uncomfortable tension in the film, keeping the film from ever getting predictable.  Any typical Western cliché that you can possibly think of is either given a unique twist or utterly destroyed by Leone's masterful storytelling.  Of special mention is Ennio Morricone's score, which is absolutely perfect.  Two scenes - one in a Union prison camp, one in the climatic gunfight in the cemetery at the end of the film - are amazing on their own, but they become absolutely astonishing with combined with Morricone's powerful score. This movie is absolutely brilliant.  If you haven't seen it yet, I strongly urge to do so.  Immediately.  (And then, go watch `Unforgiven' . . . in a way, I think that `Unforgiven' is the sequel to `The Good, the Bad, and the Ugly - it's the story of what eventually happened to the Man With No Name.) `The Good, the Bad, and the Ugly' is easily one of the best Westerns ever made.  A++,...and though those last several words could also be attributed to Leone's "Once Upon a Time" films (West and America) as well as the other pieces in his trilogy of films with Clint Eastwood- Fistful of Dollars and For a Few More Dollars- arguably this is the most ambitious and spellbinding one of the bunch, and one that has inspired (i.e. Quentin Tarantino, Sam Raimi, Robert Rodriguez) and will most likely continue to inspire filmmakers and fans into the 21st century. There's something in The Good, the Bad, and the Ugly that's nearly (or perhaps is) mythical in it's craft, certain scenes come off as being more than relevant and exquisite for that scene/sequence- it transcends into aspects of humanity.For example, in the first part of the film (this is after the extraordinary introductions to Tuco, played by Eli Wallach, Sentenza or 'Angel Eyes', played by Lee Van Cleef, and as Blondie by a 35/36 year old Clint), Joe gets Tuco out of a hanging, which is something of a regular practice for them, but Joe decides to leave his 'buddy' out in the desert to walk the rest of the way back into town. A little later, the situation gets reversed, as Tuco has a horse and water and Joe doesn't, and they both go to cross the desert. Leone decides to not follow Tuco coming back to town as much as he follows in earnest Tuco and Joe going across that desert, as Joe starts to burn and dry up, going towards a story that will soon unfold. There is something to these scenes that I can barely describe, that they're executed in the mind-set of a Western, but in the abstract Leone lets the audience know this is a story that is bold and bigger than life.What makes much of the Good, the Bad, and the Ugly such a huge success is the trust Leone had in his own style he spun into his own after the first two westerns, his trust in his collaborators, and in his leading players as well. I, for one, had to mistakenly figure out that it is near depressing to watch this film on a regular VCR tape due to the pan &amp; scan process. There is such a clear, distinct visual scope that Leone and camera director Tonino Delli Colli achieve that it's practically a must to get the DVD (preferably the extended version, which was Leone's original cut more or less). The editing, too, is unique in many sequences (the climax is the most noted and memorable). The score, with usual collaborator Ennio Morricone, is one of the landmark movie scores, and themes, of not just in the western genre but in all movie history. And the three main players who take on the screen have their own chops to show off: Eastwood, technically, was playing a Joe that took place before Fistful of Dollars, yet by this film had it down to a T (it's still my favorite performance from him, despite having few words and reactions); Cleef's cold, cunning Angel Eyes steals the scenes he's in; ditto for Wallach, who gets under the skin of his co-patriots as much as he sometimes does under the viewer's. If anyone really stays in the mind, at least for me, it's Wallach - especially as he gets the most 'character', and one of the very best scenes is between Tuco and his religious brother. Without that scene, the movie actually wouldn't work quite as well, surprisingly enough. Overall, The Good, the Bad and Ugly, is an entirely satisfying western, at least one of my five favorites ever made, and it's an endearing bravo to all who were involved.,The Good, the Bad and the Ugly or the Good, the Better and the Best, as I prefer calling it, is a bizarrely sublime and a uniquely aesthetic masterpiece. The actors in title roles have given such extraordinarily superb performances, that it would be impertinent and disparaging to merely regard their swell work as acting. In fact their brilliant portrayals have immortalized Blondie, Sentenza/ Angel Eyes and the enigmatic Tuco. Lee Van Cleef is fiendishly unforgiving as the merciless Angel Eyes. Clint Eastwood is rugged yet suave, cocky yet adorable as laconic cigar-smoker Blondie, a role that laid the foundations of his illustrious career. But it is Eli Wallach, who steals the show with his captivating portrayal of Tuco, a portrayal that is as entrancing as it is enlightening. Wallach is amusing, capricious, nonchalant, uncanny and yet tenacious as Tuco, perturbed by his insecurities and dampened by his solitude. It is the tacit amicability between Blondie and Tuco and their mutual hostility towards the evil Angel Eyes owing to the vestiges of virtue present in them, redolent of their moribund morality, which gives the story, the impetus and the characters, a screen presence that is not only awe inspiring but also unparalleled.Sergio Leone's magnificent and ingenious direction in synergy with Ennio Morricone's surreal music, Tonino Delli Colli's breathtaking cinematography and Joe D'Augustine's punctilious editing makes the movie, a treat to watch and ineffably unforgettable. Initially aimed to be a tongue-in-cheek satire on run-of-the-mill westerns, The Good, the Bad and the Ugly, continues to stand the test of time in its endeavor to attain apotheosis (if it hasn't attained it yet). It will always be remembered as European cinema's greatest lagniappe, not only to the Western genre, but to the world of cinema.It's a must watch for any movie lover. 10/10,I wasn't sure if I was going to comment on this film because everything has already been said by the hundreds of other people who have posted their thoughts, but I decided that I should really put my two cents in since this is my favorite movie.This film, in my opinion, is not only the greatest spaghetti western of all time. It is the greatest movie of all time. Period. Regardless of genre. I could probably watch it every day, and be perfectly happy doing so.The music is perfection. The way the music drives this movie is absolutely amazing. The musical genius of Morricone and the incredible direction of Sergio Leone is a combination that will probably never be equaled. The theme song will forever be etched in your brain. In fact, it probably already is, even if you haven't seen the movie! The scene where Tuco runs through the graveyard with the song "Ecstacy of Gold" is pure poetry. And the showdown at the end with that great music- just incredible.The story is riveting. There is not a single dull moment. The movie is long, but Leone's direction is so good that you will love the fact that you can enjoy this movie for three hours.Lee Van Cleef is my favorite spaghetti western actor, and he is incredible as "Angel Eyes." It is the part he was born to play. Eli Wallach is perfect as Tuco. He really shines in this movie. Some people say he steals the show, and I can see why they think so. Eastwood is excellent as "Blondie," although I don't think Eastwood has as strong of a presence as Van Cleef (I know many will disagree, and that's OK because all three actors are superb in this film so why split hairs?).This movie is hypnotic. It's operatic. It's sad. It's funny. It's gritty. It's violent. It's art. It's action. It's pure entertainment. The film is just so incredible on so many different levels that EVERYONE should see it, regardless of what kinds of movies they are into. And it's so cool that the greatest flick ever just happens to be a spaghetti western. If you haven't seen this movie, stop what you are doing, and go get it now!!,I'll keep this brief: This is simply one of the most entertaining and best looking westerns ever. Director Sergio Leone's unique use of the camera - long, uninterrupted shots in wide angle alternating with extreme close-ups - and Ennio Morricone's unique, wildly inventive soundtrack are blended to perfection. The career-making performances by Eli Wallach (hilarious), Lee Van Cleef (chilling) and Clint Eastwood (cool) are nothing short of iconic, and the film's finale is so good it will send shivers of cinematic joy down your spine. It's a movie of epic proportions; it's funny and violent, but underneath it all there is a strong anti-war message. It's a cinematic masterpiece and one of the most influential movies of all time. Oh, and it's also tons of fun, and you should see it on the biggest screen possible. 10 stars out of 10.Favorite films: IMDb.com/list/mkjOKvqlSBs/Lesser-Known Masterpieces: imdb.com/list/ls070242495/,Filmed in Spain by Italian filmmaker, this is the best Western ever made. With Hollywood actors but fittingly, not made in Hollywood, it was despised by the mainstream at the time, but also recognized for its genius and is the most famous part of the most famous Western trilogy. Building on a rich Italian storytelling and film making tradition, with unforgettable score, this movie has justly taken the place it now holds. If you have not seen it yet, do it. Equally subversive and authentic, this is just one master piece nobody should miss.,Sergio Leone always wanted every picture he made to be, in every way, bigger than the one which preceded it. With the Good, the Bad and the Ugly he continued his upward trajectory and rounded off his dollars trilogy in style.This picture was Leone's most stylised and grandiose to date, and brought all the themes and styles he had been developing in his earliest films to perfection. Among the most notable was his characterisation, particularly his all-important introductions of characters. Look at the introductory scenes of the three leads. We first see Tuco bursting out of a window, obviously interrupted in the middle of a meal, and straight away we get his freeze-frame and the title "the ugly"  this is a simple character, and needs no further introduction. Angeleyes appears out of the distance, but grows towards us until his face fills the screen. We see him commit two despicable acts of murder and treachery before we get his freeze-frame and title "the bad", telling us he is pure evil. Finally, in Blondie's first appearance he steps into the frame from behind the camera, as if he had always been there. He rescues Tuco, but only for his own profit. It's not until we have seen him betray and abandon Tuco that we get his freeze-frame and title "the good"  obviously a fairly ironic label given the way he has just acted.Leone's trademark long drawn out face-offs  exaggerated versions of the shootouts of John Ford westerns and the sword duels of Kurosawa's samurai films  are also brought to a peak here. Not only are they now taken to absurd heights of stylisation, they are also spread out and adapted to cover the whole picture, until the point where even two men sitting opposite each other eating a meal and glancing suspiciously at one another is treated like another stand off. In fact, the entire film can be considered one long series of duels.We also see more of the importance Leone attaches to church and family. The Dollars trilogy could be thought to lack emotion, taking place as it does in a world where there are no morals and everyone is out for gold. However the Good, the Bad and the Ugly contains several moments of poignancy, perhaps the most prominent of which is when Tuco confronts his estranged priest brother.Religious iconography and references crops up time and again. Leone loved biblical epics almost as much as he loved westerns, and there is something of the feel of those pictures here in the overwhelming landscapes and eerie, choral music. On top of this the central trio can be read as an allegory for God, the Devil and humanity. This arguably presents rather a cynical view of the Catholic faith  given the treacherous and chequered nature of the "good"  but it could be argued to be a typically Italian one. In a country in which the church is so omnipresent and universally accepted, it's sometimes said that God is cursed as much as loved. Having said that, this was clearly never intended as the central theme  Leone wasn't trying to make some grand statement here  it's simply part of the mix of ideas going on in this picture.This brings me onto the war theme. Anti-war sentiments are not directly addressed in this picture, but the way the civil war is woven into the plot makes a powerful statement. For the first half hour we don't see that the war is going on. The central characters aren't concerned with the it  they are only interested in hunting down the gold. However the war encroaches on the plot more and more often, until it moves from background to foreground and takes over the entire picture, culminating in a colossal battle scene. And of course the fact that the film ends in a huge military graveyard is also very significant.I've spent so long talking about the themes and ideas going on in this film I've nearly run out of space to talk about all the genius that has gone into making it so enjoyable. The dialogue is superb, often funny and plenty of it quotable. Technically Leone has perfected his art  he composes a shot like John Ford, edits like Eisenstein, paces like Kurosawa, but all with a degree of his own originality. There is brilliant acting  Eli Wallach steals it as Tuco, probably his best ever performance. It's funny how Lee Van Cleef was cast as a villain here. Van Cleef's early career mostly involved playing mean-looking gang members, but as Leone discovered when casting him as the hero in For a Few Dollars More, while his face said "bad guy" his voice and manner could be warm and likable. The good guy Van Cleef obviously proved more popular, as in the dozen or so other spaghetti westerns he made for other directors he was invariably cast as the hero.Just time for a final word on the recent (2003) restored edition. While it's great that several lost scenes have been added, I have to say that very few of them were entirely necessary. The only one of the added scenes I really like is the one in which Angeleyes visits the field hospital  it keeps his story arc going, and also shows an act of compassion from the "bad" when he lets the soldier keep the bottle. However the new dubbing for these scenes, strange as it may seem considering today's technology, is mixed absolutely atrociously. On top of this, Clint Eastwood and Eli Wallach are now so elderly, they actually sound less convincing than the guy impersonating the late Lee Van Cleef. As a result the restored segments stick out like sore thumbs, and break up the flow of what is in every other way a perfect motion picture.,On a partial first viewing, I didn't like "The Good, the Bad and the Ugly." I thought it was a slow, tedious story about a bunch of unpleasant jerk characters involved in a bog-standard conflict over money. It all seemed very macho and self-consciously cool, and it had obviously inspired all the overrated macho directors I don't like in my own generation - Tarantino, for example, and Robert Rodriguez. In short, I was unimpressed.Years later, I gave the film a second shot, watching it all the way through this time. I loved it. What had changed? For one thing, I took more notice of the technical side of the film. I paid attention to Leone's famous use of close-ups, his selection of memorable character actors, and his wonderful scene-setting. I admired the detailed sets and the sweeping landscapes, the props and the costumes and all those weird, wonderful faces that Leone clearly loved to photograph.I also got hooked by some of the quieter moments that I had skipped over in my first viewing. One of the most effective scenes involves Eli Wallach's character, Tuco, quarreling with his brother when they meet after they've been apart for years. Their argument is great, emotionally charged stuff, made all the more effective by the suggestion that they really do love and care about each other. It's the kind of sensitive, human scene you never get to see in a Tarantino or Rodriguez movie.Before I get too fuzzy-wuzzy, I should also like to point out that, on my second viewing, I LOVED all the action, too. Every gunfight is great, in its own way, and they're all a bit different. The greatest of them all is, of course, the final confrontation between the trio, which is accompanied by some of the most rousing music I've ever heard in a film. And hey, there's even a huge Civil War battle to provide a change of pace from all the small-scale action.Ultimately, "The Good, the Bad and the Ugly" is probably just a potboiler of a film, without too much to say about, for example, the human condition. But what a potboiler! It doesn't have to try to be cool - it simply IS cool. In fact, it probably defined heroic coolness for an entire generation. Eli Wallach's performance, Leone's direction and Morricone's music alone are enough to elevate it to classic status - and the fact that everything else in the movie is great, too, helps elevate it to the level of perhaps the greatest action film ever made.And to think, I missed all that the first time through...,After many years of barely watching any movies, I treated myself to several classics recently. And this was the best.That I so enjoyed this movie so much came as a shock to me. I literally never before have been able to even sit through a western, which (in my admittedly limited experience) was schlock action starring John Wayne as the taciturn all-American good guy being tough and beating up the outlaws. Watching GBU, I was enthralled for the entire three hours. Twice. And if I had time, I would have watched it a third time. The setting is typically western: a dry, dusty panorama in which men barely co-exist with each other; few wasted words; and lots of action, horses, and gunfighting in a wild west barely governed by incipient institutions of law &amp; order  all shrouded within a morality play of good vs. bad. But what I liked so much is exactly what I hate about John Wayne westerns  the seriousness and honesty with which moral context is considered. In Hollywood, good vs. bad is as thoughtlessly superscripted as the protagonists' white and black hats. In GBU every remnant of moralizing has been ruthlessly cut.Good, Bad, and Ugly are personified in the form of three characters: Bad ("Sentenza") is the easiest to understand. He is *very* bad, perhaps not so different from other villains, but much more sharply developed; murderous, sadistic, traitorous, and remorseless. Good ("Blondie") and Ugly ("Tuco") are more puzzling, but their labels are the key to the movie. Both Blondie and Tuco are outlaws and killers with only the barest hint of morality, but they're not evil in the same way that Sentenza is. Tuco is demonstrative, emotional, loud, wild, and unpredictable; but driven by survival rather than satanic urges. Blondie is cool, calm, rational and controlled  in many ways similar to Sentenza  but whereas Sentenza tortures, maims, kills, and lies for the hell of it, even apparently enjoys it, Blondie simply goes about his business coolly, and shows several poignant hints of empathy, decency, and a sense of justice.GBU takes place during the Civil War and strips away the high-level political struggle of history books, leaving us with the soldier's vantage point of brutality, pointless death, and some individual decency. The politics are indecipherable from this vantage point. GBU hits this point home when our protagonists wind up in a prison camp because the oncoming gray cavalry uniforms turn out to be dust-covered blue. Later, they encounter an army fighting over a worthless bridge, suffering countless pointless deaths and casualties. Because Leone has so rigorously excised traditional off-the-shelf morality, the few instances of humanity are remarkably poignant. One such instance is when Blondie shares his coat and cigar with a dying soldier; another is when prisoners are forced  by Sentenza's orders  to play music to cover up the screams of the tortured. Sentenza apparently enjoyed the irony of beautiful sounds used for such ends; the musicians are, of course, pained by it.That was one of many extraordinarily striking scenes. The honesty of the moral context was what I liked best about the film, but I liked everything else too. Indeed the same primal, ruthless honesty that characterizes the character development pervades the film. The music is unlike anything I'd ever heard  it's an audible version of the arid west and the tensions and lawlessness that characterize the film. Underlying the entire score is one instantly memorable theme starting off with what sounds like a screaming hyena. The story took place in New Mexico, and even though it was filmed in Spain, it really does look like New Mexico; and just as in life in the American west, the wide, breathtaking panorama tends to subordinates dialog. Indeed, it is several minutes into the film before even one word is spoken.The plot was extremely clever  and never predictable. High level suspense is maintained for the full three hours. It was hard to imagine how it could unfold  three uncompromising outlaws in search of one buried treasure; cooperation was not in their nature, but nothing was ever done out of character. Any Western cliché that you can think of is either given a unique twist or destroyed by masterful storytelling. For example there is an utterly irreverent scene in which Tuco meets his brother, a sincere Priest, and turns platitudes upside down. The brother begins with the standard rebuke of the criminal's behavior, but Tuco punches back and says, "Where we come from there were only two ways out. You lacked the courage to do what I've done." The movie is also irreverently funny: For example, Twice Tuco gained the upper hand on Blondie and said:"There are two kinds of spurs(?), my friend. Those that come in by the door, and (crosses himself) those that come in by the window.""There are two kinds of people in the world, my friend. Those who have a rope around their neck and those who have the job of cutting." Later Blondie gained the advantage of Tuco and observed: "You see in this world there's two kinds of people my friend - those with loaded guns, and those who dig. You dig." In addition to all these specific attributes, a unique and strikingly cool style infuses the entire film: long scenes of tense silences  never for an instant boring; and telling, startling close-ups and transitions. Most noteworthy was the film's climax. As the protagonists stand there with their fingers on their holsters, waiting for the first person to go for their gun(s), the transitions start out slowly, and speed up as the tension increases. As I write this, I wish I had my own copy of the film, just so I could see this scene again.Not just a great western, but easily one of the best movies of *any* kind ever made.,The whole picture is superb, but the closing twenty minutes or so are simply breathtaking. From when the dust clears after the bridge blows, the movie develops a momentum that doesn't let up until the very last shot.The dying soldier; Tuco being blasted from the horse and crashing into the gravestone; Tuco running round and round the graveyard (how was that shot?); the way the three protagonists come together; the shootout; Tuco and Blondie playing out their last confrontation; and then a final wail,the guitars come in one more time and Clint just rides hell for leather out across the desert.It's cliché to say "they don't make 'em like they used to" but not only don't "they", "they" wouldn't have a clue how to make a movie like this any more.,One of the original Leone "Italian Westerns" that quickened the pulse of a young Quentin Tarantino.Sometimes I think I am living in a time warp. I watched all the Leone films in theatres in real time and was mesmerized, gob-smacked, and exhilarated. Now in the far future (2016) I watch QT do his knock-offs, and the young audiences (who have never seen the originals) think his are the originals, and everything else the knockoffs.(Reminds me of the Old King Cole nursery rhyme -- "pulled out a plum and said What a Good Boy Am I" -- another reference lost on those living the age of portable devices.) For those who actually care about the history of film: * Leone invented a brand new genre called the Italian western. His first, Fistful of Dollars, recycled a Japanese story (Yojimbo), recycled an American ex-pat whose Hollywood career was officially over (Eastwood) and introduced one of the greatest music composers of the modern film era, Ennio Morricone.* next came For a Few Dollars More, an original story, which locked into film history Leone's trademark use of closeups and sound editing, and brought out of mothballs Lee Van Cleef, one of the greatest "faces" in the history of the western. ("Angel Eyes" in this one.) * with two international hits under his belt, Leone aimed for the stars and created this movie which marks his legacy. While simultaneously continuing the tradition he started, and using the two stars from his second film, he gave Eli Wallach (an A-list star from the 1950s) the role of his career. Wait there is more. He set the story against the backdrop of the Civil War and manged to make the transitions seamless and brutally compelling. it is simultaneously a violent film and an anti-war film at the same time! (The only film of Leone's that may compete with this one is Once Upon a Time in America, also reviewed by this writer on the IMDb).By modern standards the film is overlong and, had it been produced in America (as was indeed the case with Upon a Time in America), the "suits" would have butchered it down to 100 minutes. Luckily for the rest of us, this was an international release, cut-proof, and survives very nicely to the present day in its original form.QT was a young lad when these films appeared but the impact is clear. He used Morricone's music in Kill Bill (his best film in my view) and in my view The Hateful Eight tries to emulate the power of Leone but falls somewhat short.For you youngsters out there, I recommend these films as some of the most entertaining efforts ever set to film, period. Imitated but not duplicated.Astonishing, mind-blowing, unforgettable.,This is without a doubt my all-time favorite western.The beginning of the film is so memorable, with the young, rough good-looks of Eastwood being labeled "The Good", the absolutely evil look of Lee Van Cleef being labeled "The Bad", and a dirty, unkempt, desperado Eli Wallach with booze and food flying being labeled "The Ugly".  The ending fight scene with its 3-way showdown is one of the most memorable pieces of film I have ever watched.Leone did a great job with the camera direction in this movie and the acting is impressive.  Eastwood, Van Cleef, and Wallach are absolutely fantastic.The only thing that might scare some viewers off is the length of the film. It is long, but you just don't seem to notice it when you are watching the film - you are just too damn busy watching the best classic western of all time.Do yourself a favor and rent this movie if you haven't seen it.  If there was ever a perfect western, this is it.,This is the third,and arguably the best, of the so-called "spaghetti western" trilogy. It is ironic that, at the time the three Sergio Leone westerns were released, they were largely panned by critics as being poor and even laughable imitations of American-made westerns. The fact that they were filmed in Italy and Spain resulted in them receiving their amusing nickname which was intended to degrade them at the time.Somehow, over the quarter century or so since their release, the critics have tended to change their opinions, and now these movies are generally regarded as classics. Perhaps this is because Clint Eastwood was principally known only as the second banana, Rowdy Yates, in the television series "Rawhide" when the films were produced but since then has achieved superstardom. But I also think it goes beyond that. I believe the critics decided to take another look at these films and realized that they had been premature in writing them off. Actually, I believe the three films were considerably better than most of what Hollywood produced. In fact, I think that TGTBATU ranks among the best westerns ever produced bringing to mind the magnificent films of John Ford, the undisputed master of that genre, and his protege, the incomparable John Wayne. I have nothing but praise for this film. In fact, I rank it as one of my favorite films of all time. I could write volumes of what is good about this film. But since its qualities have been oft repeated in other viewer reviews, I will focus on what others didn't like about it. Most of the IMDb reviews had only one major complaint: the film is too long. I disagree. In fact, in spite of its nearly three hour length, I was disappointed that it ended. I was so absorbed in the film that I was disheartened to have to return to reality. The combination of story, cinematography, acting and musical score left nothing to be desired other than more of the same! The sequences that seemed to drag on in the opinion of other reviewers were necessary to fully create moods and to drive home important points. For example, the opening seq</t>
  </si>
  <si>
    <t>tt0109830</t>
  </si>
  <si>
    <t>Forrest Gump</t>
  </si>
  <si>
    <t>https://www.imdb.com/title/tt0109830</t>
  </si>
  <si>
    <t>Drama,Romance</t>
  </si>
  <si>
    <t>nm0000158,nm0931508,nm0000398,nm0402011,nm0381041,nm0446404,nm0672225,nm0709615,nm0027402,nm0602071,nm0854295,nm0780410,nm0941621,nm0229930,nm0266441,nm0954754,nm0327046,nm0905285,nm0360019,nm0355632,nm0519222,nm0427757,nm0101323,nm0542115,nm0312741,nm0315405,nm0000705,nm0485101,nm0570217,nm0042302,nm0795449,nm0723365,nm0204532,nm0834475,nm0524799,nm0109773,nm0911674,nm0518225,nm0714547,nm0574623,nm0558418,nm0364228,nm0319236,nm0363193,nm0278877,nm0079786,nm0281216,nm0732642,nm0932112,nm0806586,nm0338069,nm0648416,nm0908779,nm0565096,nm0225743,nm0427211,nm0447229,nm0901390,nm0935376,nm0934085,nm0319375,nm0000641,nm0300611,nm0412733,nm0121327,nm0003026,nm0730570,nm0568735,nm0880998,nm0220301,nm0591528,nm0108819,nm0121262,nm0646994,nm0303344,nm0152217,nm0741437,nm0743500,nm0194971,nm0830361,nm0204974,nm0413052,nm0086553,nm0675331,nm0745043,nm0136949,nm0705273,nm6302469,nm0147118,nm0824935,nm0758096,nm0837051,nm0317614,nm0100721,nm0016085,nm0413771,nm0856091,nm0714288,nm0052441,nm4541654,nm0913472,nm0242216,nm0376897,nm0195180,nm0167746,nm0802310,nm0724440,nm0560368,nm0378466,nm0098332,nm0573934,nm0005286,nm0358023,nm0219866,nm2648148,nm0011309,nm6707488,nm0018605,nm0035842,nm0043888,nm1986420,nm0082656,nm0091243,nm0107067,nm0005598,nm5629613,nm0160100,nm0163863,nm0174916,nm2176072,nm0198979,nm1470159,nm0258151,nm0004934,nm3820033,nm5144567,nm0355420,nm2185009,nm2338485,nm2200852,nm0360393,nm0362339,nm0001362,nm10605902,nm5917101,nm0425696,nm0426211,nm0445675,nm0448123,nm0448305,nm12101128,nm0479903,nm0485215,nm0006168,nm6152956,nm0521538,nm0522550,nm0633271,nm0176986,nm0646943,nm0675293,nm0000062,nm0001654,nm0723682,nm0000621,nm2092563,nm0799619,nm0805054,nm4461549,nm0870729,nm1295274,nm0908650,nm0920829,nm1437879</t>
  </si>
  <si>
    <t>Tom Hanks,Rebecca Williams,Sally Field,Michael Conner Humphreys,Harold G. Herthum,George Kelly,Bob Penny,John Randall,Sam Anderson,Margo Moorer,Ione M. Telech,Christine Seabrook,John Worsham,Peter Dobson,Siobhan Fallon Hogan,Alexander Zemeckis,Logan Livingston Gomez,Ben Waddel,Elizabeth Hanks,Hanna Hall,Tyler Long,Christopher Jones,Grady Bowman,Kevin Mangan,Fay Genens,Frank Geyer,Robin Wright,Rob Landry,Jason McGuire,Pete Auster,Sonny Shroyer,Brett Rice,Ed Davis,Daniel C. Striepeke,Bruce Lucvia,David Brisbin,Kirk Ward,Angela Lomas,Timothy Record,Deborah McTeer,Mark Matheisen,Al Harrington,Jed Gillin,Bob Harks,Don Fischer,Kenneth Bevington,Michael Flannery,Gary Robinson,Mykelti Williamson,Marlena Smalls,Kitty K. Green,Afemo Omilami,Matt Wallace,Danté McCarthy,Paulie DiCocco,Mike Jolly,Michael Kemmerling,John Voldstad,Jeffrey Winner,Russ Wilson,Daniel J. Gillooly,Gary Sinise,Calvin Gadsden,Aaron Izbicki,Michael Burgess,Steven Griffith,Bill Roberson,Michael McFall,Eric Underwood,Steve DeRelian,Byron Minns,Stephen Bridgewater,Bonnie Ann Burgess,Scott Oliver,John William Galt,Hilary Chaplain,Isabel Rose,Jay Ross,Richard D'Alessandro,Dick Stilwell,Kevin Davis,Michael Jace,Geoffrey Blake,Tim Perry,Vanessa Roth,Emily Carey,Paul Raczkowski,Valentine,Dick Cavett,Joe Stefanelli,Tiffany Salerno,Marla Sucharetza,Aloysius Gigl,Jack Bowden,Joe Alaskey,Lazarus Jackson,W. Benson Terry,Matt Rebenkoff,Peter Bannon,The Hallelujah Singers of Beaufort South Carolina,Joe Washington,Nora Dunfee,Natalie Hendrix Tate,Hallie D'Amore,Chiffonye Cobb,Juan Singleton,Bobby Richardson,Michael Mattison,Lenny Herb,Charles Boswell,Timothy McNeil,Haley Joel Osment,Lonnie Hamilton,Teresa Denton,Joe Abby,Rob Adams,Todd Adamson,Markus Alexander,Neil Armstrong,Beth Aylward,Marcus Batton,Keri-Anne Bilotta,Jim Boeke,Arthur Bremer,Grand L. Bush,Clint Calvert,Troy Christian,Dick Clark,John Connally,Darren W. Conrad,Jim Damron,Ryan Duncan,James Ent,Gerald Ford,Michael Garvey,Leigh Goodoff,Christopher James Hall,Bryan Hanna,Ellsworth Hanna,Jeanne Hanna,Zach Hanner,John Glenn Harding,Bob Hope,Jenny Inge,Russ Isles,Lyndon B. Johnson,Shann Johnson,Jim Keller,John F. Kennedy,Robert F. Kennedy,Conor Kennelly,Aaron Michael Lacey,Teddy Lane Jr.,John Lennon,Andrew Lepper,Beau Lotterman,Jacqueline Lovell,Richard Nixon,Darrell O'Cook,Michael Oliver,Shawn Michael Perry,Elvis Presley,Ronald Reagan,Mark A. Rich,Kurt Russell,William Shipman,John Simmit,Robb Skyler,John-Michael Steele,Mary Ellen Trainor,USC Trojan Marching Band,George Wallace,Eric Alan Wendell,Zhuang Zedong</t>
  </si>
  <si>
    <t>nm0000709</t>
  </si>
  <si>
    <t>Robert Zemeckis</t>
  </si>
  <si>
    <t>nm0343165,nm0744839</t>
  </si>
  <si>
    <t>Winston Groom,Eric Roth</t>
  </si>
  <si>
    <t>The presidencies of Kennedy and Johnson, the Vietnam War, the Watergate scandal and other historical events unfold from the perspective of an Alabama man with an IQ of 75, whose only desire ... Read all</t>
  </si>
  <si>
    <t>ur1293485,ur14923871,ur0989940,ur2257122,ur2586978,ur15148249,ur0937743,ur0278527,ur5193064,ur0731006,ur20552756,ur0453068,ur4780563,ur0728464,ur2483625,ur15148330,ur4065258,ur61197531,ur5876717,ur4103165,ur15311310,ur13423395,ur22775073,ur3810449,ur2707735</t>
  </si>
  <si>
    <t>Smells_Like_Cheese,thomas-hardcastle-2,Zonieboy,inspectors71,kenhe,blairgallop7,george.schmidt,Hitchcoc,schmimic,john in missouri,TheLittleSongbird,Quinoa1984,adinutzza2001,sundrymules,bkoganbing,AlsExGal,lacey_joeskip7,Kirpianuscus,kosmasp,Xstal,Sleepin_Dragon,fernandez_1989,jjacques1,tightspotkilo,classicsoncall</t>
  </si>
  <si>
    <t>rw0339201,rw1655766,rw0339101,rw3472550,rw0339067,rw1781127,rw0339280,rw1335559,rw1067175,rw1773192,rw2162181,rw0338909,rw1020839,rw1107458,rw2206818,rw2723405,rw1088679,rw3378160,rw6588827,rw6399569,rw8818424,rw1551125,rw4395493,rw1978079,rw2442544</t>
  </si>
  <si>
    <t>Let's see the world through the eyes of Forrest Gump,In my opinion, no film has touched me more than this one.....,A beautiful fable for now and the future,Dropping My Keys,Purity and innocence retained,Forrest Gump is a movie masterpiece that won't be forgotten and will continue to inspire,Contemporary classic: one of my all-time faves,Pure Charm,Tom Hanks delivers an astounding performance as Forrest Gump.,Quite possibly the best movie ever made.,Beautiful film,One of the best films of the 90's,why such a low rating???,The zen of Forrest Gump.,The Hand Of An Unseen Providence,The role of innocence in positive thinking and thus success ...,Life's Lessons in one Movie...,a box of chocolate,Mama said ...,Encapsulating...,Thirty years on, and it's still as wonderful.,Tom Hanks' best performance,Forrest Gump (Negative Reviewers are Missing the Point),An Amazing Movie,"I just felt like running".</t>
  </si>
  <si>
    <t>"I've made about 20 films and 5 of them are pretty good"-Tom Hanks."Forrest Gump" is one of the best movies of all time, guaranteed. I really just love this movie and it has such a special place in my heart. The performances are just so unforgettable and never get out of your head. The characters, I mean the actors turned into them and that's what got to me. The lines are so memorable, touching, and sometimes hilarious.We have Forrest Gump(Tom Hanks), not the sharpest tool in the box, his I.Q. is right below the average scores. But his mama(Sally Field) believes that her boy has the same opportunities as anyone else and lets Forrest know that there's nothing that could hold him back. As a boy he is put into braces for his legs since he has a crooked back and really doesn't have too many friends. When he gets on a school bus for his first day of school, NO ONE will let him sit next to them. This scene is so heart breaking until you hear a little angel's voice "You can sit here if you want". Jenny, Forrest's best friend and crush, she looks so incredibly innocent and you love her because her and Forrest are like pea's and carrots. But we find out that there is an extremely unfortunate side to her life, she has a father that's "always kissing and touching her and her sisters". Forrest just assumes that it's a father's love since he doesn't have a dad that could show him that it's wrong.Forrest and Jenny together walk every day from school and when these kids start throwing rocks at Forrest calling him stupid, Jenny just tells Forrest "Run, Forrest! Run!". He miraculously breaks the braces off his legs and run like the wind blows. Forrest meets many celebrities from his life that just happened to be there: Elvis Presley visited his house before hitting it big, President Kennedy honored him with a all American football award, President Johnson who honored him with a medal of honor for his actions in Vietnam, President Nixon(in which Forrest happens to discover a problem in the Water Gate Hotel because some people seem to be flashing lights around), and John Lennon through a talk show to talk about his medal of honor.Forrest meets some interesting people along the way too that are even better than these celebrities combined; Bubba his Vietnam war friend who dreams of owning a shrimp boat one day and was born with big gums. He is just so wonderful and charming and won't stop talking about shrimp. Luteniet Dan, a leader of Forrest's army in Vietnam who gets saved by Forrest during a huge attack and looses his legs as a result. Luteniet Dan was by far my favorite character, he has so much pride and wants to die in Vietnam due to his family history tradition of dying in every single American war. He and Forrest make quite a pair. And of course there's Jenny, a very tragic figure, she gets more mean as she grows up because she knows that Forrest loves her, in some ways you can't blame her really. She was obviously abused and I think she felt that Forrest was too good for her or that he couldn't really give her the love she wanted. Robin Wright, what a beautiful and wonderful actress.This movie is incredible and should be seen by everyone. I am not kidding, "Forrest Gump" is a remarkable movie and inspires everyone. It's not just about someone stupid who happens to be in great places and historic events just because of being in the right place at the right time. This story is beautiful and will inspire everyone to go the distance and see the world like Forrest did and will never give up on their dreams.10/10,Quite simply, the greatest film ever made.Humour, sadness, action, drama and a Vietnam film all rolled into one.I'm not a stone cold, heartless villain, but it takes a lot to make me cry when I watch a movie. Bambi's mother, I couldn't care less. Jimmy Stewart in, "Oh, what a wonderful life," - yeah right! The Lion King, when Mufasa bites the big one - on the verge.But seriously - I bawled my big brown eyes out, on several occasions in this film. A real tear-jerker, and a wonderful character, played to perfection by Tom Hanks. Every bit as worthy for the Oscar as Rooney was to win the Premiership in 2007.I cannot say it enough: This is THE film of all time. Watch it, and you'll see.,I believe everyone has a right to their opinion about films or other topics. However from a lot of the comments I have read about this film, I do not think many got the gist of the message from the author and the film maker. This film is a great modern fable, a fable in the dictionary is defined as a brief fictitious story that teaches a moral. There are many morals defined in this film but foremost is integrity and a simple goodness.I have a half brother who grew up in the Southern U.S. and on one occasion we were discussing this film and he said he felt it portrayed Southerners as dimwitted. I disagreed with him and informed him that the author himself was a native Southerner. The setting is central to this story in that it lets the tale unfold tying in factual events with the fable before us.The film is wonderfully directed by Robert Zemeckis, the film is his opus and is acted by a great cast on all levels. From the children who were Forrest Gump and Gump Jr. by Haley Joel Osment. Say what you want but I feel Tom Hanks deserved the Oscar award. Gary Sinise is synonymous with Lt.Dan whenever you hear those words. Sally Fields is the loving dutiful mother in her challenging situation. Mykelti Williamson as Bubba gives you a real sense in the story that Gump had a genuine friend, he moves you with his character. Words don't grasp the full performance of Robin Wright Penn as Jenny. Jennys' tenderness and pain are palpable as exhibited by Wright.I feel that much of Gumps' appeal is his downright sense of doing the right thing regardless of the people and situations around him and we see that in this film. That being the case maybe we all wish we could be just a little more like that, trying to maintain innate goodness and not the trade-offs we often make as we go down lifes highways.The movie has it all too,drama,comedy and it challenges societal norms as well. Then there are the almost endless quotes from the movie that have slipped into everyday speech. They are too numerous to say at this point.One of the toppers for me in the movie is when Forrest is in a quandary about life and wondering as Lt.Dan said we all have a destiny and his Mom says it is where we are all just floating around like a feather in the wind. Forrest's character terms it very well with this quote,"I think it is a little bit of both." From my experiences in life it does appear to be that way. So if you have not seen the movie,see it soon you are in for a real treat. If you did not like it, give it a try again and hopefully you will see it for the great story it is!,I remember John Byner, the stand-up comic and impressionist of the 1970s talking about guys crying at movies, how it's not an acceptable behavior. He advised the men in his audience to drop their keys, do something that gets them to lean forward, wipe their faces, and get things under control.I dropped my keys watching Forrest Gump. Lieutenant Dan comes over the hill at Forrest and Jenny's wedding, new legs, fiancé at his side, clean-cut and happy.Forrest states the obvious, "Lieutenant Dan, you gawt le-eggs!"And the water-works just started to flow.I sit up straight and clear my throat. Got 'em (the keys, that is). My wife leans over and gives me a kiss. She says, "That's why I love you."Other than a few historical fussinesses and plot slickeries, none of which are worth mentioning, this is as close to a perfect, emotionally-satisfying entertainment as I have ever seen. I love this movie. I never tire of the simple story of the guy with the lowest IQ in the room being the smartest guy in the room. It's filled with a patriotic decency you can only find in The Wizard of Oz and To Kill a Mockingbird.When Dorothy is aching for home and the Wizard can't deliver, I drop my keys. When Scout points to the man behind Jem's bedroom door and says, "Hey, Boo," the fob goes flying.The next time I get out my copy to show to my 11th Grade US History kids, I'll start fingering my key chain. I can't help it.,I have seen this movie easily a half a dozen times, and I find that the beauty of the film is how Forrest Gump not only shares his innocence and purity with others, including the audience, he also manages to retain that innocence and purity through some very difficult times. As a Viet Nam veteran, and a college graduate of the late Sixties, I could of course personally relate to the various periods that Forrest Gump endures. I would only mention that the skillful and seamless blending of music, action, and period costume was enthralling. And yet it was so perfectly understated that Forrest Gump's travels through thirty five years of the stormiest and most meaningful years of American history only became clearly defined for the viewer. Even more so than the well known chocolates quote as a metaphor for life, I felt that the remark that stupid is what you do is probably more workable for most of us.,He may have been good in Philadelphia but be is excellent in Forrest Gump.Tom Hanks delivers another great performance in his career by portraying the lovable,king yet not so intelligent character Forrest Gump.It is also Tom Hanks' second straight win for the Best Actor Oscar which he becomes the second man to do said accomplishment after Spencer Tracy.Whilst not as dramatic as Philadelphia,Tom Hanks' performance is just as great in this movie and this movie could possibly be the film of Tom Hanks' career as he used to be a comedy guy who turned to drama in a way which would paved for future stars such as Jim Carrey(The Truman Show),Reese Witherspoon(Walk the Line) and Will Ferrell(Stranger Than Fiction) to name a few.Also staring in this great movie classic are Robin Wright-Penn who plays Jenny,Gary Sinise who was nominated for an Academy Award for his portrayal of Lieutenant Dan Taylor,Mykelti Williamson as Forrest's best friend and shrimper Benjamin Buford"Bubba" Blue and Sally Field as Mrs.Gump.This film was nominated for a total of thirteen Academy Awards but won six of them which include Best Film Editing,Best Visual Effects,Best Adapted Screenplay,Best Picture,Best Director-Robert Zemeckis and Best Actor-Tom Hanks.This is one masterpiece of a movie that will not be forgotten about in a long time.Bravo!,FORREST GUMP (1994) **** Tom Hanks, Sally Field, Robin Wright, Gary Sinise, Mykelti Williamson. Brilliantly directed and inspiring comic drama about the truly extraordinary life and times of mentally challenged Forrest Gump (Hanks in the best role of his career won his second Best Actor Oscar in back-to-back winning roles), a simple, honest, and decent man whose childlike innocence is his lucky charm through his altering experiences that span the past two decades flawlessly. Mind-boggling Oscar-winning computerized effects by Industrial Light &amp; Magic has Gump meeting the famous and infamous. Hanks is a wonder (dare you not to get a lump in your throat when it finally registers that he has a child {yes, that's Haley Joel Osment}- watch his face!) and gets fine support especially Wright as the love of his life and Sinise as his best friend (Best Supporting Actor nominee) superior adaptation of Winston Groom's novel by Eric Roth (also an Academy Award recepient) that truly captures lightning in a bottle. Oscars also went to director Robert Zemeckis and for Best Picture. *** One of my all-time favorite flicks. I still cry, particularly Forrest telling Jenny why he loves her so much ("You're my girl!") and at the gravesite when the birds fly overhead.,Every once in a while, something comes along that hasn't been done before. This movie is one of those things. First of all, we have a principal character whose take on life is one where you don't judge it; you live it. I know he's a film character. It doesn't matter because we use images such as these to inspire us and to give us our own way of treating each day. Forrest lets no grass grow under his feet. He is the consummate optimist. He doesn't complain because he sees early on that it does you no good. His life is one adventure after another, in and out of the public eye, but his shyness and demeanor don't ever get to his head. He is the epitome of patience, something sadly lacking in the lives of most Americans. He is pushed around by the gusts of time and always lands on his feet. His relationship with a troubled girl is the one consistent thing in his life, and that is also shows his pugnaciousness. There are some commentators and reviewers who call this character stupid. He is a slow processor, but his stability lies in his morality and his consistency. His mother raised him well.Tom Hanks has become our new Jimmy Stewart. His roles are about human emotion and dedication. He is the everyman in many ways. Obviously, the subject matter has changed, but you can bank on his decision making when it comes to film. The other heroes are the special effects people. They are able to make this work; to create an incredible world for him to function within. The news clips are quite marvelous. I usually put this film in my top ten.,Starring: Tom Hanks, Robin Wright, Gary Sinise, Sally Field This was flat out one of the best movies of 1994. It won best picture for a reason, along with a few other Academy Awards. I think one of the tag lines for the movie was, "The world will never be the same once you've seen it through the eyes of Forrest Gump." How true. The movie is basically one simple man's journey through life. And what a journey.The movie opens with Forrest (Hanks) sitting at a bus stop, waiting to go see Jenny (Wright) after being apart from her for years. Who is Jenny, you ask? We'll get to that in a minute. Forrest strikes up a conversation or two with the people that come and wait for the bus with him. Or, more accurately, he keeps talking regardless of whether anybody is listening or not. The movie plays out as a flashback, with Forrest taking us through all the major events of his life and narrating them.The flashback starts when Forrest is a little boy, about six years old or so, just at about the age where he should be starting school. We get to take a look at Forrest's childhood as he gets leg braces to straighten out his back, as his momma (Field) fights (and does a few other things) to get him into public school, and as he meets for the first time the love of his life. Jenny. He meets her on the way to school, sitting next to her on the bus, and they strike up a friendship immediately.Eventually we progress to the point where Forrest and Jenny are in high school, and we travel along with Forrest as he makes it onto the football team and gets to go to college. Forrest and Jenny never date, but he's always there to protect her. Anytime he thinks she's in trouble, he rushes to the rescue, ready to beat the ever-loving snot out of anyone who even looks at his Jenny wrong. I think one of my favorite scenes in the movie is when someone is dumb enough to slap Jenny. The film goes slow motion, Forrest's eyes go wide, and he starts charging at this guy like a runaway locomotive, and has the striking force of one too. Watching him beat the crap out of that guy is hilarious.As Forrest grows up and goes through school, college, the army, a Vietnam tour, becomes a ping pong celebrity, a shrimp boat captain, and eventually one of the richest men out there, he also gets to take a few stops in history as the filmmaker gives us his own spin of how he thinks history would have happened if Forrest Gump were there. He gets to meet the President three times, he's the man who exposes the Watergate scandal, he's at the school doors when Governor George Wallace tries to get some Negroes into a white school, and so on and so forth. It's really funny the way they manipulate historical footage to insert Forrest into the events of the past.This is truly a great movie. You'd be a fool to miss it.Bottom Line: 4 out of 4 (own this movie),I've seen most of the top-voted 30 or 40 movies here at IMDb, and Forrest Gump probably wins my vote for the single best movie ever made.This is not a conclusion I came to the first time I saw this film, or the second. The more you understand about this movie, the more you like it. And in terms of understanding it, my wife and I both were still gaining new understanding the 5th or 6th time we watched it. (For example: Why does Jenny behave exactly as she does throughout the movie? It'll take a lot of thinking to =fully= understand her.)Just the fact that we've seen it at least half a dozen times says a lot. There are few movies that I ever even give a second viewing. Like many of the truly good movies, there are people out there who see it once and consider it to be a waste of time. Such people are usually just looking for the most "action," gore and sex they can find, and haven't a clue about films that actually involve thought, ideas, and life.Did I mention the script is absolutely brilliant? There are a lot of =truly= funny moments. And the music rocks. But those are only specific aspects of a movie that has just about everything else right about it as well.See it, enjoy it, think about it, see it again. Think about it some more. Forrest Gump is one of the greatest movies -- if not THE greatest -- ever made.,Forrest Gump, I think is a beautiful film. Never too schmaltzy, but there are some genuine tearjerkers like Forrest at Jenny's grave. The cinematography is stunning, the costumes are lovely and the scenery is gorgeous. The music is also very calm and relaxing, perhaps adding to the tone of this film. The screenplay is well crafted, and the story is simple. But what made this movie was its simplicity; it never tries to be too complex and is consequently moving. The acting is just as impressive; whilst Tom Hanks's accent is a little awkward in places, my only real criticism of this movie, he gives a truly remarkable performance, though I do think Morgan Freeman deserved the Oscar more for Shawshank. Robin Wright gives possibly the best performance of her career, and Sally Field is very dignified as Forrest's mother. The scene stealer though is Gary Sinise as Lieutenant Dan, a very moving and insightful performance. Overall, an extremely good movie, I will admit I wasn't sure whether I would like it, but the simple answer is this, I do. 9/10 Bethany Cox,Winston Groom's Forrest Gump was a novel that was complicated, but (Oscar winning) director Robert Zemeckis brings events together with visual effects that boggle even George Lucas. And leading the film in this odyssey of American life is Tom Hanks playing Gump (he won his second Oscar for his portrayal) in a film that shows one man who goes through many events in history to find the one he loves.  Well done, well acted, and well directed to pythagorean procision. A++,What I find completely ridiculous is why this movie, in my opinion one of the best ever, has such a low rating, so I've tried to figure out what some found against it.I noticed that the haters of this movie who make it have a lower rating than it actually deserves mainly argue that it promotes the government's politics of submission: the idea that "if you're an idiot but you do what you're told then you will be rewarded, but, if you experience life then you're going to die a miserable death." I'm not an American myself so i don't have any intention to defend the government or anyone else, but I think that the political events witnessed by the character in the movie make many miss the whole substance of the film. I think these bits of history only add to the magic of the film, making Forrest part of a fantastic world that seems so incredibly real though. How can somebody say that Forrest is just an idiot, an ordinary person who does everything that he is told to do? It appears to me that in fact,in his innocence, Forrest does what he feels he has to do,no matter the situations and the people around him, lead only by an inner sense of right. So what actually seems to be special about Forrest is that, regardless of his intelligence, he has the capacity to discover simple truth and life values that all the others around him miss: he tries to save Bubba endangering his own life, he gives Bubba's family money and mainly displays simple goodness in everything he does. So if you haven't yet seen the movie or you were disappointed by it, try watching it without analyzing things that much and just open your heart towards that world. The brilliant humour, the hilarious yet touching acting, the special effects and the uplifting message are totally rewarding.,This is a powerful yet charming movie; fun for its special effects and profound in how it keeps you thinking long after it's over. Like others, I've seen this movie more than once. One comment I've never heard is that Forrest's simplicity is almost zen-like. I should read the novel to get the author's intention (I remember some people preferring the book and complaining that no one at the Academy Awards gave him any credit.) But rather than an implication that you should do what you're supposed to do and believe in God and you'll win in the end, I see it as zen-like, i.e., living in the moment and not having expectations or particular cravings (other than his loving Jenny.) So he ends up just stumbling into all the major historical events of the time. Granted, he achieves this only because he doesn't have the brains to think otherwise and actually have expectations, but so many of our problems are because we do have higher intellect and desires, which ironically makes us unhappy because we know what we are missing. We love our cats and dogs for the same simplicity and always being in the moment. There's a line in the movie wondering if everything is predestined or happens randomly or it's a combination of both. It is something to mull over for a long time.,When Tom Hanks won his first Oscar for Philadelphia in 1993 the film received a total of five nominations. His second Oscar for Forrest Gump came in a film that received more than double that in nominations and awards. If Forrest Gump did nothing else it solidified Hanks's credentials as a serious actor. He would never be doing imitations of his Bosom Buddies character in films again.It also among other awards also won for Best Picture and Best director for Robert Zemeckis, richly deserved. The film is Huckleberry Finn like in its canny observations coming from the man who had an IQ we are told of 75. But as Forrest also tells us, "stupid is as stupid does". And Forrest with the hand of an unseen providence comes out a lot better than some of the clever people he meets in life.Watching the film once again it occurred to me that Mark Twain if he couldn't have written this himself would have loved the way Zemeckis handled the character of Forrest Gump. The beauty of Huckleberry Finn and the secret of its success is that Twain got into the mind of a child who recorded all the events around him, a child without too much education. What Zemeckis did was get Hanks into a child like mind who sees things with amazing clarity stripped of any veneer of pretense. Which Hanks observes in the people around him and in the events that shape America and himself from Eisenhower to Reagan.There are two prominent female parts in Forrest Gump. One is for Robin Wright who plays the abused child Julie as an adult. She is Forrest's love and best friend and she takes a different path of life one she chose with more deliberation than Hanks. Their fates though eventually entwined are radically different. The second major female role is for another two time Oscar winner Sally Field who now is playing matronly parts, a far cry from Gidget and the Flying Nun. She gives Forrest the maxims he lives by and in a crisis they turn out to be more than sound bite clichés.Another award that Forrest Gump won is for Special Effects and an award it didn't win was for Gary Sinise in the role of Lieutenant Dan Taylor, Forrest's commanding officer in Vietnam. That's something that does not compute because the special effects were to show Gary Sinise as a double amputee with both legs lost in Vietnam.It's some amazing bit of work no doubt about it, but to honor it without Sinise whose performance really brings it off is ridiculous. Sinise is the educated one who curses the fate that happened to him, but in the end by just going with the flow he does prosper in the end. Sinise lost that year in Best Supporting Actor category to Martin Landau for Ed Wood, but I think Sinise's performance has had a more lasting impact.To those Americans who serve our country it certainly has. Gary Sinise has devoted a great deal of his life and earned treasure to bring entertainment to our overseas troops in Iraq, Afghanistan, wherever, becoming a successor to Bob Hope in that regard. He's gone further than that though, setting up foundations to help civilians in both countries and contributing to numerous charities dealing with war and its aftermath. Doing that in my humble opinion Gary Sinise has become one of the great Americans of our brand new millenia, a lot more than just an actor. He's forever now known as Lieutenant Dan.In the end though the film belongs to Tom Hanks who joined with Spencer Tracy as the only two male actors to win back to back Oscars for Best Actor. Hanks fascinates us and guides us through this film and when we're done we've seen something very special.If you don't believe me about how good Forrest Gump is, then watch it for a few minutes and see if you're not sucked in. Like Forrest's mama says, the film's like life which is like a box of chocolates, you never know what you'll get until you open it.",... seems to be the theme of this film. Forrest Gump has an IQ of 70, is being raised by a single mom, lives in a remote part of the Deep South where there are few opportunities, and has legs that require that he wear braces as a child. Sounds like the recipe for a sad tale or at least a slow death from mediocrity right? No, instead, because Forrest isn't really bright enough to realize the situation he is in, he simply does what he's told to do or what occurs to him to be the right thing at the time and succeeds due to a lack of self doubt. He's told to run and he becomes the star of the Crimson Tide and an All American. When recovering from a war wound, he's taught ping-pong and winds up competing at the global level in China itself. He promises his dying friend Bubba that he'll go ahead with their plans and become a shrimp boat captain and his brand of seafood products becomes a household name.All along the way he never learns the lessons in life that tend to make the rest of us cynical.Gump's childhood sweetheart Jenny starts out with high aspirations - she wants to be like Joan Baez and fight for world peace - and instead she winds up disillusioned, drug addicted, and a near suicide before age 30. She doesn't have Forrest's childlike innocence and this leads her to self-doubt and ultimately failure. Also, fate or "destiny" as the film calls it, is not on her side in one big way - her own father molested her as a child, which couldn't help but play a role in the decisions she made. Now Gump does have a bunch of coincidences on his side - call it destiny if you will - the storm that beaches every shrimping vessel in the Gulf of Mexico but his, for example - but in most cases this is just the story of a man going through life without self doubt and that little voice that tells the rest of us "You can't do that! What are the odds! You'll fail! Make the safe choice!" To me, this is what this film is about. I think everyone sees something different in it. I highly recommend it as it is truly one of a kind. I remember when it came out it absolutely made professional reviewers crazy that people liked this film, probably because they didn't understand it.,When I first saw this movie I didn't appreciate it like I do now. I think it may have been because I was so young when I first saw it. Just recently I saw the movie again. What an amazing story and moving meaning. That movie teaches you so much about life and the meaning of it. That life isn't as bad as most people make it seem. That an innocent man can impact so many lives with his innocence. The meaning of the movie to me is that everyone needs to have a better outlook on life. That we need to appreciate more of the little things and not let the big things hold us back. That truly although life may throw us trials and tribulations like a box of chocolates but that we have to just bite into it and get through it even if we don't like it. That we all need to hold true to our values and not sink into a place that feels like there's no hope... I just love this movie. And anyone who hasn't seen it or who thinks that don't like it I seriously suggest seeing it or seeing it again. It truly is amazing...,more than adaptation , it is a visual parable. about vulnerability and its magnificent potential. about innocence and its importance to discover the real essence of life. about love, family, fight and courage. a film like a revolution. because it propose the best manner to be yourself and to not be a victim walking on that way. more than story of Forrest Gump, it is the story of people around him. a film like a Rubick cube - many faces, each for complete right color. and a image who remains its mark - the box of chocolate, the run, the ping - pong match. it seems be the best role of Tom Hanks. in fact, it is definition of a new period after the Cold War. a pledge. about the small things.,Take this with a grain of salt and don't be mad about certain things. Like one of the first flashbacks to the very beginning that does not come over preachy when it talks about the Klan (Ku Klux Klan that is, just in case you think I'm talking about any other Klan). Maybe sometime in the near future there will be a disclaimer and someone giving this context. But until then, you have to be educated enough yourself to understand and comprehend certain things. And you have to have a certain sense of humor to dig all the coincidences that Gump comes across at. It's alike a marathon through many landmarks of the short US history we have behind us. Like the Watergate scandal, Vietnam War, Black Panthers and so much more.If you can dig all that and go with the flow, than the chocolate box this opens up for you, will taste quite delicious. It had been quite a while since I saw this the first time, but it still worked its charme to say the least. Great movie, great actors - you have to be in the right mind set and mood though. And be able to forgive certain things ...,... all that is, all that was and all that will ever be, through the life experiences of the titular character performed to perfection by Tom Hanks whose generous performance leaves us humbled and in awe of what we can achieve, how we can achieve it and why we would want that achievement in the first instance. A piece of cinematic storytelling that will perpetually resonate no matter who or what you are, where you are going or who you are going with - timeless.,A very eventful time in America's history, seen through the eyes of one man, Forest Gump, a man who has a very low IQ, a score of just 75.Tom Hanks, we all know just how good an actor he is, but there is something about his performances here that's extra special, he is simply outstanding. He's given many great performances over the years, this has always stood out.Forest sees Vietnam, the moon landings, presidential changes, and experiences a tough childhood and army life, all relayed from a public bench.It's funny, it's moving, it's wonderfully quirky. I have always loved the way they placed him into historical footage, that scene with John Lennon a personal favourite. It's a long film, but it's one that simply flies by.The music is fabulous throughout, some of the best, and most memorable songs of the time, you'll hear the likes of The Mamas and Papas, Scott McKenzie and many more, it's a terrific soundtrack.I saw it aged 14 when it was first released, and maybe didn't appreciate it at the time, now though, I think it's a captivating watch.Keep on running Forest.10/10.,This awesome movie is about an innocent man who represents how the world should be: he's loyal, humble, honest, he would never cheat or lie. He does everything with good heart and reaches success at the most important tasks of life.Only in America he could live such an interesting life: meet Elvis Presley, Pre</t>
  </si>
  <si>
    <t>tt0137523</t>
  </si>
  <si>
    <t>Fight Club</t>
  </si>
  <si>
    <t>https://www.imdb.com/title/tt0137523</t>
  </si>
  <si>
    <t>2h 19m</t>
  </si>
  <si>
    <t>nm0001570,nm0000093,nm0001533,nm0340260,nm0037118,nm0028625,nm0536574,nm0094163,nm0127680,nm0000307,nm0173257,nm0802019,nm0188728,nm0212498,nm0125653,nm0236148,nm0827307,nm0217301,nm0487300,nm0807900,nm0564697,nm0084385,nm0047248,nm0592030,nm0733025,nm0064187,nm0331699,nm0081050,nm0001467,nm0406203,nm0161893,nm0089742,nm0670565,nm0280051,nm0935616,nm0453538,nm0600934,nm0761078,nm0573715,nm0515307,nm0557749,nm0858710,nm0135899,nm0276211,nm0099852,nm0521025,nm0928795,nm0138864,nm0468567,nm0855657,nm0703013,nm0715076,nm0320752,nm1438283,nm10525989,nm3425823,nm0162480,nm1892728,nm0998870,nm0227051,nm2246074,nm3417306,nm2263449,nm0370361,nm0391595,nm1929539,nm1767162,nm0420875,nm0516796,nm0533034,nm0534017,nm1628057,nm0649596,nm0651188,nm1717092,nm0690682,nm0709725,nm1438741,nm0725779,nm0741048,nm0798325,nm0811767,nm2090738,nm5408864,nm6123708</t>
  </si>
  <si>
    <t>Edward Norton,Brad Pitt,Meat Loaf,Zach Grenier,Richmond Arquette,David Andrews,George Maguire,Eugenie Bondurant,Christina Cabot,Helena Bonham Carter,Sydney 'Big Dawg' Colston,Rachel Singer,Christie Cronenweth,Tim DeZarn,Ezra Buzzington,Dierdre Downing-Jackson,Bob Stephenson,Charlie Dell,Rob Lanza,David Lee Smith,Holt McCallany,Joel Bissonnette,Eion Bailey,Evan Mirand,Robby Robinson,Lou Beatty Jr.,Thom Gossom Jr.,Valerie Bickford,Jared Leto,Peter Iacangelo,Carl Ciarfalio,Stuart Blumberg,Todd Peirce,Mark Fite,Matt Winston,Joon Kim,Bennie Moore,Lauren Sanchez,Pat McNamara,Tyrone R. Livingston,Owen Masterson,David Jean Thomas,Paul Carafotes,Christopher John Fields,Anderson Bourell,Scotch Ellis Loring,Michael Shamus Wiles,Andi Carnick,Edward Kowalczyk,Leonard Termo,Van Quattro,Markus Redmond,Michael Girardin,Michael Arturo,Jeffrey J. Ayers,Greg Bronson,Marc Cinquanta,Matt Cinquanta,Tommy Dallace,Paul Dillon,Tom Falzone,Julian Flynn,Eddie Hargitay,Phil Hawn,Bruce Holman,Jawara,Baron Jay,Jim Jenkins,Ryan Locke,Kevin Scott Mack,Neal MacMillan,Summer Moore,Trey Ore,Louis Ortiz,Hugh Peddy,J.T. Pontino,Chad Randau,Justin Reed,Waide Aaron Riddle,Marcio Rosario,Gregory Silva,Steve Sobel,Alekxia Valdez,Michael Zagst,Gökhan Öncel</t>
  </si>
  <si>
    <t>nm0000399</t>
  </si>
  <si>
    <t>David Fincher</t>
  </si>
  <si>
    <t>nm0657333,nm0880243</t>
  </si>
  <si>
    <t>Chuck Palahniuk,Jim Uhls</t>
  </si>
  <si>
    <t>An insomniac office worker and a devil-may-care soap maker form an underground fight club that evolves into much more.</t>
  </si>
  <si>
    <t>ur113529171,ur2860723,ur0482513,ur15794099,ur20552756,ur109780620,ur102605581,ur108541187,ur107779643,ur134446877,ur65087611,ur0115633,ur0278527,ur1109119,ur2208897,ur0104423,ur63220651,ur61096584,ur103624933,ur99782462,ur2171244,ur96932036,ur0328956,ur76062573,ur4888011</t>
  </si>
  <si>
    <t>Pukeonthestreet,grantss,Leofwine_draca,gogoschka-1,TheLittleSongbird,ArthvrPendrag0n,MrPupkin,trosati-98923,johnnysilverhand-13047,angryleprechaun,shuklaprakhar,dr. gonzo,Hitchcoc,The_Retard_Whisperer,KrisRagnarsson,buk-3,richardjohndecker,baileycrawly,tierneys-95725,Ruskington,lastliberal,liamkellybusiness,Dante Hicks,bevo-13678,lee_eisenberg</t>
  </si>
  <si>
    <t>rw5476552,rw3001234,rw3504332,rw2923012,rw2251723,rw5262199,rw5205741,rw5180953,rw5158374,rw7111107,rw4518843,rw0521090,rw1562527,rw0520186,rw0521689,rw0520946,rw7687296,rw5981704,rw4920166,rw6028795,rw1746193,rw5691804,rw0521221,rw5593562,rw1198245</t>
  </si>
  <si>
    <t>A great movie you can watch again and again,Superb,Fincher's tour de force is a bruising assault on the senses,Welcome to movie heaven!,You love it or you hate it, personally I loved it,We should actually talk about the Fight Club,An unpredictable movie.,Crazy good,HOW THIS IS NOT EVERYONE'S FAVORITE MOVIE IS BESIDE ME,Go in completely blind,Watch it atleast twice,a dangerously brilliant film that entertains as well as enlightens.,It's Hard to Take Your Eyes Away,This is a very important movie.,Life-changing Fight Club,A unique film,Not about fighting,Revisiting Fight Club,I study philosophy but this film took me for a ride,The first rule of Fight Club: You never talk about how over-hyped Fight Club is,The things you own end up owning you.,This is why we watch movies.,It doesn't get much better than this,Delightful Romantic comedy,This is what great movies are all about!</t>
  </si>
  <si>
    <t>Because you'll probably be confused the first time around. It's not a coincidence it stars some of the greatest actors of our time.,Superb, and truly one of the greatest movies of all time.It starts with the screenplay. Adapted from, and very faithful to, an excellent book. The book by Chuck Palahniuk was perfect for a movie: vivid, powerful, challenging, original, unpredictable. Considering how perfectly formed the book already was, the screenplay would have been a doddle.Some very interesting themes are explored - consumerism, class warfare, multiple-personality disorder, male bonding, terrorism and anarchy - without being judgemental. Direction is spot-on. Perfect cinematography, pacing and editing. The twists and nuances of the book are captured perfectly.Edward Norton and Brad Pitt are perfectly cast as the two lead characters, and deliver in spades. Helena Bonham Carter is a strange selection to take on the role of Marla, as she tends to act in Shakespearean dramas and other period pieces. However, despite this, her performance is very convincing.An absolute classic.,David Fincher's dark, brooding assault on the senses employs much of the same style as he used in SEVEN, to great effect. This is a complex, intelligent film which, for a change, doesn't take the viewer for granted. A big streak of black comedy runs through the centre, making things a bit easier to cope with, but it's still a morose, disturbing film, a good film, yes, but not one which makes you feel good after watching it.The plot twists and turns continually, from beginning to end. Things start off on a relatively small scale to become outrageous and explosive at the film's finale. There's also one of those very-clever twists at the end, so favoured by the likes of THE USUAL SUSPECTS. There is plenty of sick humour, the highlight being the hilarious scene involving the liposuction fat - you'll know it when you see it.With a film like this, the acting has to be brilliant, and it frequently is. Edward Norton excels as the narrator of the story, caught up in all the madness, and it's a multi-faceted, psychologically-focused performance. Brad Pitt doesn't really stretch himself but he fits the bill well and isn't afraid to put off his female fans by appearing broken and bloodied in a film like this. Other actors, ranging from Meat Loaf to Jared Leto, are also very good.The violence is extremely brutal and unglamourised. Heads are knocked hard against concrete, acid is poured over flesh, teeth are knocked out, and noses are split open. This is a hard film to watch, but fascinating at the same time. Fiendishly clever and highly suspenseful, I would rate FIGHT CLUB as one of the best films of 1999 - on par with THE SIXTH SENSE, and just under my favourite, THE BLAIR WITCH PROJECT. Buy it, rent it, steal it, but be prepared: you won't be the same afterwards.,Let's ignore the advice and talk about "Fight Club". This film was a milestone; although it bombed at the box office, Fincher's cinematic language left a mark that can still be felt now, 14 years later, on many current releases. Despite the risky 'cutting edge' nature of the film, Fincher got a huge budget for this and it shows: the camera effects and the whole production design are amazing.This movie has a raw energy that grips me every time I watch it. What a crazy, fun ride! Whether it is a very clever satire or pure testosterone going on a rampage - both are fine by me. A film so visually stunning and sexy, with career best performances by all involved - welcome to movie heaven.My vote: 10 out of 10Favorite films: http://www.IMDb.com/list/mkjOKvqlSBs/Lesser-known Masterpieces: http://www.imdb.com/list/ls070242495/Favorite Low-Budget and B-Movies: http://www.imdb.com/list/ls054808375/Favorite TV-Shows reviewed: http://www.imdb.com/list/ls075552387/,Perhaps a little too long, but Fight Club is just a very well-made, brilliantly written and superlatively performed film. Essentially a satirical fable, it tells of an insomniac loser teaming up with a seditious soap salesman to form a no-holds-barred-fight club as an outlet for their direction-less aggression. This concept is an intriguing and original one, and works really well. Then there is the script, it is absolutely superb, with dialogue that will make you both laugh and think. Fight Club is very well made, with elaborate production design, great editing and startling images. David Fincher's direction is brilliantly handled and the performances of Edward Norton and Brad Pitt are superb. Overall, just a great film, a mesmerising ride through the 1990s male psyche. 9/10 Bethany Cox,Fight Club is one of those movies that hits the spot without missing an inch of it. The nameless narrator (Edward Norton) is an insomniac office worker who lives a materialistic life. From the very beginning the movie comments on the capitalist nature of society by portraying how consumerism moves the world, but is unable to give relief in the end. Flipping through catalogues of new furniture for his apartment is the narrator's only personality trait. To fight against his insomnia he starts attending to support groups. By lying to people, pretending he has conditions he does not have, the narrator finds relief - the emotional acceptance he finds in the support groups is enough to allow him to sleep at night. The emotional complexity of the character is nothing unrealistic. David Fincher makes a subtle, yet clear, comment on the nature of materialist societies where no one really listens to each other nor care about each other. The system doesn't care about anyone, the distance between people - especially enhanced by how they function in the capitalist world - is a major plot point. However, when the narrator is finds someone who's a faker just like him he loses his emotional escape - " Her lie reflected my lie. Suddenly, I felt nothing. I couldn't cry, so once again I couldn't sleep".Shortly after Tyler Durden (Brad Pitt) is introduced into the story, the main character loses everything he valued. Deprived of his possessions he seeks solace in the company of a man who is the polar opposite of what he is. If the narrator is a worker who's way too worried about his condo and his job, Tyler is a freewheeling soapmaker who couldn't care less about all those things. The contrast between them is clear; Tyler refuses any consumerist logic from the narrator whilst making he see how futile is the lifestyle he was leading - "Right. We are consumers. We're the by-products of a lifestyle obsession." The characters portrayed here are so different because one of them is free, while the other is not. Tyler, in a nihilistic way, helps the narrator realize that his existence is meaningless enough - something that is clearly displayed in the capitalist world - that all they can do is giving up everything. The self-destruction promoted by the Fight Club is ironically what allows the narrator - as well as many other frustrated men - to find solace in their mundane life. Little by little the narrator is stripping himself off his previous beliefs about job, about behavior and the value of things. It's interesting to note that the narrator doesn't quit his job immediately, picturing how hard it is actually to cut ties with the system - he eventually does though.Many subtopics are discussed through the movie. We see the narrator and Tyler, now living together, talking about many things. They talk about how both had an absent father, how both lacked a sense of direction in life at some point and were told to follow the common sense - "He says, 'get a job'. So, I'm 25, I call again and say, 'now what?' He says, 'I dunno. Get married". The nature of the system we live in tells us what to do since the moment we're born, while both of them agree on that, they also agree that this is all a great waste of time. It's important to notice though that both them had no significant connections with other people, especially with women as Tyler comments - "We're a generation of men raised by women. I'm wondering if another woman is really the answer we need".As the club grows the movie delves even deeper in those reflections about what really matters in life - "Advertising has us chasing cars and clothes, working jobs we hate so we can buy s**t we don't need". Tyler becomes the source of inspiration for everyone who attends to the fight club; everyone is much more like the narrator, but they're striving to be more like him. At some point, Tyler decides that the club is meant to be something bigger - what he would call Project Mayhem. While the original Fight Club was something kept like a secret idealized to give some sort of freedom, through self-destruction, to its members, Project Mayhem is about declaring a fight against the system. The frustrated collective consciousness was the straw that broke the camel's back - "We've all been raised on television to believe that one day we'd all be millionaires, and movie gods, and rock stars. But we won't. And we're slowly learning that fact. And we're very, very pi**ed off". However, the narrator starts to slowly go against what Tyler was meaning to do - kinda of recalling a bit of his past self and a sort of respect for the authority of society - and when this happen it's the moment the movie reaches its climax.The genius of the movie is displayed when we discover that Tyler Durden and the narrator are the same person, they have always been the same person. Due to his declining mental health and his rather meaningless life, he created an alter-ego - someone capable of manifesting everything he wasn't as a system abiding person. The contrast created by Tyler's different personalities is amazing to watch as the truth unfolds; and the ambivalence created when we discover the truth about Tyler Durden is even more marvelous. This movie portraits very well how a person can reach the extremes of their mind in a system that overlooks the relevance of your very existence - when you become just a number, just a braindead member of society, having your hopes and wishes constantly ignored. In the end Tyler recovers his sanity only to see that his actions can't be reverted - so he only stands by and watches. The final scene is beautiful; what could be bettar than watching the system crumbling before your eyes while "Where is my Mind" plays? This movie is a masterpiece and it is so entrancing because of how real it is - in the end the movie shows many things we know and think but tend to keep hidden. It is provocative, funny and thrilling and most importantly: It is so damn real. The plot aged perfectly and I don't think it is going to get old so soon - this movie is a must watch.,Everything about Fight Club is simply amazing. The acting, the directing, and the story is simply superb. However, going into this film I had already had had some of the major twists spoiled for me, and this is a movie that relies so heavily on those twists that knowing them will detract from the experience significantly. Because of that, the film is really only worth seeing of you have no prior knowledge of it whatsoever.,So rewatchable. The acting is amazing, the story is amazing the second time you watch it, very good acting, funny as well sometimes. Great movie.,I first saw Fight Club when I was 8 years old. I didn't understand any of it, but I liked the fighting and editing.I saw it again when I was 13 and just started seeing movies for what they were - a language. A language through which the filmmakers interpret their own views on the world. I understood more of it, especially being part of "the middle children of history" generation.After that, I saw it at least once per year and every single time, I realized something new or different about it, and the world itself. I grew with this movie both intellectually and spiritually.Still took me another 12 years to understand this movie is THE textbook for Jungian psychology BESIDES already being the single greatest social critique of the consumer era.It's ridiculously smart, deep, beautiful and cool. I've watched basically every movie out there, and nothing comes even close to the degree of greatness of Fight Club.,The movie is phenomenal. I liked every single actor, the story was great and had some plot twists. It kept me engaged thoroughly and I was never bored. I only watched it for first time in my life a month ago, and I suggest you to do the same if you haven't!,Beleive me if you want to feel this movie to the core watch it twice . It took me twice to analyse that this movie was something much more than just awesome
Brilliant acting by brad pitt maybe his best one, direction above par .
There is something much more in this movie than meets the eye .. Watch it and find for yourself,"Fight Club" an aggressive, confrontational, often brutal satire that is quite possibly a brilliant masterpiece. Taking the "Choose life," anti-consumerism rant at the beginning of "Trainspotting," and carrying it to its logical -- albeit extreme -- conclusion this is a big budget, mainstream film that takes a lot of risks by biting the hand that feeds it. The film's narrator (Edward Norton) is an insignificant cog in the drab, corporate machine, dutifully doing his job and what he's told without question. He's an insomniac slave to his IKEA possessions and only finds joy in going to as many self-help/dealing with terminal diseases sessions as he can. It provides him with an escape from his sleepless nights. That is, until Marla Singer (Helena Bonham Carter), a trashy chain-smoking poser, enters his life and upsets his routine. The narrator also meets Tyler Durden (Brad Pitt), a charismatic soap salesman whose straightforward honesty, candor and sleazy lounge-lizard outfits are a breath of fresh air. One night, after the two men have bonded over beers, Tyler asks the narrator to hit him. At first, it seems like an absurd request but after they pound on each other for a bit, a strange feeling overcomes them. They feel a kind of release and satisfaction at inflicting pain on one another. In a world where people are desensitized to everything around them, the physical contact of fighting wakes them up and makes them feel truly alive. Others soon join in and pretty soon Fight Club becomes an underground sensation. However, it becomes readily apparent that Tyler has more elaborate plans than just organizing brawls at the local bar. David Fincher has taken the dark, pessimistic worldview of "Seven" and married it with the clever plot twists and turns of "The Game" and assembled his strongest effort to date. "Fight Club" is a $50+ million studio film that remains true to its anti-consumer, anti-society, anti-everything message -- right up to the last, sneaky subliminal frame. What makes "Fight Club" a subversive delight is not only its refreshing anti-corporate message but how it delivers said message. As Fincher has explained in interviews, you don't really watch the film but rather download it. Its structure is extremely playful as it messes around with linear time to an incredible degree. The narrative bounces back and forth all over the place like a novel, or surfing on the Internet -- even making a hilarious dead stop to draw attention to itself in a funny, interesting way that completely works. Yet Norton's deadpanned narration holds everything together and allows the viewer to get a handle on what's happening. This is the way films should be made. Why must we always have to go through the A+B+C formula? "Fight Club" openly rejects this tired, clearly outdated structure in favour of a stylized frenzy of jump cuts, freeze frames, slow motion and every other film technique in the book that only reinforces its anarchistic message. A film like this would have never been greenlighted by a major studio if Brad Pitt had not been attached to the project. Once you see the film, it becomes obvious that he was the only choice for Tyler Durden. Like he did with "Kalifornia" and "Twelve Monkeys", Pitt grunges himself down and disappears completely into his role to a frighteningly convincing degree. During many of the brutal fight scenes, he is transformed into a bloody, pulpy mess that'll surely have the "Legends of the Fall" fans running for the exits. It is an incredible performance -- probably his best -- for the simple fact that he becomes the character so completely. If Pitt has the flashy, gonzo role, Edward Norton is his perfect foil as the seemingly meek yet sardonic narrator. It's a deceptively understated performance as the last third of the film reveals but Norton nails it perfectly. He is clearly our surrogate, our introduction into this strange world and his wry observations on our consumer-obsessed culture are right on the money. They are the perfect setup for Tyler's introduction and his view on the world which is clearly a call to arms of sorts, a manifesto that rejects the notion that we are what we own. And ultimately, that is what "Fight Club" tries to do. The film is a cinematic punch to the head as it challenges the status quo and offers a wakeup call to people immersed in a materialistic world where those who have the most stuff, "win." I think that Fincher's film wants us to tear all that down, reject corporate monsters like Starbucks and Blockbuster, and try to figure out what we really want out of life. It's almost as if the film is suggesting salvation through self-destruction. And it is these thought-provoking ideas that makes "Fight Club" a dangerously brilliant film that entertains as well as enlightens.,I'm not much into graphic violence. This film transcends that. It has wonderful direction, and, even though it is brutal, it takes things to another ledge. Edward Norton is really controlled as he realizes his power. It's too easy to throw in spoilers so I will leave things to the viewer. The search for self and the growing cult around Fight Club made me suspicious. Still, to watch what happens to the two men at the center and what they are without Fight Club is the core. One of the neat things about this film is seeing it a second town makes it even better. The mental byplay between Pitt and Norton increases tension to explosiveness. If you want to see what can happen to a story when put in masterful hands, read the book (which is outstanding), and see the movie. They show that art forms can treat the same material, each in their own ways.,When I first saw the previews for this movie, it had me interested. A movie about guys who fight - it didn't seem to deep, but I thought it would provide entertainment. I had heard buzz about, a few of my friends raved about it for a few days, and I was convinced. I should see this movie. I went to my local video store and picked up the last remaining DVD. I popped it in, sat in amazement until the last credit rolled, and then watched it again. And again. And again.This movie is dark and disturbing, however, it is equally smart and stylistic. I found it hard to watch at points, but I couldn't turn my eyes away. Fight Club makes many bold statements against the modern consumer-driven society, and produces Norton's best performance and Pitt's second best (12 Monkeys).Norton plays an average-Joe who is living a dead-end life. He needs something to change his life. Tyler and Marla will take care of this, and that is all I want to give away. Other comments will tell you more, but I suggest you let it all sink in while watching. As for it's ending, it doesn't rival 'The Sixth Sense' - it blows it away. One of the best movie endings I've seen. Even better if you're a Pixies fan.As for it being important, don't worry. You will be hearing about this movie. When 'A Clockwork Orange' came out, it was met with mixed reviews, deemed too dark and violent, and is now considered a classic. These two movies share quite a bit in common - both were based on great books. If you haven't read either, get to it. Politicians will use this movie as a demonstration of careless and consequenceless violence in movies, and as a perfect example of what today's youth are being influenced by.Watch this movie, and watch it again with some of your more intelligent friends. 10 out of 10.,I am, unfortunately, not one of the faithful Chuck Palahniuk readers who had read the book BEFORE they saw the movie. I, however, couldn't wait to read the book after seeing this film. I've read the book 5 times since and seen the movie more times than I can remember. Simply put, this movie changed my life. Not just on a personal level (on which I will not comment here except to say I'm now a major Palahniuk fan) but also as a movie-watcher. I view movies differently after seeing this movie, because it broke down doors. This movie is literally the first time I ever came upon something that, at first sight seemed incredibly stylish, sophisticated and entertaining. The plot lured you in before turning you upside down, the acting was nothing short of perfect (has there ever been a more memorable character than Brad Pitt as Tyler Durden?), the music, the screenplay (based on what is now my all-time favorite book), the lighting, the pacing, the everything! Virtually everything about this movie took my by surprise, save for one man. David Fincher, director, was probably the only reason I went to see this movie in the first place. His work on 'Seven' and 'The Game' had me excited to see what he would do next, but I came to this movie expecting a stylish flick that offered a good plot and hopefully some good acting but what I got was so much, much more. Honestly, how many times have you seen a movie that, with every viewing, gets even more complicated yet so simple that you can't help but laugh. Every time I watch this movie I notice something new about it, such is the depth of what is on the screen. Then there's the tiny issue of the story of Fight Club, penned by Chuck Palahniuk (who has one of the most fertile imaginations around. Don't believe me? Read 'Survivor' and weep!) the story is nothing short of incredible, a pure shock-value social commentary on the state of the world at the end of the century. You'll cry, you'll laugh, you'll do all the clichés but most importantly you'll identify with every single thing on the screen. This movie rates as one of my all-time favorite movies and, simply put, if you haven't seen it yet then quit wasting your time OnLine and get to the nearest videostore! 5/5,Fight Club is one of the most unique films I have ever seen. In addition to presenting a rather fresh take on life, FC also presents its material in a fresh way. My main interest in the film is in that, in my opinion, it does not present characters for us to think about. Rather, it presents actions for us to think about. I will say that I cannot recall *ever* having been "asked" by a film to both suspend my disbelief the way this film asks in its third act AND at the same time come to terms with an understanding that there is no room--or need--for disbelief.Perhaps these comments will not make sense to the average movie goer who will dismiss this film--and, unfortunately, its premise--as another hollywood flick filled with gratuitous violence. I'd go as far as to say that this film is not about violence. It is about choices. It is about activity. It is about lethargy. It is about waking up and realizing that at some point in the past we've gone to the toilet and thrown up our dreams without even realizing that society has stuck its fingers down our throat.I would argue that anyone caught, at some point in their lives, between a rock and a hard place--anyone who has reached bottom on a mental level--anyone who has uttered to themselves "Wait, this isn't right. I would not do/say/feel what it is that I just did/said/felt... I do not like this. I must change before I am forever stuck being the person that I am not." These people, they will know what I'm talking about. These people will not only recognize the similarities between Edward Norton's character and themselves--they will be uncomfortably familiar with him. These people will appreciate Fight Club for what it is: a wake up call that we are not alone.As David Berman once said: "I'm afraid I've got more in common with who I was than who I am becoming." If this sentence makes any sense to you, go see Fight Club. You won't regret it.L.,Fight club is not at all what I expected, but I was surprisingly ecstatic about what the movie was. A terrifically made thriller that builds suspence and keeps you invested throughout the entirety of the film. Be warned the film is incredible through the first watch and provides a different perspective the second time.,Fight Club isn't a bad movie, but it's not nearly as good as people make it out to be.It really comes off as a pretentious piece of work for film students to study to the point of exhaustion, but I don't think it was ever intended to be that. The movie plays out, with a few key alterations, as a scene-by-scene retelling of the book, sometimes going so far as to lift paragraphs of inner monologue directly from the novel and plopping them into the script.It's a movie that requires at least two viewings but, beyond that, it gets boring in a pretty big hurry. Particularly toward the end of the second act/beginning of the third, it's so painfully bland and boring that it's difficult to care about anything that's happening at all (around the whole Project Mayhem stuff). It's difficult to maintain any kind of focus throughout.There's a lot of stuff hidden in this movie for people to go back and revisit, too, but most of it is inessential. Honestly, having looked back at some of the Easter eggs, it leaves the question: who cares? And of course this is an unpopular opinion to have, but I held off on reviewing this title in the honest hopes that multiple viewings would raise the rating. I even read Palahniuk's novel to try to derive some additional meaning out of it.Without giving away the ending, it makes you think, and it creates a nice gimmick to get people to watch it again but, as I said, beyond that I'm perfectly happy to close the chapter on this one and leave it in the past.The first rule of fight club is that you don't talk about fight club. And I'm happy to be done talking about this one for a good long while.,I watched the first hour and a half of this movie when I was 16 before I asked my boyfriend to turn it off because it was too dark. Now I am in my early 20s and I watched it until the very end, credits and all, and it truly is the best thing I've ever watched. I'm obsessed and I cant wait to watch it again. I reckon it will hit me even harder when I am older and I'm sure it will be just as fantastic.Everything from the plot, the acting, even the damn lighting of every scene is art. I cannot believe I was not pushed to rewatch it sooner. I writing this as 1am because I cant stop thinking about it. It will seep into my dreams and I'm not sure if that is terrifying or thrilling. Maybe both,I'm not sure if it's just the fact that Ed Norton really grates on me in this film, but I never really bought into the idea of Fight Club being some kind of cultural phenomenon. Yes it's an innovative story, told via a strong script, engaging characters and intense cinematography. But is it really worthy of such high praise? Personally, I find it starts to fall apart halfway through and actually becomes quite tedious towards the end. Everything just becomes a little bit childish and contrived as the story loses touch with its base elements and the rage against the machine vibe takes over. I have huge respect for the way this film was made but, much like The Matrix, I feel like people attach way more importance to this movie than it deserves.,I wasn't prepared for an existential trip about life. I thought it was just going to be about fighting. I was wrong.The line in my title grabbed me because I have always thought about "stuff" and how it ties you down. People can't get divorced when the love is gone because of "stuff." People can't move to a better location because of "stuff." "Stuff" is choking us all.It is like the Kipling poem: If you can make one heap of all your winnings And risk it all on one turn of pitch-and-toss, And lose, and start again at your beginnings And never breath a word about your loss;then you will be a man!Besides, "stuff." we are chocked by consumerism; which may be the same thing. The film is replete with phallic symbols and decries the femininization of men."We're a generation of men raised by women. I'm wondering if another woman is really the answer we need."Fight Club gives us an emphatic NO to that question. But, then, what is Marla's role? To show us that we are lying to ourselves? Hmmm.This film had brilliant performances by Edward Norton, Brad Pitt, and Helena Bonham Carter, under the superb direction of David Fincher. It deserves multiple watchings.,Fight Club does exactly what movies should do, blow our minds, make us ask questions of ourselves and our society, and all the while thoroughly entertain us. Edward Norton and Brad Pitt are at their very best.,Similar in idea to 'American Beauty' but certainly not in style or content this bleak look at underground culture and the spiritual redemption it brings is easily one of the most intelligent films I've ever seen. Directed by the same man who brought us the superb 'The Game' this is another film which you'll have to see more than once to truly understand.  Focusing on sad white-collar, middle-class Norton whose only real dream in life is to own all the contents of an IKEA catalogue it follows him through a chance meeting with charismatic stranger Pitt and the unfortunate events which conspire to draw them together. After a nights hard drinking they start a friendly-ish scrap which is viewed by a couple of others and from that small acorn a mighty oak called Fight Club grows. This is the point around which the whole film revolves with Norton and Pitt forming an underground club which draws more and more disillusioned young men to join it. Based on firm 'Queensbury Rules' it is a cathartic if bloody way to spend your night. Eventually as it becomes a huge operation Pitt, the de facto leader, moves it up a gear and creates his own cult from this secret society. This is where the film becomes brilliant and the twist near the end is magnificent, better even than the much talked about 'The Sixth Sense'. It just has so much to say about things: the emasculation of an entire generation of young men ("No great war to fight, no great depression"), the growing isolation we all feel from one another and the need to find something to draw us back together and most importantly, the power of an exciting, challenging idea and it's fermentation into cultism. However, where many films would just say 'This is a bad thing' 'Fight Club' doesn't. It is more a condemnation of a materialistic society which has forgotten about a large section of itself. You can empathise with these men completely, even when they band together against this uncaring society that has reared them to be something their instincts don't understand. It's as close to genius as you'll get and one film you'll talk about and think about for days.,A lot of people I know have never even heard about this film.
Good to see the system works,In the grand scheme of things, "Fight Club" is less about a group of people who like to fight than about how the commercialism inherent in our society drives people over the edge. The unnamed narrator (Edward Norton) joins up with soap-maker Tyler Durden (Brad Pitt) to found Project Mayhem, whose goal is to undermine everything corporate. Part of their modus operandi involves starting fistfights. But at some point, the narrator realizes that it's going too far...and he's helpless to stop the madness."Fight Club" was certainly one of the best movies of 1999. Not just because it was a full-scale indictment of commercialism, but also because the acting, script and direction are all top-notch. This movie is one of the best examples of a modern classic.</t>
  </si>
  <si>
    <t>tt0167261</t>
  </si>
  <si>
    <t>The Lord of the Rings: The Two Towers</t>
  </si>
  <si>
    <t>https://www.imdb.com/title/tt0167261</t>
  </si>
  <si>
    <t>2h 59m</t>
  </si>
  <si>
    <t>nm0021600,nm0000276,nm0045324,nm1019674,nm0000949,nm0089217,nm0101710,nm0112400,nm1275186,nm0000374,nm1275727,nm0384060,nm0394126,nm1277591,nm0000489,nm0498731,nm0500237,nm0535741,nm0539137,nm0005212,nm0597480,nm0001557,nm0001584,nm0662164,nm0680273,nm0689692,nm0722636,nm0785227,nm0855092,nm0872633,nm0000239,nm0881631,nm0881831,nm0915989,nm0920992,nm0000704,nm1113484,nm1101755,nm1115856,nm0413309,nm1116175,nm0000293,nm0498368,nm0633604,nm0365207,nm4294404,nm0020540,nm2230814,nm1836352,nm1682582,nm10856444,nm9672063,nm8649806,nm1400476,nm1747358,nm1101452,nm3992251,nm2310321,nm1401687,nm2666895,nm0115143,nm0124294,nm1397457,nm0137032,nm1561424,nm9562641,nm9131252,nm2748836,nm0177261,nm3282664,nm8353680,nm0204199,nm1397662,nm0206266,nm1822140,nm1397761,nm0249993,nm3421581,nm1511825,nm1135992,nm6334711,nm1397811,nm9106508,nm3511564,nm1929366,nm1397866,nm6441948,nm0291740,nm1397963,nm1398027,nm9131254,nm1400563,nm7993124,nm1216677,nm0377172,nm1400571,nm0391992,nm1396997,nm6400364,nm1400888,nm0001392,nm1400358,nm4317270,nm1398258,nm1262711,nm4067596,nm2348569,nm1747713,nm1114489,nm1677583,nm0486664,nm2970941,nm0492940,nm0496769,nm6057903,nm1300725,nm1115930,nm3839374,nm1098595,nm1145850,nm3579370,nm7419291,nm2781139,nm0607786,nm3821422,nm0635264,nm0649523,nm0651614,nm8649811,nm1398914,nm0691597,nm1432313,nm2210329,nm1041340,nm0746047,nm6651677,nm2286906,nm1399141,nm10408603,nm3176878,nm8266257,nm1397129,nm6228189,nm6139672,nm1962073,nm1964869,nm1546772,nm1399371,nm8920791,nm0870347,nm1577978,nm0912183,nm8538116,nm1249399,nm0939737,nm0941996,nm5565900,nm1397133</t>
  </si>
  <si>
    <t>Bruce Allpress,Sean Astin,John Bach,Sala Baker,Cate Blanchett,Orlando Bloom,Billy Boyd,Jed Brophy,Sam Comery,Brad Dourif,Calum Gittins,Bernard Hill,Bruce Hopkins,Paris Howe Strewe,Christopher Lee,Nathaniel Lees,John Leigh,Robbie Magasiva,Robyn Malcolm,Ian McKellen,Dominic Monaghan,Viggo Mortensen,Miranda Otto,Craig Parker,Bruce Phillips,Robert Pollock,John Rhys-Davies,Andy Serkis,Olivia Tennet,Ray Trickitt,Liv Tyler,Karl Urban,Stephen Ure,Hugo Weaving,David Wenham,Elijah Wood,Victoria Beynon-Cole,Lee Hartley,Phil Grieve,Billy Jackson,Katie Jackson,Sean Bean,Timothy Lee,John Noble,Phillip Spencer-Harris,Richard Alexander,Geoff Allen,Frazer Anderson,Daniel Andrews,Ben Barrington,Julian Bartram,Grant Beban,James Bennett,Jarl Benzon,Jørn Benzon,Owen Black,Colin Bleasdale,Dorothy Anne Bonner,Ben Britton,Riley Brophy,Alistair Browning,Alix Bushnell,Sean Button,Ryan Carey,Clint Carleton,Carey Carter,Erin Cassie,Robert Catto,Rodney Cook,Kelly Corbishley,Tack Daniel,Augie Davis,Mana Hira Davis,Shane Dawson,Karlos Drinkwater,Aron Eastwood,Frank Edwards,Lucy Edwards,Greg Ellis,Clint Elvy,Alexia Fairbrother,Daniel Falconer,Claire Farrelly,David Gatward Ferguson,Siaosi Fonua,Kester Fordham,Michael Fowler,Ben Fransham,Frank Goldingham,Winham Hammond,June Hancock,Jonathan Harding,Michael Harrison,Lucas Hayward,Dan Hennah,Liz Hewson,Paul Holmes,Jason Hood,Davey Hughes,Lani Jackson,Peter Jackson,Gareth Jensen,Ralph Johnson,Are Manea Karati,Sam Kelly,Ron Kerkmeester,Richard Knowles,Sandro Kopp,Sam La Hood,Greg Lane,Don Langridge,Jaime Lawrence,Michael Lawrence,Alan Lee,Cameron Lemon,Lance Louez,Jono Manks,Anne McCaffery-French,Brent McIntyre,Dra McKay,Joseph Mika-Hunt,Arnold Montey,Dean Morganty,Henry Mortensen,Francis Mountjoy,Paul Norell,James Ordish,Barrie M. Osborne,Wayne Phillips,Nooroa Poa,Allan Poppleton,Shane Rangi,Gareth Reeves,Miranda Rivers,Campbell Rousselle,Nancy Ruck,Matthew J. Saville,Jeremy Sciascia,Tony Shaw,Samuel E. Shore,Shaneel Sidal,Allan Smith,Dianne Smith,Rebecca Stone,Ken Stratton,Melvin Te Wani,Sarah Thomas,Marcus Thorne,Robbie Titchener,Greg Tozer,John Turner,Piripi Waretini,Julian Wilson,Tim Wong,Hannah Wood,John Wraight,Kelley Kerr Young,Robert Young</t>
  </si>
  <si>
    <t>tt0167261,nm0866058,nm0909638,nm0101991,tt0167261</t>
  </si>
  <si>
    <t>While Frodo and Sam edge closer to Mordor with the help of the shifty Gollum, the divided fellowship makes a stand against Sauron's new ally, Saruman, and his hordes of Isengard.</t>
  </si>
  <si>
    <t>ur23582121,ur2707735,ur118977607,ur0688559,ur20552756,ur1416505,ur87850731,ur1997252,ur5156288,ur2017784,ur1654816,ur2965999,ur3944506,ur1532177,ur0379447,ur0848284,ur47939660,ur2976262,ur0482513,ur19814891,ur3341647,ur32227901,ur4064696,ur33162918,ur1207684</t>
  </si>
  <si>
    <t>Loving_Silence,classicsoncall,auuwws,tfrizzell,TheLittleSongbird,Boba_Fett1138,MrHeraclius,grendelkhan,MaxBorg89,rc_whittle,JohnLennon1985,calcat91355,Mithrindir,Theo Robertson,bopdog,docmonster,EVON1TY,Barky44,Leofwine_draca,fearfulofspiders,OriginalMovieBuff21,hanifmuhammad92,MinorityReporter,fernandoschiavi,raymond_chandler</t>
  </si>
  <si>
    <t>rw2294579,rw1256649,rw6131698,rw0586308,rw2395768,rw1042496,rw5485001,rw0993943,rw1236634,rw0584853,rw0584668,rw1306916,rw0988588,rw0586146,rw0584660,rw0584649,rw8902064,rw0586763,rw3528190,rw1936196,rw0586738,rw4942623,rw1392717,rw3200249,rw0586645</t>
  </si>
  <si>
    <t>An Epic in every sense of the word.,"There's some good in this world Mr. Frodo, and it's worth fighting for.",Great movie,They Accomplished the Near-Impossible.,My personal favourite of the trilogy,Absolutely, totally fantastic!,Great,Sophomore effort shines as brightly as the first.,The battle for Middle Earth is about to begin...,A standing ovation for all concerned.,My precious...,Magnificent epic,A True Fantasy Movie,My Visit To The Cinema,Jackson remains a genius, and this series remains a masterpiece--Faithful enough to Tolkein, and a fantastic movie!,Hail The Heroes!,Helm's Deep could be the greatest battle sequence of all time.,Tough to put on film but came out very well,Fantasy greatness with one of the best sieges put on film,The Sequel That Dwarfs Its Predecessor...,The Best of 2002!!!! Another masterpiece to the Lord of the Rings trilogy!!!,The Definition of Epic!,The Two Towers! What Is It? The Answer Is: My Precious!,A film that has a lot to tell and is a key part of the plot which will conclude in Return of the King,Extended Edition is definitive Tolkien</t>
  </si>
  <si>
    <t>Peter Jackson truly outdid himself when creating the Lord of the Rings: The Fellowship of the Ring and he fails to disappoint us in the 2nd part of the Trilogy. The Two Towers shows us that he is not a one-hit wonder, like so many directors are. I actually think that The Two Towers reaches the same level as the Fellowship of the Ring, and sometimes even surpasses it.This film is the biggest film in the trilogy. What do I mean by that? Well this film has so many things going like the amazing Battle of Helms Deep. Frodo and Sam journey to Mount Doom, to destroy the Ring. But the one who's leading them through the way is Gollum, he looks so creepy and realistic, that he doesn't feel disconnected from us. A powerful performance by Andy Serkis as Gollum, he should of been nominated for an Oscar for Best Supporting Actor.The Best part of the film, is quite easily and everyone knows it the ending. The ending of the battle of Helm's Deep is quite breathtaking, and as Gandalf the White comes in the distance with another army to defeat the Orcs. When Treebeard and his army of Entz tear down Isengard, the destruction and the battle is so immense in size, that you truly have to see to believe.In size and scale, Peter Jackson has truly redefined the word "epic" and he also pays attention to the small things that truly elevate this movie from great to amazing. I definitely recommend this film to everyone, but you really should watch the first movie to truly understand what's going on.10/10,"The Lord of the Rings" continues it's epic quest in this second installment of the trilogy, as the original fellowship is disbanded and it's various members must continue the good fight. While Frodo and Sam pursue their mission to Mordor, Pippin and Merry manage to escape the Uruk hai into the Fangorn Forest and their own adventure with the Ents. Aragorn, Legolas and Gimli traverse the Riddermark into the realm of Rohan.The One Ring begins to deepen it's spell over Frodo who questions his worthiness and stomach for the mission. This facet of his character allows Sam (Sean Astin) to portray his devotion and loyalty to his master, particularly when Gollum makes his appearance and becomes their guide. Gollum's looks are rivaled only by his treachery, and the duality of his personality is given emphasis in the tortured conversations he has with himself. I was a bit surprised at the way Gollum was portrayed in "The Two Towers"; his cameo appearance in the first film as a slinky black cave denizen more closely resembled Tolkien's description and corresponded to the mental image I took away when reading about it. At the same time though, there was almost a comic element to it, whereas his physical features presented here more accurately allowed for a menacing but tortured creature.Even more fantastic creatures find CGI life in the film; I found the presentation of the Ents to be masterfully done. The "olyphants" were a neat touch and I was happy to see them included. Of course the orcs, wargs and Uruk hai all personify the evil that befalls Middle Earth in this dire time, and their presence instills fear and dread for the heroes all along the way.There's a lot going on in the film, and repeated viewings are helpful, along with an understanding created by reading Tolkien's story. Though not entirely necessary to enjoy the movie, I feel it grounds the viewer in the rich background of the characters and locations. Actually, the books and the film complement each other nicely, even though the movie of necessity must leave out some elements.There is no doubt that "The Lord of the Rings" has earned it's reputation as one of the greatest epic films of all time and the best fantasy film of them all. At the same time, it does a wonderful job of examining such themes as honor, loyalty, friendship and love as it's characters interact with each other and find common ground against a threat to their very existence.,Great movie I really enjoyed watching and better than the first part,"The Lord of the Rings: The Two Towers" is another excellent installment in the thus far excellent trilogy. The film picks up immediately where "The Fellowship of the Ring" left off as Elijah Wood and Sean Astin continue their long and seemingly hopeless journey to destroy the One Ring in the fires of Mordor. They run into the creature Gollum (played amazingly by Andy Serkis in a revolutionary character-generation). Serkis' motives are unclear as the ring has literally run him insane and created a split personality that combats the character's natural good side. Meanwhile Billy Boyd and Dominic Monaghan have escaped the dark forces that captured them, but now are in another dilemma as they try to convince a forest of living, moving trees to support their cause for good and truth. Viggo Mortensen, Orlando Bloom and John Rhys-Davies receive more help from the likes of Bernard Hill's army and his lovely niece (Mirando Otto). As all this occurs, Ian McKellen comes back and rehashes a role which seemed to have expired late in the first film. Hugo Weaving and daughter Liv Tyler know that victory is not certain and realize that they must leave their true homes forever to protect themselves and the lives of their people. Christopher Lee continues to create chaos with the help of the highly disturbed Brad Dourif (of "One Flew Over the Cuckoo's Nest" fame). In the end not one, but two key battles will create the sure-to-be electrifying landscape which will be experienced by all in the franchise's final installment ("The Return of the King"). Many view "The Two Towers" as an achievement even more impressive than its predecessor. True the film does go beyond the technical faculties of "The Fellowship of the Ring", but it is hard for me to pick this installment over the first (which will likely always be my favorite). This film is more intense and you get the feeling of real danger and peril throughout, while the first was more of an emotional experience due to its nice elements of friendship, love and personal sacrifice. In short, "The Lord of the Rings: The Two Towers" is an amazing sequel and it fits in well with the outstanding first film. 5 stars out of 5.,I do love all three films of The Lord of the Rings trilogy, all are visually stunning with wonderful music and strong narratives. The Two Towers is my personal favourite of the three for several reasons. For one thing it is less talky than Fellowship of the Ring, and the pace is a little more secure here. Also the final battle is just breathtaking in the action, direction and in its scope, and very compelling and epic. And some of the characters are developed more here than they were in Fellowship of the Ring primarily Frodo and Aragorn, who were played very well there but a little bland in comparison to here. When it comes to the scope The Two Towers is possibly the biggest in the trilogy. The cinematography is one of the strongest assets, while the scenery, costumes, lighting and make up(the orcs look amazing) are all gorgeous. You can tell a lot of effort went into this and it showed. The music is also darker and perhaps more complex, the story is richer and compelling and the dialogue is thought provoking. People may disagree, but I think The Two Towers is the best directed of the trilogy too.The acting is very good. Elijah Wood is likable enough with a stronger-written character, while Sean Astin's bumbling persona suits Sam really well. Viggo Mortensson is as strong and charismatic as ever. Ian McKellen, Christopher Lee and Bernard Hill are also perfectly cast, but the real revelation in my view with this movie is Gollum. Here Gollum is designed superbly, and Andy Serkis's performance is absolutely phenomenal and Oscar-nod worthy.In conclusion, a fine film and for me my personal favourite of the trilogy. 10/10 Bethany Cox,Watching this movie is like watching a 179 or 223 minutes long action sequence. The pace is incredibly high. Alright I have to admit that the Extended Edition of the "The Lord of the Rings: The Two Towers" takes an awful lot of this pace away and make some of the scene's unnecessary long and the scene's with Treebeard are also a bit dull and long but still...Especially compared to the first that was just too slow at times this is an huge improvement!Luckily there also are some welcome additions in the Extended Edition. Best addition are the scene's with Boromir, Faramir and Denethor in Osgiliath.There also are some newly great characters and actors. David Wenham is a surprisingly talented young actor and I think it's great that they actually have cast someone that really looks like Sean Bean. Bernard Hill also impressed me, he probably is best know for his role as the captain in "Titanic" in which he also already impressed me. Viggo Mortensen probably still is the best actor of "The Lord of the Rings" movies. Yes sure Ian McKellen and Christopher Lee are also more than great but Mortensen really puts some passion and effort in his character. I know Sean Astin is always being praised a lot but I seriously don't think that he is such a good actor in any of "The Lord of the Rings" movies. Andy Serkis also was really good as Gollum/Sméagol and I wouldn't had mind seeing him get an Oscar nod.Strange thing is that the Gimli and Legolas suddenly changed into some comical sidekick characters. It was odd to see but it works! They provide some good comical relief at times.Most fantastic thing about the movie is that it's really action filled. The Battle of Helm's Deep truly is fantastic to see. Still favorite and most powerful moment of the movie is when the Ent's march to war. Also the scene's with the riders of Rohan are a true spectacle.I've never been really a big fan of the editing of "The Lord of the Rings" movies and this one is no exception. Problem is that Peter Jackson shot way too many hours of footage with as a result that the editors have difficulties picking the right scene's and the length of them.But "The Lord of the Rings: The Two Towers" is one of those movies were the pluses make more than up for the minuses.A spectacular adventure action experience.10/10http://bobafett1138.blogspot.com/,The Two Towers is worth watching just to see the Battle of Helm's Deep. It is one of the most impressive battle sequences to hit the big screen. But then there's so much more than that-this movie also features amazing special effects with Gollum, dramatic political tension in Rohan, and fantastic moments with the Ents. This is probably my favorite chapter of the Lord of the Rings film trilogy.,After Fellowship, the world wondered if Peter Jackson could sustain the momentum. The Two Towers is the shortest segment and the story is split into parallel tales. More characters enter the story, including one of the most important. Can Jackson do it? Of course he can.Spoilers: Two Towers sustains the magic of Fellowship, while expanding the scope of the story. Gollum enters the picture, in full view not shadow, and is a triumph to behold.The story cuts back and forth between Merry and Pippin's encounter with Treebeard and the Ents; Gimli, Legolas and Aragorn and their attempts to locate the hobbits and free them; and Sam Frodo and Gollum as they move closer to Mordor. Each aspect is well covered, without losing track of the other story. Rohan provides the setting for the first great battle (aside from the prologue in Fellowship) and what a battle it is. Gandalf returns, much changed from his encounter with the balrog. The evil of Wormtongue appears, and Theoden, Eowyn and Eomer take the stage.There are many great moments, from the mounted battles to Gollum and Smeagol's dialogue, Legolas' surf archery to Theoden's cure. Helm's Deep is a spectacular segment that takes one back to the epic films of the past. Darkness looms for Frodo and Sam, as Frodo slips deeper under the spell of the ring. He finds new, and sometimes strange, allies; as well as new foes. His journey becomes more difficult with each step.The quality of the production continues. The Rohirrum are a sight to behold and do conjure images of the lost Anglo-Saxons. The battle scenes are engaging and terrifying. War is depicted with all of its consequences. Your heart is torn as you see the young separated from their parents, innocents are killed, and destruction abounds. At the same time, strength and hope come to those in desperate need and courage comes in the unlikeliest of moments. You find yourself in the lowest depths, as all seems lost; and then your heart soars, as hope comes at the last moment. This is storytelling at its finest.This is not a sequel, it is another chapter in an epic saga. As such, it builds on the previous chapter and advances the story. The pace quickens as the conflict rises. The stakes are higher and the danger greater. The audience is on the edge of their seat, as darkness looms, while the threads of hope begin to weave together. The stage is set for the final battle.,Peter Jackson himself has admitted The Two Towers was the hardest part of the trilogy to achieve, at least in terms of narrative structure since, unlike The Fellowship of the Ring, it has no proper beginning and no emotionally packed climax (Boromir's death in Fellowship was one of that film's most moving moments). It picks up exactly from where its predecessor ended: the Fellowship is split in three separate groups, all with their own problems to take care of:Frodo (Elijah Wood) and Sam (Sean Astin) continue their journey to Mordor in order to destroy the One Ring, and find an unexpected guide in that item's previous owner, vicious creature Gollum (Andy Serkis); Aragorn (Viggo Mortensen), Legolas (Orlando Bloom) and Gimli (John Rhys-Davies) reunite with the reborn Gandalf (Ian Mckellen) to save the dying kingdom of Rohan from Saruman's (Christopher Lee) evil clutch; Merry (Dominic Monaghan) and Pippin (Billy Boyd) have a close encounter with the Ents, ancient creatures which have unfinished business with a certain bad wizard...This second opus is less talking and more fighting: key characters are reduced to cameos (most notably Galadriel) and new people are quickly introduced so that we can be dragged into some huge battles, culminating in the 40-minute long combat at Helm's Deep, quite simply the movie's highlight. If, however, you want more insight on the characters and their motivations, get the extended cut, whose additional sequences are essential to understand pivotal moments of the third film.Helm's Deep aside, the movie's most remarkable element is the mad, schizophrenic Gollum. He's got "ambiguity" and "unreliability" written all over him, as we see him struggle with his two personas, one the good fella he once was, the other a filthy, treacherous freak who wants nothing more than his "preccciousssss" back (the conversation between the two personalities is one of the most beautiful scenes ever made). He makes us suspicious about his most insignificant gesture, and has us thinking the worst may happen in The Return of the King.Not as good as the previous part (at least the theatrical version, which I rate 9/10), but still a really good fantasy movie, and one of the best pictures of 2002.,It seems ridiculous to want to add my own comments to a slew of others that are already in IMDB's records, but I feel like I cannot sleep nor cease the throbbing in my chest until I release some of what I have so recently seen.Peter Jackson's The Lord of the Rings is one of the bravest projects ever attempted by a filmmaker. Mr Jackson deserves every ovation he will receive, every award, every bit of the praise and adoration that will be spoken and written.This second installment of the story is a masterpiece in every sense, forget your prejudices about the books, they are another way of looking at this beautiful story (I know this is slightly against the rules, but a I cannot resist saying that a previous writers comment - a comment that compared the Lord of the Rings Films and Books to the difference between Romeo and Juliet in screenplay and ballet formats - was entirely accurate).Gollum was an excellent amalgam, so easily could he have been an annoying Jar-Jar-Binks-Alike. Instead the way that Jackson and Serkis (and doubtless many many others) chose to portray the CGI incarnation of "Smeagol" was incredibly emotive and powerful. Gollum is profoundly disturbing, amusing, almost lovable... Not even John Ronald Reuel himself could induce that range of emotions for Smeagol in me...A truly skin-crawling performance by a superb Brad Douris as the evil Grima Wormtongue was just beyond words. Douris _Became_ Wormtongue in a skillful fulfillment of what was already inspired casting.Probably the most definitive casting of this film though was Manchester born Bernard Hill as Theoden, King of Rohan. The casting for "The Two Towers" makes one shake ones head and wonder, in retrospect, whether anyone else could have filled these roles. Mr Hill's performance was truly first rate, a performance which contributed greatly to "The Battle of Helms Deep", scenes which were a spinning tornado of emotions for the viewer.Viggo Mortensen goes from strength to strength. His performance is visceral and yet sensitive. The overriding emotion that Tolkiens vision of Aragorn induced (at least for me) was awe at his heroics. Mortensen's portrayal in Jackson's frame brings new aspects to the Aragorn character. Mortensen's Aragorn is emotionally dextrous to go with his physical dexterity, he is sensitive, seemingly empathic, warmer and more fundamentally human, and yet super-human in presence and charisma. "Definitive" is not strong enough of a word.If you still view Jackson's epic with scepticism I implore you to put down your preconceptions and your prejudices, but most of all put down the books... This is beautiful way to see middle earth, don't pass it up - The books are the ultimate fantasy epic - the pictures you draw in your head are better than anything you can imagine, but The Lord of the Rings "The Two Towers" is one wonderful interpretation of that epic story.Go, Laugh, Cry, and Sit in Awe of this cinematic treat.,Seriously, I never thought a movie could get better than the Fellowship of the Ring, but it did. This movie should be #1 on the IMDb top 250. This movie, as long as it was, captivated me from start to finish, and those who are not entertained by this movie can not be entertained period.
Yes, I have read the book. Any chapters cut out at the end of books III and IV will probably themselves in the next installment. If you haven't noticed, the beginning of the Two Towers was actually closed the Fellowship of the Ring on the big screen.Gollum was a CG masterpiece. He added some light to this incredibly dark movie. At the same time, there are areas where you feel sorry for the poor guy, or just want to kill him. Smeagol was probably the most diverse character I've ever seen.Elijah Wood put on a better performance than he did in the first movie, as did Sean Astin. Ian McKellen, who captivated us in the last movie, captivated us even more in this one. Viggo Mortensen, John Rhys-Davies, and Orlando Bloom made a great trio. They laughed together, cried together, prospered together, and suffered together. This trio gave life to Aragorn, Gimli, and Legolas. Eowyn expressed her emotions clearly through Miranda Otto. The music need not be discussed. Its greatness speaks for itself.Favorite Scene: The Battle of Helms Deep. Possibly the greatest scene in the book, 50% of the trailer, and action packed climax to this beautiful movie.
The movie, like its predecessor, fails to bring us closure, but that's ok. Closure will come next year. I look forward to the Return of the King.The Two Towers is now my favorite movie of all time.The scale is broken. 10 is not a capacity sufficient enough to hold this movie... my movie... my... precious...,The Fellowship of the Ring was a monumentally entertaining film, the Return of the King was an amazing wrap-up to the epic of our times, but the most dramatic moment for me came at the end of the Two Towers. After 3 hours of sweeping vistas, excellent Shakespearean acting, and otherworldly sights and sounds, we are treated to a scene that still sends chills down my back and rouses me like nothing since the final scene in Rocky. A lone rider (we all know who), set against the top of a hill, massing legions of horsemen behind him. He appears just as the heroes are losing all hope. Once he begins his descent down the hill with his army behind him, the camera begins a slow pan over the top and down with them, showing the size and scale of their forces. The evil army below looks up with surprise, a bright light fills the screen, the camera focuses on the lead rider (again, we all know who) who lets out a wrenching battle cry, the music swells to unbelievable heights, and I am swept away like I've never been before.This is cinema at its very best.,From the beginning to the very end, the Lord of the Rings trilogy is interesting and enjoyable. The books and the movies alike grasp one's attention as if they were real. You, the reader or viewer, can sense the pain of the characters, their emotions. The trilogy is truly powerful on screen. The second movie, however, I believe has something the first and third are missing; it feels like a bridge connecting two great islands. There is something unique about it that cannot easily be described. Metaphorically, the first movie is, say, a soldier. The third movie is the path home from war. And the second movie is the act of coming home because it contains the obstacles that must be passed through before achieving the goal. Although not 100% loyal to the written trilogy, the movies are done in such a way that the mainstream audience and LOTR fans from before the movies came out can say they were enjoyable and well made.,Don`t you just hate cinemas ? No matter where you sit you always end up surrounded by people who spend their time chatting amongst themselves as to the events on screen 30 seconds before they happen . If we`re after a running commentary we`ll buy the DVD thank you very much . Add to this unattended mad mental kids running around wild . In fact many years ago our local newspaper saw a no holds barred letter of complaint about a screening of 3 MEN AND A LITTLE LADY which referred to foul mouthed juvenile delinquents in the audience . And on top of all this I`m a chainsmoker and cinema chains don`t allow patrons to poison themselves or others with nicotine so as a rule I don`t visit cinemas . But it`s a rule I broke in order to see THE TWO TOWERS because I was literally dying to see it . So I booked my ticket well in advance for the premier screening in Rothesay on the 26th of January , popped into the cinema that night and demanded to be entertained****** SPOILERS ******I was entertained and more , but I later had some reservations . On a technical level TTT not only does not disappoint but it outdoes FELLOWSHIP in terms of both scope and scale but this doesn`t automatically make it as some people have claimed a better film . The battles of Helms Deep and Isengard are truly breath taking and out do anything Hollywood has done , but ironically by concentrating on spectacle TTT feels more like a Hollywood film than FELLOWSHIP . And all this spectacle causes a problem for Peter Jackson - How does he finish all these impossibly epic set pieces ? The simple answer is he can`t ! As several reviewers have mentioned the fractured storyline comes to the rescue of the director in much the same way as Gandalf rides to the rescue of Helms Deep : Cut to the most breath taking calvary charge in the history of cinema , cut to the Ents attacking Isengard and then cut back to Helms Deep where our heroes have snatched victory from the jaws of defeat  , except they did so mainly off screen . It`s as if the director has used the fractured storyline in order to get himself out of a corner . Likewise reviewers on this site have noticed the story telling technique hides several plot holes involving characters appearing and disappearing to and from the story .Of course you don`t notice these flaws at the time due to the awesome onscreen visuals but there is one major criticism you can level at TTT as soon as the credits roll and that`s a lack of an emotional impact . Yes you`ll gasp and cheer and feel your heart race but you won`t burst into tears . Remember the scenes in the first film where the fellowship escape into the mountains after Gandalf has confronted the Balrog or the departure of Boromir ? Remember how your throat tightened and you nearly had a tear run down your face ? Of course you do because these two scenes are amongst the most moving and heart wrenching in cinema history . Unfortunately there is no similar equivalent in TTT . And the film also cries out for a flawed but noble ambigous anti hero like Boromir in a story where everyone is either good or evil and no in between , though this is almost certainly the fault of Tolkien rather than Jackson who does manage to get the best out of his cast in film lacking in character development . Special mention goes to Andy Serkis who alas seems to have missed out on nominations for best supporting actor , Brad Dourif who plays a very slimy villain , and Bernard Hill who made me forget that this is the same actor who played Yosser Hughes in BOYS FROM THE BLACKSTUFF 20 years ago . But I couldn`t help but miss Sean Bean and I suppose casting him as Faramir twin brother of Boromir would have been just too obviousBut despite my criticisms I enjoyed TTT immensely and for three magical hours I forgot all about my nicotine addiction and the world outside . No doubt the audience at the Rothesay cinema felt the same way as me as we watched this film in a hushed silence . We laughed at the right bits , gasped at the technical achievements , but no one cried which means I can only award THE TWO TOWERS 9 out of 10,I've read ---with care and delight--- the books four times in the last 34 years, including the recent reversion to Tolkein's "original" manuscript, edited by his son. I'm a fan. There, I said it, and I'm glad, I tell you!This second installment of the trilogy is probably as good as a movie could get. It captures the Tolkein vibe probably as well as it could be captured in a theatrical release. Watching the flick tonight I realized that much of the vaunted charm of the very readable and very "literary" Tolkein books is in part the time it takes to read the long pages--- 1,000 to 1,400 pages, depending on the edition your are holding. And that time--- weeks and weeks of pouring over pages, re-reading certain passages, pondering and mulling over the fake languages and songs, and histories Tolkein concocted--- allows one to create and invent the Tolkein world inside oneself. That's GREAT! I loved each time I read the original. But no one could possibly expect a movie to give you, in 2-1/2 hours, that kind of luxurious lingering in the fantasy world. Duh!Therefore, the movie's focus on action--- and FYI, it is dead-on accurate and faithful to the books--- is OK. The Ents' meeting in the forest took 3 or 4 DAYS in the book, and Merry and Pippin spent many more days hanging with Treebeard. The movie telescoped that down into a few hours. But hey!!! Think about it--- how could a movie, ANY movie, capture all of the sylvan reverie (including the Hobbits growing a couple of feet taller with the Entwash, etc.) in a trilogy movie series? All of that dreamy book-world stuff would be great to see on the screen--- but it would take dozens and dozens of hours of screen-time. Who could sit in a theater for that many weeks? There aren't that many "festive" people on the planet to make such a theatrical release profitable.Maybe if we were wishing, we could have wished for a 30 or 40 hour TV mini-series. Then we COULD afford to meander and linger and all of that. Seriously--- I'd have enjoyed it. But then, the battles and evil empire and such would have to be portrayed with a vigor equal to Jackson's efforts, else the drama and peril (etc.) would be lost. For MY ridiculous wishing, then, I'm wishing for them to have made two projects--- the 3 theater-release movies, AND a 30-hour TV mini-series for all the "literary" vibe. But then, instead of a $300 million triology, we'd have had a $1 BILLION dollar (but memorable!) TV mini-series.  Oh well--- if wishing were having...Overall, "LOTR Two Towers" is an excellent movie! A "10" out of "10"!!!,Every great adventure story worth telling has a solid hero - someone who puts others before themselves and uses their talents to do their best at keeping the forces of evil at bay even if it means the loss of life and limb. At its core, this movie has eight such heroes and each one lives up to the call. From Pippin and Merry, the lost hobbits who aid the Ents in battle, to Gandalf, Aragorn, Gimli and Legolas who held back the hordes at Helms Deep to Frodo and Samwise who continue to make their dangerous and arduous trek to Mount Doom. All of these characters are heroes and they're played with love, respect and meaning.Though the acting in this film was top notch throughout, I found myself amazed by Gollum's (motion captured body and voice by Andy Serkis) overall performance. Though obviously CGI, there was so much emotion in this character that I couldn't help believe he was real! Though "Final Fantasy" was the only movie that created the most realistic CGI characters that dominated an entire film, Gollum is lightyears ahead with the simple fact that this deformed li'l hobbit seemed human. He had the spark of life behind those eyes that the FF "cast" lacked.As a film, this movie has it all - action, drama, comedy - but none of it would've worked without characters we cared about, villains we despised and heroes we cheered for. With the obvious success of the first two installments, the release of the final film next December may prove this to be THE BEST trilogy ever made!,As you know Tolkien did a great job with creating the world. Also did a perfect job with writing the battles. Also It's not that easy to fitting that to the adaptation. The whole cast did pretty perfect job with The Two Towers. I know whole Trilogy made in same time. Only the film editors are changing through the trilogy. So they managed a great job making these movies.I think The Siege of Minas-Tirith sequence is also pretty good and flawless. But the horror and darkness is so effective in The Helm's Deep Battle. You may predict the Rohan People are going to win, they're the good guys after all. But even if you are watching this movie second time, you will feel that hopeless times again.The first half of the movie feels slow, I think that brings realistic style to a fantasy movie. Of course there is too important scenes in the first half of the movie, I'm saying the most important scenes are in the second half of the movies. This goes for all three movies.Tell me how can a movie achieve this much? Costume Design, Makeup, Art Direction &amp; Set Decoration, Film Editing, VFX, SFX, Scores. The Trilogy manages to be revolutionary nearly all of that. At least it is Revolutionary in 5 of them. Some movies made me love some genres, The Lord of the Rings made me love the Cinema.,Long before it came out, I knew The Two Towers would be the toughest of the three Lord of the Rings books to put on film. Not only is it the middle child, but the very structure of the book makes it hard to craft a linear story with all the plot lines in tact and interesting.But I think Peter Jackson and company did a very good job. It's not as strong as Fellowship, but is still outstanding.All the elements of the LOTR films are here: the beautiful photography, set designs, costumes, scenery, special effects. All amazing, all brilliant, all Oscar-worthy.The performances are terrific, too. Bernard Hill, Viggo Mortensen, Elijah Wood, Miranda Otto, all did great jobs. The supporting actors, too.It is sad that Ian McKellan's role is relegated to almost cameo status, but that's the nature of the book. The biggest shame is Christopher Lee. He has so little screen time in this film, I think he only says two or three lines on camera, the rest is "brooding". Such a waste, he is one of the great actors of our time, a real joy to watch (and a scene stealer to boot).But the stars of the piece have to be Gollum and Treebeard and the Uruk army. The sequence with the Ents seeing the destruction Saruman wrought upon the trees brought tears to my eyes, and their revenge brought cheers to my voice. The battle of Helm's Deep was probably too long, but impressive nonetheless (and wi</t>
  </si>
  <si>
    <t>tt1375666</t>
  </si>
  <si>
    <t>Inception</t>
  </si>
  <si>
    <t>https://www.imdb.com/title/tt1375666</t>
  </si>
  <si>
    <t>2h 28m</t>
  </si>
  <si>
    <t>Action,Adventure,Sci-Fi</t>
  </si>
  <si>
    <t>nm0000138,nm0330687,nm0680983,nm0362766,nm0913822,nm2438307,nm0614165,nm0000297,nm0182839,nm0000592,nm0000323,nm0001305,nm2581730,nm3637500,nm3960408,nm2855622,nm3638213,nm0556070,nm0645785,nm0131565,nm1147074,nm3886541,nm0270383,nm0445551,nm1506908,nm3862333,nm1886397,nm0481472,nm1522531,nm0196815,nm2197472,nm2855554,nm2689325,nm2462275,nm0615007,nm1620995,nm3960627,nm1068659,nm0705874,nm0318784,nm1781653,nm3123016,nm0700445,nm3462529,nm0309461,nm1907658,nm0687091,nm0721835,nm2278735,nm0319669,nm0919952,nm3230097,nm2145616,nm0132711,nm0136563,nm2554469,nm0160324,nm0189162,nm3050181,nm3769592,nm1994157,nm4131076,nm4414994,nm3917836,nm3549892,nm3653808,nm1368534,nm1660476,nm7703817,nm3638581,nm4346594,nm3780879,nm1115889,nm1783154,nm1402638,nm3254124,nm2364305,nm2545052,nm7419291,nm4451348,nm3792623,nm2411840,nm0757955,nm4195263,nm3934065,nm0900934</t>
  </si>
  <si>
    <t>Leonardo DiCaprio,Joseph Gordon-Levitt,Elliot Page,Tom Hardy,Ken Watanabe,Dileep Rao,Cillian Murphy,Tom Berenger,Marion Cotillard,Pete Postlethwaite,Michael Caine,Lukas Haas,Tai-Li Lee,Claire Geare,Magnus Nolan,Taylor Geare,Johnathan Geare,Tohoru Masamune,Yuji Okumoto,Earl Cameron,Ryan Hayward,Miranda Nolan,Russ Fega,Tim Kelleher,Talulah Riley,Nicolas Clerc,Coralie Dedykere,Silvie Laguna,Virgile Bramly,Jean-Michel Dagory,Helena Cullinan,Mark Fleischmann,Shelley Lang,Adam Cole,Jack Murray,Kraig Thornber,Angela Nathenson,Natasha Beaumont,Marc Raducci,Carl Gilliard,Jill Maddrell,Alex Lombard,Nicole Pulliam,Peter Basham,Michael Gaston,Felix Scott,Andrew Pleavin,Lisa Reynolds,Jason Tendell,Jack Gilroy,Shannon Welles,Michael August,Ken Bhan,Marvin Campbell,Hélène Cardona,John Ceallach,Gregg Christie,Garvin Cross,James Currie,Youlanda Davis,Julie Eagleton,Seve Esposito,Marcus Everett,Zachary Christopher Fay,Daniel Girondeaud,Natalie Goldwin,Allan Hale,Andrew Hoagland,Guy Iannacone,Marguerite Gioia Insolia,Charles Jarrell,Seong-hwan Jo,Alonzo F. Jones,Mobin Khan,Shunsaku Kudô,Leticia LaBelle,John Lawson,Jean-Christophe Leger,Arnold Montey,François-Marie Nivon,Scott Pretty,Benjamin Riley,Norman Saleet,Colin Smith,Affan Tareen,Matt Vogel</t>
  </si>
  <si>
    <t>A thief who steals corporate secrets through the use of dream-sharing technology is given the inverse task of planting an idea into the mind of a C.E.O., but his tragic past may doom the pro... Read all</t>
  </si>
  <si>
    <t>ur36885175,ur23351007,ur130352512,ur47939660,ur22236153,ur6199900,ur89818312,ur2467618,ur105958003,ur128950848,ur3798706,ur130916007,ur23757547,ur19404364,ur10068216,ur16161013,ur4774257,ur0278527,ur19117722,ur19674656,ur1293485,ur0178741,ur1918352,ur115595273,ur1048771</t>
  </si>
  <si>
    <t>adrien_ngoc_1701,srcooper-756-646671,mrmocun,EVON1TY,naman-avastol,D_Burke,Ch4ndler_B1ng,planktonrules,forzosky,konradbuczak,dvc5159,lhbaker-28783,clipturnity,drakula2005,marcusdean118,hitchcockthelegend,chaaa,Hitchcoc,murtaza_mma,siddhantadlakha,Smells_Like_Cheese,funkyfry,Carl_Tait,lovemichaeljordan,Doylenf</t>
  </si>
  <si>
    <t>rw4692192,rw6388098,rw7209937,rw8902176,rw2276780,rw2278645,rw5467732,rw2347532,rw7549616,rw6551709,rw2279612,rw6998811,rw2299419,rw2276778,rw2278646,rw2410281,rw2277952,rw2288301,rw2285819,rw2279333,rw2281569,rw2300093,rw2285156,rw7498890,rw2282928</t>
  </si>
  <si>
    <t>A one-of-a-kind mind-blowing masterpiece!,Is it possible the makers understand how incredible this film is?,Inception was only less shocking to me than the Matrix,I feel guilt. ⭐,Insanely Brilliant ! Nolan has outdone himself !!,In a Decade, "Inception" May Be A Religion,Didn't win Best Picture? WHAT?,Amazingly original...but also a bit overwhelming.,Generation defining.,Wait,Sci-fi perfection. A truly mesmerizing film.,My number one favorite movie,Matrix but in dreamworld? Nah.,Incredible-Nolan keeps improving and Inception is by far the best improvement!,Nolan at his most intelligent best.,This is your first lesson in shared dreaming. Stay calm.,The perfect summer blockbuster?,Come Back Again!,A Potpourri of Vestiges Review: Buñuel meets Kubrick in Nolan's most ambitious venture, till date,Inception; Christopher Nolan's masterpiece?,Sweet Dreams,All right.....,Good idea lost in the noise,More than just a movie,Dream invasion is the focus of a strange and ambiguous film...</t>
  </si>
  <si>
    <t>My 3rd time watching this movie! Yet, it still stunned my mind, kept me enjoyed its every moment and left me with many thoughts afterward.For someone like me, who've rarely slept without dream, it's so exciting watching how Christopher Nolan had illustrated every single characteristic of dream on the big screen. As it's been done so sophisticatedly, I do believe the rumour that Nolan had spent 10 years to finish the script of Inception. In my opinion, it's been so far the greatest achievement in his brilliant writer-director career. I jumped into this conclusion after making a quick benchmark of Nolan's remarkable works:
Memento, as his first signature in the cinema history, is tremendous and has stayed the most mind-bending film I've ever seen. But overall, it doesn't reach the same level of Inception.The Prestige is highly impressive but somehow I haven't been able to find the very particular "Nolan's spirit" in it.The Batman Trilogy is the best superhero saga of all time and its peak The Dark Knight is no doubt a masterpiece as well. Nonetheless, every time we talk about it, Heath Ledger takes all the spotlights with his life-time-role: The (unique-and-only) Joker.Then there came Inception where Nolan truly stood out, having every single detail of his work done in the finest way. The multi-layered storyline despite its complexity, remains consistent and originally interesting. From visual aspect, everything was masterly handled: an impeccable cross-cutting allowed the movie to follow Nolan's nonlinear story-telling without being scattered; a wonderful cinematography work completed with incredibly imaginative visual-effects brought into life so many breathtaking scenes, some of them, I believe, will stay in the audience's mind for a long time (city bending in Paris, zero-gravity fight, in limbo, dreams collapsing...). In addition, Nolan had also a solid cast ensemble to help him deliver all of his messages.Later, we had Interstellar. Though I did admire its cinematography and visual-effects, the film itself is nowhere near the level of Inception.
SPOILERS AHEAD !!!!! For all who haven't watched this movie, you may stop the reading right here because the following paragraphs contain a ton of spoilers!It is set in the world where there's technology that allows people to literally share dream. There is, in this world, a new kind of corporate spy - "extractors" who use this technology to infiltrate the target's subconscious and extract valuable information through a shared dream world. Our hero Mr Cobb (Leonardo DiCaprio), a very well-known extractor, and his partner Arthur (Joseph Gordon-Levitt) are approached by a powerful businessman - Mr Saito (Ken Watanabe) for a nearly impossible mission, something no one has ever done before : instead of stealing, he wants them to plant an idea in a person's subconscious, which is also called "inception". In return, Saito offers something that Cobb could never resist: a ticket to go home with his children by taking out the homicide charge against him. So Cobb and Arthur gather a team to carry out the mission: Eames (Tom Hardy) - a veteran identity forger, Yusuf - the only one chemist can make such a powerful sedative for such a complex 3-levels "dream within a dream", and Ariadne (Ellen Page) - a newbie but remarkably talented architect whose role is critical for the success of the mission. The target is Robert Fischer (Cillian Murphy) - son and heir of Saito's biggest competitor (Maurice Fischer, who's dying). The goal is to seed an idea into his mind which will make him abandon his father's business, and the team has to carry Saito as visitor in their mission to let him verify the result of inception. While the team go deeper and deeper into Fischer's mind, we discover gradually the dark of Cobb's past, as well as the 2 biggest why concerning our hero: Why he has became such an expert of inception and What is his desperate motivation for taking that insane mission.The movie is not only about the inception mission but more importantly, about the struggle of finding the way in the maze of life. In Cobb's case, it's the maze of dreams built by his memories with his past wife Mal (Marion Cotillard) and his regrets. So as long as he let himself consumed by the past by blaming himself for the death of his love wife, it will keep coming back and haunt his present: the deeper the team go into dream, the more dangerous his subconscious, under the form of his ghostly wife, comes out and could anytime jeopardize the mission. Indeed, if we apprehend the movie with these 2 layers of its story, the ending scene makes perfect sense. Yes! We're now talking about that famous ending which has still remained one of the most controversial movie endings in the cinema history. Did Cobb find Mr Saito in limbo, bring he back to complete the mission then come back to his children in the real world? Or they are still stuck in limbo - the infinite dream world, and the last scene was just his big dream? But all of those question only matter in the first layer of the story: the result of inception mission. When we perceive the story in its deeper layer, as a journey for Cobb to let go of his feeling of guilt for the past and re-find the meaning of his life, this ending did fulfill its job. Cobb didn't even stay to see either if the spinning top would fall because he didn't care any more, what's important to him is that he gonna be with his kids. He did finally get rid of his haunting past and be able to move on, and that matters. And after all, dream or reality, the importance is to truly live. So from this point of view, he has solved the maze of his life.
Some short lines about the cast:
Leo has done justice to our main character but he did not success to make a leap from his previous similar roles in Shutter Island and Blood Diamond.Joseph Gordon-Levitt could have been more intense, given the fact that he had the most astounding fight scene in the movie (zero-gravity sequence).There was something missing in Ken Watanabe's performance to portray the powerful man who sponsored the crazy mission. Maybe it was his English...Tom Hardy was OK but forgettable because his character didn't have any memorable moment though he had a lot of screen time.Ellen Page was really impressive, she did fully illustrate the cleverness and the keenness of the young brilliant architect. And personally, I did find a lot of charms in her acting.Cillian Murphy has also done a great job. Much more emotionally complex than just a target of the inception mission, his character Robert Fischer, at the end, was not so different than our hero Cobb. They both were struggling to find a way out of their own maze. If for Cobb, it was the painful past with his late wife; for Fischer, it was the grand shadow and the lack of recognition of his late dad.Last but not least, the one who impressed me the most was Marion. Mal was so beautiful and mysterious in a very unique haunting way, mostly with her speaking eyes! And for me, she is the most remarkable character of the movie.,You only get to watch this for the first time once, so choose your state of mind carefully.
It is a film about movies and dreams and reality, and what sort of life it is best to find when you leave the cinema and return to whatever you left to enter.
It is spectacular, and brutal, and enigmatic and disturbing.
It is beautiful and absorbing.
It is about one of my favourite characters ever to grace the screen.
I don't see it often, in case it's not as good as I like to remember it.
That is my secret, that I lock away in my safe in the basement.
That somewhere there is a perfect world for us all.
For some, perhaps it is in the cinema watching this.,When you wake up from a good dream, you feel the reality is harsh. When you wake up after a bad dream, you will be sentimentally attached to the beauty of reality. But as long as life is good, reality and dreams don't matter.,When I first watch this movie, I was just shocked with it's twist. I'm not gonna mention details, because can't share any spoilers.Simply this movie makes a complex story, that makes you question so many things. "Why he is keeping her in his dreams?" or whatever your question is answering with some well written line. That scene is the key to the whole movie. That line between Cobb and Mal answers all your questions at once.That's why I like this movie so much. Some movies has that potential. Making a complex story that someone could answer with only one sentence. You're waiting for that line for whole content. But most of the contents (I mean movie or TV Series) are not managing that well.Besides the greatness of the storyline this movie has a really great cast. So Acting Performances are also great. Award Winning Cinematography by Wally Pfister was too great. Original Scores by Hans Zimmer was brilliant. Visual Effects are unique. So not only the Screenplay but nearly all the technical details are great.,What is the most resilient parasite? An Idea! Yes, Nolan has created something with his unbelievably, incredibly and god- gifted mind which will blow the minds of the audience away. The world premiere of the movie, directed by Hollywood's most inventive dreamers, was shown in London and has already got top notch reviews worldwide and has scored maximum points! Now the question arises what the movie has that it deserve all this?Dom Cobb(Di Caprio) is an extractor who is paid to invade the dreams of various business tycoons and steal their top secret ideas. Cobb robs forcefully the psyche with practiced skill, though he's increasingly haunted by the memory of his late wife, Mal (Marion Cotillard), who has a nasty habit of showing up in his subconscious and wreaking havoc on his missions. Cobb had been involved so much in his heist work that he had lost his love!But then, as fate had decided, a wealthy business man Saito( Ken Watanabe) hands over the responsibility of dissolving the empire of his business rival Robert Fischer Jr.(Cillian Murphy). But this time his job was not to steal the idea but to plant a new one: 'Inception'Then what happens is the classic heist movie tradition. To carry out the the task, Cobb's 'brainiac' specialists team up again with him, Arthur (Joseph Gordon-Levitt), his longtime organizer; Tom Hardy (Eames), a "forger" who can shapeshift at will; and Yusuf (Dileep Rao), a powerful sedative supplier.There is only one word to describe the cinematography, the set designs and the special effects, and that is Exceptional! You don't just watch the scenes happening, you feel them. The movie is a real thrill ride. The action scenes are well picturised and the music by Hans Zimmer is electronically haunting. Never, in the runtime of the movie, you will get a chance to move your eyes from the screen to any other object.Leonardo, who is still popularly known for Jack Dawson played by him in Titanic, should be relieved as his role as Dom Cobb will be remembered forever. His performance may or may not fetch him an Oscar but it will be his finest performance till date. The supporting cast too did an extraordinary work. Christopher Nolan, ah! What a man he is. His work is nothing less than a masterpiece and he deserves all the awards in the 'Best Director' category. If "Inception" is a metaphysical puzzle, it's also a metaphorical one: It's hard not to draw connections between Cobb's dream-weaving and Nolan's film making, intended to seduce us, mess with our heads and leave an ever-lasting impression.To conclude, I would just say before your life ends, do yourself a favor by experiencing this exceptionally lucid classic created by Nolan!My Rating: 10/10Thanks &amp; Regards.,Films about dreams and the subconscious are usually not very straightforward and almost always weird. "Inception" is no exception to that rule, but like its cinematic predecessors who have explored the contrast between and the questions of what is real and what is illusion (i.e. "The Matrix" (1999), "The Cell" (2000), "Abre Los Ojos" (1997) &amp; its American remake "Vanilla Sky" (2001)), you really can't look away, nor should you."Inception" is an excellent and breathtaking movie that may be one of the only films released so far during the Summer of 2010 that lives up to its hype. It is a nearly perfect and highly original film that holds your attention until the credits roll. The less you know about this movie going in, the more you will be entranced by seeing it.Leonardo DiCaprio plays Dom Cobb, a world class criminal who, with the help of a team of sleep experts, works his way into people's subconscious and steals what people value most: ideas directly from their minds. In his last assignment to possibly clear his name, he is assigned not to steal an idea from someone, but to plant one inside that person's mind. The difficulty comes when certain people are trained to block their ideas from being taken.That plot summary only covers the basics of this pretty complicated story, but to describe every plot detail would take away the magic of this film you must see yourself to believe. DiCaprio is good in his role, but unlike many other films he has starred in, this is perhaps his only role where his character alone does not carry the weight of the movie on his shoulders or share it equally with one other co-star. Instead, this great ensemble cast teams together to make this movie work, just as their characters collaborate to pull off such a unique heist. Joseph Gordon-Levitt, Ellen Page, and Tom Hardy are especially good in their roles.The special effects in this film were also very good, which is amazing considering their simplicity compared to the "Matrix" movies. There are slow-motion shots, but no impossible kung fu fighting sequences. It's especially interesting when the film gets into the architecture of certain dreams, and impossible sequences are filmed in a way I've never seen other than in drawings.However, the special effects would mean nothing if the story wasn't good. For this reason, even something as simple as a spinning top holds your attention in a way you would never think it would when seeing it in this film. The credit here can be given to writer and director Christopher Nolan, who has not made a bad film yet. There are many twists and turns in this film, but Nolan never loses his focus in the process of telling the story. If Nolan does not get nominated for Best Director and/or Best Original Screenplay next Oscar season, there is something terribly wrong with the Academy.That being said, there was still a lot about this film I still don't get, and may require multiple viewings to better understand. However, some of the best films I've seen are confusing at first. "2001: A Space Odyssey" (1968) is a film I've seen a couple of times, and still don't understand completely. It still has a major following, though, as I'm positive this movie will. It's an incredibly entertaining movie, but it also makes you think and continues to do so after you leave the theater.,Inception is as original as you can get with a sci-fi movie. I feel like it's kind of pointless to compare this to Blade Runner, Aliens, Terminator 2, 2001: A Space Odyssey or any other sci-fi blockbusters, for they're completely different. What Nolan crafted is genius, in my mind he is still yet to make a bad movie, it is now time to get into spoiler territory.Inception is a story about dreams, how you can build anything you want, Nolan took 10 years to write the screenplay and it was definitely worth-while, this is one of the most mind-blowing, nail-biting, epic action packed science fiction movies of all time. All the performances in this film are amazing, the special effects are flawless, the acting is flawless, the story is flawless, the writing is flawless, this is one of a few pictures that just got everything right in all categories, most people saw there is no such thing as a flawless movie and I would 100% love to disagree with them there, all of the Christopher Nolan movies I have seen so far have no real flaws. Leonardo DiCaprio+Christopher Nolan= pure gold, these two should definitely collaborate more, Inception just proves that Chris is a cinematic God, from his screenplays, to his production, to his film direction, everything is perfect!You have to imagine it to believe it. Watching it once isn't enough, watching it twice isn't enough, you have got to watch this 10 times or even more to really get the true essence of why this movie is considered to be one of the greatest of all time. It is truly film-making at it's greatest! It is one of the most re-watch-able movies a director has ever put out! It's like Dark Knight, Memento and most of his other work where immediately after you watch it you feel like watching it again.At times it gets confusing because sometimes it feels like it's the real world when it is actually the dream world and Leonardo DiCaprio's performance, oh my god! In my opinion it is his greatest performance. And Inception SHOULD HAVE WON BEST PICTURE! Fun fact: This film got nominated for Best Screenplay and many other Oscar nominations, yet they don't nominate the man who put it all together who DIRECTED THE GOSH-DARN MASTERPIECE!I watch this film at least twice a week and to see that Watchmojo put Social Network higher than Inception on their Top 10 Movies of the Decade list p*sses me off! Yeah, it's David Fincher, I get that Watchmojo love David Fincher, but higher than Inception? NAH!If anybody else directed this it would be an average, unoriginal and completely unimaginative piece of work. When Nolan gets his hands on something it is always going to be original, classic and everything great about movies. I'd place this on my top 5 films of the century list, most films on that list would include Nolan films because he is the best director working today and you have to accept that.More will be added soon...,This review is being written by a 46 year-old guy. I mention this because clearly this is a film where age is important, as younger folks probably will enjoy the movie more--and can take the fast-paced action and frenetic pace. I assume older audiences probably will be a little less amazed and a bit overwhelmed with the film. Just something to consider as you read this.As for the movie, I'll be up front about the fact that I did NOT love this film. It's just not the sort of movie I'd usually see and only went because my oldest daughter nagged me to go. I am glad I did, however, as I really could respect the movie in many ways. First, the story is wildly original (though, also quite confusing). Other than the Matrix films, I can't think of anything that even comes close to it in style. Second, the production looked and sounded great. The music was intense and worked great with the amazing, totally amazing, special effects. Third, it was nice to see so many kid actors show that they are NOT light-weights and could act. Leonardo DiCaprio is no longer the pretty young thing he was in "Titanic"--his maturity and grit were welcome. Also, seeing the kid from "Third Rock" suddenly playing an action hero was great--you'd barely recognize him--or the other grown child actors. Fourth, I loved the ending--it really pulled everything together very well.So why am I not giving the film a glowing review? Well, I am simply not an action film fan. And, the insane pace, TONS of shooting and crazy plot simply lost me at times. I much preferred the slower and more introspective moments of the film. Also, while Ken Watanabe is a fine actor, I had a devil of a time understanding a lot of what he said--to the point where I wish they'd either dubbed him or had caption! Now this is NOT just because I am an old crank who is slightly hard of hearing--my daughter, too, found his thick accent difficult. On the other hand, Ms. Cotillard was VERY easy to understand and I was surprised how well she controlled her lovely French accent.I could probably go on and on about the film--as it's long, complex and VERY prone to be one to watch and re-watch and discuss with friends. However, at this point, there are already a bazillion reviews and 7 billion people have already gone to see it, so I'll call it a day.Well worth seeing....but perhaps too frenetic and confusing for many.,The 20th Century had Casablanca, Star Wars, the Godfather, Blade Runner, and others - this is the first of the 21st Century masterpieces. Truly in awe at how amazing this movie is, an astounding show of all aspects of films. Amazing story and cinematography accompanied with actors worthy of telling the tale. Remarkable and breathtaking.,Wait, did i just watch this or is it just a dream?,I'm nearly at a loss for words. Just when you thought Christopher Nolan couldn't follow up to "The Dark Knight", he does it again, delivering another masterpiece, one with so much power and rich themes that has been lost from the box office for several years. Questioning illusions vs reality usually makes the film weird, but Nolan grips your attention like an iron claw that you just can't help watching and wondering what will happen next. That is a real powerful skill a director has. No wonder Warner Bros. put their trust in him, he is THAT good of a director, and over-hyping a Christopher Nolan film, no matter what the film is about, is always an understatement instead of an overestimate like MANY films before.Not since the eras of Stanley Kubrick, Andrei Tarkovsky and Alfred Hitchcock has there been a more brilliant director than Christopher Nolan. He is, undoubtedly, one of THE most brilliant and gifted Hollywood filmmakers in history. Filmmakers like him come but just once in a lifetime. He has the ability to seduce our eyes, ears and most importantly, mind, and then delivers what he intends to deliver in full blast. Rarely have blockbusters have the gall to deliver such amounts imagination and intelligence at the same time. And yes, it is similar to the excellent anime film "Paprika" in the whole "invading dreams" plot, but the similarities end there as Nolan brings the film to a whole different level.Visuals and intelligence rarely come together in movies at the same time, it's either all-visuals-no-smarts ("G.I. Joe", "Transformers") or the exact opposite ("Doubt", "Invictus"). In this film the excellently directed action sequences combined with immensely groundbreaking and jaw-dropping visual effects are combined smoothly with a heavy dose of intelligence and believability.Although having an ensemble cast and financed by a Hollywood giant studio (Warner Bros), this film is a very personal film for Nolan, he wrote the film as well as directing it, and as you watch the film you get many glimpses of Nolan's perplexing, increasingly imaginative thoughts and dreams in the dialog that he writes and the plot that he sets up. Ideas have never felt more interesting and put to good use than in this film. This film is NOT for the popcorn muncher, rather it is a film for thinkers. Honestly I can't explain the plot for fear of spoiling the movie for you readers. Even the slightest hint will ruin the experience. The viewer will walk out of the cinema feeling dazed, confused and ultimately breathless. It's like a puzzle, both physically and mentally, and you have to pay attention throughout the film for the clues. However Nolan controls the spectacle of the film and is careful not to let it overwhelm the film's humanity, and this is where "Inception" shines. It is a very deep film that will have one thinking and asking questions for years to come. That's right, years.Once the film ends, you'll want to watch it again, for there's something new every time. This is a film that requires multiple viewing for someone to truly comprehend the film's ambiguous themes, and will be discussed by many in the future. This is an original film, no adaptation, no sequel/prequel, no remake/reboot, which is extremely refreshing having gone nearly three years of mostly unremarkable visual effects roadshows ("Avatar" be damned).Of course, a film is not complete without the actors. Leo DiCaprio delivers an Oscar worthy performance, similar but better than his previous effort "Shutter Island". He shows glimpses of a flawed, grim, fragile man, who has knowledge about everything else but yet can't seem to come in grips with himself and his demons. Joseph Gordon-Levitt, Ellen Page, Tom Hardy, Ken Watanabe, Dileep Rao, Cillian Murphy, Tom Berenger, Michael Caine, Marion Cottilard, Pete Postlethwaite, Lukas Haas... Nolan really brings out the best in this unusual yet extremely talented group of supporting actors who make their roles their own.Nolan is of course, a master behind the camera, a real virtuoso when it comes to film. His direction is taut, focused, gripping, and extraordinarily fascinating. The detailed and complex original script is no surprise from Nolan, considering the fact that he turned Batman the superhero into pop-culture art two years ago ("The Dark Knight"). The action sequences are unique, exciting and fresh, something absent from the cinema which has since been interested at things popping towards the screen and stuff blowing up every two milliseconds. The visual effects are awesome and imaginative, and best of all they do not bring down the movie's quality one bit, rather it makes the movie more fascinating to watch. The cinematography is absolutely, beautifully shot, so we can see the action and emotion in all their glory. Production design is top notch, with terrific design of sets and locations. Hans Zimmer's complementing music score is simply outstanding, and knowing the man, that's really all I have to say. Together all of these elements combine to deliver a mesmerizing movie experience like no other this year.Christopher Nolan has once again outdone himself. He truly is a gifted filmmaker, arguably the most imaginative in Hollywood today. And "Inception" can proudly stand alongside "Blade Runner" and "2001: A Space Odyssey" as science-fiction masterpieces that push the boundaries for movie making and become a different experience altogether.There are two types of films: the crowd-pleasing blockbuster and the intelligent indie/art film. Nolan has combined two of these tropes together into one exceptionally brilliant package, pulling off that rare, now nearly-extinct Movie Magic that has since been wiped off the planet by sequelitis and reboots. Movie of Summer 2010? Movie of 2010? Heck this is possibly the first masterpiece of the decade! Nolan is a genius and I applaud him for treating his audiences as intelligent people.Missing this film and not getting the film's point is a crime.Overall value: 9/10 (Excellent),Inception is my number one favorite movie off my twelve years on earth! It's absolutely impossible to explain the incredible that Inception has. Inception is Sooooooooo dang exciting, edge of seat, mind blower, and I wish there were more movies like it and more Christopher Nolans out there. Congratulations to the well deserved best director, writer, and producer of films (in my opinion). Also the acting is fabulous, everyone did an amazing job, and Leonardo was fabulous at explaining the dream concept. Also the CGI and effects are amazing. Go watch Inception because it is incredibly amazing in every aspect, and is my number one film of my twelve years on earth. Bravo to the Inception crew and wow at this fabulous movie!,I'd like to keep my review rather to the point.Pros: 1. its theme - dream is a fascinating topic to say the least. There are a lot of unknowns in dreamworld. 2. its plot - there are several sweet twists and unpredictable turns. 3. its edgy drive - although you know what's coming next, still you feel jumpy about it when it does.4. its rapid storyline - the story moves fast from one scene to another, making the viewers feel like on a roller coaster ride. At times, it's hard to keep up, even after watching it several times. 5. its sophistication - there is a lot of information to remember and digest. This is the very thing the modern moviegoers are after, I believe. 6. its realism - okay, pun intended. The movie explains (or at least tries to) the ins and outs of what dream is about and how it functions, some of which are very familiar with and dear to us.Cons: 1. its poor character development - although the acting was convincing enough there was not enough of character development. I wonder how many people really felt connected to the main character(s) after watching the movie. Yes, the movie talks about emotional struggles but it was more of an action film than anything else, if you ask me. 2. too many distractions - I found that the movie had more characters than necessary. They may play certain roles in the plot but they seemed more of distractions than anything else. I wish the movie was more focused. 3. a bit preachy - I noticed that the characters would explain things about dreamworld and then the exact things happen later in the movie. I'm afraid, Inception overused this trick. In conclusion, its theme is fascinating but its delivery is not without room for improvement. I highly recommend you to go and read Somewhere carnal over 40 winks, if you dig this kind of flicks. Cheers!,I saw Memento very recently, something that turned out to be a great miss.I saw it again, just to make a couple of thins straight-and i'll definitely do the same with Inception.Christopher Nolan keeps improving himself, with even more complex and multilayer script like this.And i thought Memento was hard to reach by most of the viewers, but no.Inception will keep you mesmerized and captivated by the genius, that's hidden behind it.And not just directors and screenwriters (or with other words-Nolan), but with acting and sound-and effects and editing as well.When you have a cast like this-i mean Leonardo DiCaprio, Joseph Gordon-Lewitt, Michael Caine, or Marion Cotillard (a personal favourite), the movie just keeps going flawlessly.Most of the crew is the same the Nolan brothers worked with on TDK and earlier in Batman Begins.So the Oscar noms in those categories are a certainty for me.The only thing one could have against the movie, is the headache one could have.See, most of my friends go to the movies for brainless action, they enjoyed Iron Man 2 and The A-Team, but this movie-you have to see it at least twice, to understand it.The levels and the layers on which thing are happening are so many, that one surely'll miss something vital.This is a reason for not fitting to the mass audience, but i hope that won't happen, because Nolan is one of my favourite directors/writers, and he showed, that the brainless action flicks aren't all of it.There are still movies like Inception out there and still people like the Nolans to make those movies, so it's not all lost.And i hope this movie could show the audience that the story is still important for the experience one could receive, not the endless, constant explosions.Because this is really a one of a lifetime event.Saying that, i must say, that in a world full of remakes, reboots, sequels, prequels and God knows what, this is a unique chance to see something different and unmatched so far-a strong movie, that, surely will be Nolan's latest masterpiece! My Grade won't change-it's the same for all Nolan movies-sheer 10!,Inception is truly one of a kind. A concept which has long gestated in Christopher Nolan's mind, his eye for drama mixed with his large scale sensibilities ring true in Blockbuster season making Inception a true original in the sea of reboots, remakes and sequels.To try and explain Inceptions many plot twists and incredibly intelligent arcs, would be a foolish task. As Nolan himself has been reluctant to. The best way to approach the film would be with an open mind, if you are prepared to be taken on a ride of a lifetime, then trust that you 100% will. If Avatar was a seminal film in technology (although coming out as a rather poor film, in my opinion), then Inception is seminal in it's storytelling. With a 148 minute running time, you would expect a lot to take place, but what you wouldn't expect is the pace of it all. I did not think at one time in the film about how long was left. I was simply blown away by the depth in every single part of the film. If my enthusiasm for the storytelling aspect of the film has left you worried about the spectacle, then don't worry. They are, as hinted in the trailer, incredible, looking real and unbelievable simultaneously. The most pleasing thing about the action set pieces, is that they are genuinely used to illustrate the story, rather than to blow stuff up a la Michael Bay.With this complex movie in it's high concept, a ste</t>
  </si>
  <si>
    <t>tt0080684</t>
  </si>
  <si>
    <t>Star Wars: Episode V - The Empire Strikes Back</t>
  </si>
  <si>
    <t>https://www.imdb.com/title/tt0080684</t>
  </si>
  <si>
    <t>PG</t>
  </si>
  <si>
    <t>2h 4m</t>
  </si>
  <si>
    <t>Action,Adventure,Fantasy</t>
  </si>
  <si>
    <t>nm0000434,nm0000148,nm0000402,nm0001850,nm0000355,nm0001190,nm0562679,nm0048652,nm0000568,nm0000027,nm0120116,nm0391197,nm0701023,nm0916088,nm0720890,nm0171829,nm0002103,nm0790410,nm0191741,nm0225598,nm0424350,nm0428752,nm0536619,nm0778573,nm0090124,nm0539095,nm0493200,nm0646134,nm0608014,nm0514282,nm0001652,nm0571536,nm0366617,nm0151259,nm0240403,nm0368474,nm0434800,nm0875813,nm0021125,nm0026428,nm2476032,nm0094246,nm1326500,nm8420808,nm1044935,nm0123899,nm0124173,nm0125307,nm1546214,nm0135633,nm0165069,nm0193132,nm2218784,nm0224701,nm0235695,nm4196483,nm0247856,nm0249507,nm2261501,nm0254001,nm8420937,nm0271403,nm8421002,nm0283404,nm0290756,nm9183995,nm0325701,nm5947397,nm0364402,nm1527782,nm1571861,nm1026348,nm0402396,nm0422056,nm0002653,nm0000469,nm0432977,nm4367838,nm0494915,nm0001519,nm0567881,nm0574319,nm0576103,nm0607325,nm0607659,nm1071399,nm1142212,nm0003296,nm0659443,nm0663793,nm0682652,nm2235913,nm0724358,nm0732569,nm1653886,nm0746989,nm1169403,nm8421089,nm0803943,nm0806708,nm8420916,nm8420794,nm11706070,nm1302871,nm0892057,nm0917236,nm0001852,nm0935067</t>
  </si>
  <si>
    <t>Mark Hamill,Harrison Ford,Carrie Fisher,Billy Dee Williams,Anthony Daniels,David Prowse,Peter Mayhew,Kenny Baker,Frank Oz,Alec Guinness,Jeremy Bulloch,John Hollis,Jack Purvis,Des Webb,Clive Revill,Kenneth Colley,Julian Glover,Michael Sheard,Michael Culver,John Dicks,Milton Johns,Mark Jones,Oliver Maguire,Robin Scobey,Bruce Boa,Christopher Malcolm,Denis Lawson,Richard Oldfield,John Morton,Ian Liston,John Ratzenberger,Jack McKenzie,Jerry Harte,Norman Chancer,Norwich Duff,Ray Hassett,Brigitte Kahn,Burnell Tucker,Tony Allen,Bob Anderson,Alan Austen,Richard Bonehill,Stephen Buchanan,Chris Bunn,Mercedes Burleigh,Jane Busby,Maurice Bush,Trevor Butterfield,John Cannon,Mark Capri,Tony Clarkin,Shaun Curry,Martin Dew,Peter Diamond,Jim Dowdall,Ian Durrant,Marjorie Eaton,Mike Edmonds,Tom Egeland,Harrison Ellenshaw,Stephanie English,Stuart Fell,Tom Flood,Alan Flyng,Michael A. Frandy,Patrick Ginter,Leroy Golding,Anthony Guilding,Alan Harris,Walter Henry,Kit Hillier,Susie Hudson,Colin Hunt,Paul Jerricho,Joe Johnston,James Earl Jones,Arve Juritzen,Paul Klein,Michael Leader,Ian McDiarmid,Mac McDonald,Ralph McQuarrie,Steve Meek,Temuera Morrison,Ralph G. Morse,Cathy Munroe,Terence Mustoo,C. Andrew Nelson,Michael Pangrazio,Chris Parsons,Quentin Pierre,Mike Reynell,Terry Richards,Doug Robinson,Peter Ross-Murray,Deep Roy,Peter Roy,Richard Sidoli,Colin Skeaping,Tony Smart,David Stone,Alan Swaden,Keith Swaden,Marolyn Turk,Jim Veilleux,Harold Weed,Treat Williams,Jason Wingreen</t>
  </si>
  <si>
    <t>nm0449984</t>
  </si>
  <si>
    <t>Irvin Kershner</t>
  </si>
  <si>
    <t>nm0102824,nm0001410,nm0000184</t>
  </si>
  <si>
    <t>Leigh Brackett,Lawrence Kasdan,George Lucas</t>
  </si>
  <si>
    <t>After the Rebels are overpowered by the Empire, Luke Skywalker begins Jedi training with Yoda, while his friends are pursued across the galaxy by Darth Vader and bounty hunter Boba Fett.</t>
  </si>
  <si>
    <t>ur1002035,ur15140057,ur34836174,ur0438066,ur0035229,ur0562732,ur2898520,ur2521222,ur20552756,ur1173088,ur131783850,ur6643268,ur2488512,ur0703990,ur107418055,ur1826091,ur0945066,ur70533353,ur1132073,ur10115534,ur147091341,ur17394300,ur79005849,ur96416540,ur118977607</t>
  </si>
  <si>
    <t>bob the moo,ivo-cobra8,UniqueParticle,TxMike,Spleen,Anonymous_Maxine,SnoopyStyle,TheNorthernMonkee,TheLittleSongbird,MovieAddict2016,kevin_robbins,Lady_Targaryen,claudio_carvalho,Dissident,nickenchuggets,Ithaqua1987,BA_Harrison,morfunkel,Movie Nuttball,antonjsw1,alindsayal,Dagobah_Man,jace_the_film_guy,acedj,auuwws</t>
  </si>
  <si>
    <t>rw0175328,rw3457948,rw5412748,rw0943055,rw0175044,rw0175339,rw3464781,rw1086057,rw2165784,rw0175434,rw7993217,rw1281405,rw3371066,rw0175086,rw8513636,rw0980149,rw1610681,rw4296141,rw0175220,rw2309406,rw7639689,rw1767050,rw8564380,rw5227989,rw5821110</t>
  </si>
  <si>
    <t>All the fun of the original with a much better, darker plot,Excellent timeless classic, the best sequel of all time!,I enjoy this one more than A New Hope,A worthy second (or 5th??) Star Wars installment, might be the best of the bunch.,It's NOT the darkest of the trilogy - it's the most mature,Even though he wasn't at the director's helm this time, George Lucas has done it again.,Best Star Wars FILM,finest of the trilogy because Lucas didn't write the script,Manages to be even better than New Hope, and that was just as brilliant,The best "Star Wars" film ever made.,This is among the all time great science fiction movies that is an absolute must see,The best movie of all Star wars,Fantastic Sequel,The best film in the original trilogy.,"It is your destiny",Star Wars: Episode V - The Empire Strikes Back,Why can't they make them like this any more?,Greatest Movie Ever,One of the best movies of all!,Outstanding follow up.,My Favourite Film Ever,Best of the best,Top Tier Cinema,Best of the three,Star Wars Episode 5 Empire Strike Back</t>
  </si>
  <si>
    <t xml:space="preserve">The Rebellion has struck an important blow to the power of the Empire by destroying it's Death Star, however the power of the Dark Side of the Force remains strong and continues to hunt the rebellion.  While the Rebellion base on Hoth is under treat, Luke has gone to a distant swamp planet to receive further Jedi training from Master Yoda.  However the power of the dark side should not be underestimated and many dark truths are revealed as the threat of the Empire looms large.Following Star Wars was never going to be easy but this is actually better. Empire retains the same characters and the same sense of fun that the first had  the battle on Hoth is just one of THE moments of the series.  However what gets added to that is a much darker strand.  The Empire is not beaten by the destruction of one ship  it's power is barely dented in fact.  This sees some startling revelations (I won't spoil it in case you've been living under a rock!) but also sees significant blows to the rebellion.  In fact the ending of this film could not be more different from the end of Star Wars.Like the recent episode two this follows two strands  the more pedestrian scenes with Luke and Yoda and the more action based scenes with Han and company.  The scenes with Yoda add depth to the film and hint at the truth. Meanwhile the other half is a lot more action orientated and has comedy and good new characters such as Bobba Fett.  The two work well together and come together well for a great finale.  The addition of a dark strand to the film makes it all the better as it can be enjoyed as a story and not just a fun sci-fi film with good effects.The characters are better here than the first.  The strong characters from the first (Han, C3P0 et al) are all still good here.  However we also get a much more interesting version of Luke as he continues his journey into becoming a full Jedi.  Yoda is a good addition (despite sounding like Fozzie Bear!) and Darth Vader becomes a lot more than just a good villain  we learn his past, a revelation then, but a thing of common knowledge now.Overall this is as good as Star Wars at it's heart, but the darker nature of the film makes it much better.  Where the first one was a victorious uprising this is, as the title suggests, the time in history where the Empire strikes back against the uprising.  All the music, characters and things that make Star Wars Star Wars are here and it's simply one of the best of the series to date.,Star Wars: Episode V - The Empire Strikes Back (1980) is an excellent timeless classic that it is the best sequel of all time. I love this film to death, it is my second favorite film and the best sequel in the Star Wars franchise that I love. The Empire Strikes Back is a movie that it is one of the best sequels I can think of, it is right there with Aliens (1986), it is right there with Terminator 2: Judgment Day (1991) it is an excellent sequel and it really does establish The Empire as a value treat. Empire Strikes Back is still and excellent film which I really believe is a timeless classic. This is my second favorite film from director Irvin Kershner. Number 1 favorite Irvin Kershner film will be RoboCop 2 (1990) which is very underrated action flick. I still have to review those movies someday.Empire Strikes Back (1980) is the best one of the series, because it's deeper, darker, more philosophical. It's great because Darth Vader and the Empire are at their most menacing, the direction is creative, the characters feel real, the nature of the Force is explored more without losing its mysticism, and the pacing is, as George Lucas would put it, faster and more intense than any other film in the saga.The plot is actually more a rescue mission that Luke Skywalker (Mark Hamill) is coming to rescue his friends Han Solo, Princess Leia Organa, C-3PO and Chewbacca are captured on a planet Bespin in Cloud City from villainous Darth Vader. Han Solo's friend Lando Calrissian (Billy Dee Williams) set the up and with Darth Vader he set a trap for Luke. Also Luke studied the Force under Jedi Master Yoda to become a full Jedi Knight but in the end he must confront Darth Vader (David Prowse) by him self. The origins of Luke Skywalker are reveled.Empire Strikes Back was released in 1980 it is directed by Irvin Kershner this time and not George Lucas. Because George Lucas decide that he want to make this sequel independent one, so he ended up coming with his own, founding for the film. Getting a loan and money he earn from the first movie and it success, so he decided he wanted, to found the film him self, and he wanted to be more an executive producer to keep an eye on the lamp, he moved to a bigger studio in Orange County, California, so he diced to be more a producer he did not want to direct Empire Strikes Back. So his first choice was Irvin Kershner, who was a professor at UC in the UC film school, that George attended too and he always liked Irvin Kershner and of course he was a former professor and it was a hard way talk him to do it and the first time Irvin Kershner didn't want to do it, so George called Irvin's agent and his agent said to Irvin take it so he did and the rest is a history. This stands the test of time, the best film he ever directed! I love John Williams score still the same, but I think John Williams changed the music score for a little bit, but that's just my opinion.Things that I love in this film: I love the battle with Rebels fighting with the Imperial AT-AT walkers on the ice world of Hoth. That is my favorite scene on ice world in the film. The Imperial AT-AT walkers are incredible well made with classic special effects.I love that the origins of Luke Skywalker are reveled, that Luke is the son of Darth Vader, who is actually Anakin Skywalker, before he become Darth Vader and went to the dark site.For the first time ever, we see an Emperor in a Hologram talking to Darth Vader.The Falcon with Han Solo, Princess Leia Organa, C-3PO and Chewbacca hiding in the rocks try's to eat a monster.Luke faces with Darth Vader him self face to face and get his arm cut off and then he jumps off the bridge, because he didn't want to join his father in a dark force. The lightsaber duel throughout the chamber between Luke and Darth Vader was excellent and it was epic.The training sequence with Luke and master Yoda were excellent and epic. A New Hope and The Empire Strikes Back are my favorite films in series, that are in the franchise, this film get's a perfect 10 score for been the best sci-fi adventure sequel of all time.,So much amazing action and beautiful cinematography makes for such an enlightening experience! In The Empire Strikes Back you know who everyone is which is great plus Yoda is introduced! I love this movie the music is soothing, there's romance, more of Darth Vader, and introduces Emperor Palpatine what more can you ask for? A lot to relish and get excited about; it's such a classic gem.,My five children were all pre-teens when 'The Empire Strikes Back' came to the theater. While there had been other Sci-Fi movies with a theme of conflict in outer space, the 'Star Wars' trilogy filled our imaginations like no other movies before them. The fantastic, strange worlds were presented almost like we were there too. Aliens sitting around a tavern, enjoying drinks and speaking in all sorts of languages. Nothing before had approached the sheer size of the space ships depicted here, huge cities traveling all over the galaxy. And how about the jump to hyper speed, then disappearing from the screen as the speed exceeds light speed! And the light sabres of the Jedi Knights. The Jedi Knights, a striking parallel to the Japanese Samurai.It is fruitless trying to argue 'which is best' in a trilogy, because the first one, in this case 'Star Wars', starts it all and has to be the 'father'. However, an argument can be made that 'The Empire Strikes Back' (now on DVD called Episode V) is overall a better-made movie which has more excitement, and grabs your imagination,than the other two original installments (now called parts IV and VI). The DVDs finally came out last month, and they are near perfect, as we should expect from Lucas Films and THX. The bit rate is high, and the picture is nothing short of superb. As is the Dolby EX surround track. My wife and I watched all three of the movies on DVD this week -- Star Wars, Empire Strikes Back, and Return of the Jedi -- compliments of our local public library. It was an appropriate reminder how good these movies are, and still ahead of their time. Nothing else has been made to compare to them.,`It avoids having the standard shoot-'em-up ending,' says a friend of mine, `by not having an ending.'  I suppose this is what most people think, but all the same the film manages to form a satisfying whole; or at least, a whole that satisfies me.  I'm therefore inclined to think it DOES have an ending.  Obviously, I can't discuss this without giving things away to those few who don't know what happens.  If you're one of those few, then believe me: your ignorance is precious enough to be worth guarding until you see the film.  Stop reading now.After the surprise attack on the rebel base, Luke Skywalker splits with Han, Leia, et al.  Han's party gets away first (is it just me, or is the shot of Luke watching the Falcon flying off while he stands stranded on the ground, a poignant one?), but thereafter they face one narrow escape after another, while Luke slinks off quietly and safely to train with Yoda.The training scenes are many and Yoda talks a great deal of rubbish.  But somehow it doesn't matter.  The film is ambivalent in its attitude towards Yoda, anyway.  Our sympathy clearly lies with the entirely non-spiritual concerns of Han, Leia and the adolescent Luke.  The main story concerns the understanding that builds between Han and Leia.  In the end they are honest with one another; and if Han's being frozen and shipped back to Tatooine is the price to pay for this, well, it's the price to pay.  It was very important NOT to end with the dashing rescue that opens `Return of the Jedi', which would be dramatically beside the point.  Instead we end with the promise that the rescue will some day occur.  That's enough.As for Luke: he abandons Yoda to rescue Han and Leia, and achieves NOTHING WHATEVER.  This was my favourite touch.  All five Jedis - Luke, Obi-Wan, Yoda, Vader, and the Emperor - find that their conflicting instincts are all entirely wrong.  The film is really about the temporary triumph of human impulses over the mystical Force.  Luke's human idealism is vindicated, but his supernatural powers, just this once, are not.When George Lucas gave his Star Wars trilogy a fresh coat of varnish in 1997 he felt he had to justify the expense by making needless changes.  You'll notice he made precious few changes to episode V.  There just wasn't room. He added a few extra shots of the ice monster, which of course weakened that one scene; but even with those changes in place the Special Edition is virtually identical to the original edition.  Since Lucas was so keen on making changes wherever he could this is obviously a tribute to the tightness of the story and the direction.  It's also a tribute to the perfection of the original special effects, more innovative than the effects in the first Star Wars movie and better than the effects in any subsequent one.,In a film like The Empire Strikes Back, especially a few years on the heels of such a mind-bogglingly great film like the original Star Wars, there is something that comes immediately to mind that would at first seem to count against the film, but instead only winds up increasing the respect that it commands. In the 1977 Star Wars, there is a clear reliance on simplicity in some parts. Obviously, it is much more than a simply made science fiction film, but like I said in my review of it, there was a lot of highly effective reliance on things that were not put on screen, such as Obi Wan's description of The Force to Luke. In The Empire Strike Back, the first thing that we are treated to is the traditional scrolling text along a background of stars, depicting what has happened between the last film and this one, and reminding us of the things that were mentioned in the last film but never explained.At first, this would almost seem to be a way to save money to get more information across to the audience without having to actually put it on screen, but this is really an ingenious way of furthering the story. The very fact that we are so willing to read all this information and forgive our inability to actually see it is a testament to the quality of the series, even at this early stage in its presentation, and we know the story so well from the first film that we are glad to see such a large change in what's happening in the films, not for a second lamenting the fact that we have obviously missed so much action. And besides that, if and when George Lucas runs out of new prequels to release, and maybe if he someday begins to run low on how many hundreds of millions of dollars he has, he could go right back and make these in-between scenes into full length films. What would he call these, if he did that? Introquels? Who cares! The names themselves would be interesting enough, and if you go back and read the stuff that introduces this film, it's obvious that there's an entire film there just waiting to be made. I guess the question of actors would be a formidable one, though.The Empire Strikes Back is the film where we are first introduced to the great Jedi master Yoda (`Away put your weapon!'), as well as some of the most thrilling battle sequences of the entire Star Wars series, and that includes the prequels. The battle scene where the rebels fight the Imperial Walkers on the ice planet is an incredibly well-made battle scene, not only in the way that it was put together so convincingly using models, but that the machines themselves are so creatively made. Indeed, the Imperial Walkers are some of the most recognizable machines from the entire Star Wars saga, right up there with the Millennium Falcon and the Death Star.
I have just watched this film again, having already seen Episode I and Episode II, and not having seen any of the original Star Wars films for maybe 10 years (except for the original 1977 Star Wars, which I saw and reviewed a few days ago - and these aren't even the Special Edition versions!). When I first saw Yoda when watching The Empire Strikes Back again, I was really struck by how different he looked from in the newer movies. Obviously, he's completely computer generated in the new films, but here in Episode V he looks like a muppet! Even so, I would like to express my opinion that Yoda is more realistic and more interesting here as a puppet than in the newer films as a computer generated image. At least here in the older films you know that he's actually THERE, and that he's not just added into the film later.Oh yeah, speaking of Yoda, can I just complain for a minute? What the hell was up with the Jedi training? Yes, I realize that I'm just a lowly IMDb reviewer, while The Empire Strikes Back is a part of the greatest science fiction series of all time, but would it have killed George Lucas to write in a little more creative training for Luke? The thing that struck me first about the Star Wars films when I first started watching them was how incredibly imaginative they were, but then Luke started his training. You know, when I was in high school I played football. I was a wide receiver/tight end and I hardly ever got to play because I was too tall and too skinny, but part of my workout was to carry the linemen up and down the stairs to the weight room. Some of these guys weighed 100 pounds more than me, and I still almost never saw the field, and here's Luke Skywalker. He carries Yoda around this boggy swamp and he gets to be a Jedi! What the hell!There is also the addition of a surprisingly fitting love story. First of all, anyone who has ever read my review of a Jerry Bruckheimer movie will know that I am not the biggest fan of cramming a love story into a movie where it doesn't belong. I can't seem to write anything about Bruckheimer movies without complaining about the idiot love story, and now it's even worse because here's this movie that was made so long before, from which Bruckheimer could obviously have at least learned a LITTLE bit about how to do it right. Han Solo and Princess Leia maintain the personalities that they developed in the first Star Wars film and there is now a sort of love/hate relationship between the two of them, where neither one of them wants to admit their feelings for the other. This romantic subplot is characterized perfectly in the scene just before Solo is carbon frozen, when Leia risks approaching a cheesy romantic moment by saying `I love you' just before Han is lowered into the freezing chamber, and he saves the moment by responding, `I know.' Han Solo. Smart-ass to the last drop.Before I end I would like to point out that the goofs that can be found on the IMDb for this film are some of the most blatant that I've ever seen in a film. The scene where you can see someone giving a woman at the tactical maps a cue to deliver her lines is amazingly obvious, and some of the other ones, such as the stage hand swinging the light saber prop briefly into view as he switches it for an `off' prop with Luke just after he knocks Darth Vader over backwards, are just as much fun to look for. I have one question about the goofs, though. There's one where Luke looks off into the fog just after R2-D2 is eaten by the sea monster, and you can CLEARLY see a person running to the right a little ways off in the fog. Is that meant to be Luke? It seems that it's supposed to be him running in his search for R2, because you can even hear the FOOTSTEPS of the person running. I can't even IMAGINE how they could have missed THAT!!It is, however, a testament to the quality of a film when such tremendous oversights in editing do nothing to take away from the overall quality of the film. The Empire Strikes Back remains an extremely powerful and well-made installment in the Star Wars series, not taking even a single step backwards in the sheer breathtaking adventure of the original film. It's not often that a film as good as Star Wars can be released and then followed up with a sequel that is just as great, as is clearly the case here. Star Wars was a gigantic film upon its release, and with The Empire Strikes Back, Lucas has begun the formation of one of the greatest film series' in cinematic history.,After the destruction of the Death Star, the Rebel Alliance has been hounded by the Empire. Princess Leia, Luke Skywalker, and Han Solo are with the Rebel forces on the secret base on the planet Hoth. Darth Vader locates the base driving the rebels on the run. Leia, Chewie, and Han with C-3PO escape on the Millennium Falcon eventually ending up in Lando Calrissian's Cloud City. Meanwhile, Luke goes to the Dagobah system and finds Jedi Master Yoda.There are superior popcorn movies in the Star Wars franchise although there is plenty of eye-popping action in this one. This is the best overall film in the series. The dialog is snappier. The combative romance between Leia and Han is the best. Everything looks great. It introduces Yoda and Lando. There are great legendary twists. It is a Star Wars movie for film fans. Even the Special Edition is the best of the original trio. There may be one or two stiff additions but most of them actually help. There are so many incredible moments in this.,SPOILERS Three years after "Star Wars", creator George Lucas released the second part of his trilogy. Giving scripting credits to Leigh Brackett and Lawrence Kasden, as well as directing to Irvin Kershner, Lucas made his smartest ever decision and as a result was able to release the finest film of the trilogy by a mile. Considerably darker and more mature than it's predecessor, "The Empire Strikes Back" is a masterpiece of modern film. It is an intense, powerful, entertaining film with the ultimate cinema twist and with a script worthy of it's potential.After the events of the first film, Luke Skywalker (Mark Hamill) and Han Solo (Harrison Ford) are now members of the rebel alliance. Hidden on a frozen planet, the rebels hide from the domineering glow of the Empire. All is not well however as the evil Darth Vader (voiced by James Earl Jones) is on his way to find them.Easily the best of the trilogy, "The Empire Strikes Back" has so much going for it. A wonderful plot, an equally good script with some brilliant lines (even actor Harrison Ford joining in with a line or two of his own) and special effects to match, this film is a glowing example of why people love the trilogy so much.Since George Lucas passed on the major responsibilities for this film, we are given a more professional, well made film for our attention and Lucas's vision is better off for it. With it's recent remastering, it is also the only film in the trilogy to not be damaged by Lucas' tampering. Extra images are added, graphics are honed, but nothing major is changed. As a result the film appears to us to be no different from it's original self.Darker and more mature as well, this sequel is better than the original "Star Wars" because it isn't so black and white. Presenting the evil Darth Vader as a more balanced individual, we don't quite have the confused Vader of the final chapter, but we are beginning to get signs that he isn't quite as we expected.This second part also gives us the finest performance ever by one of the universes most important characters. Still a rubber puppet with bendy ears, Jedi Master Yoda is introduced in this film as a creature of wit and intelligence. Voiced by Frank Oz, Yoda is brilliant because of his lines. Legendarily possessing of an obsession for splitting sentences up and rehashing them together, Yoda very often speaks normally throughout this film. Occasionally demonstrating his penchant for bad English, he does make a few minor errors, but ultimately it is up to the later scripts of George Lucas to corrupt Yoda's style and turn this wonderful character into an annoying figure of fun.There's no real way to fault "The Empire Strikes Back". The finest part of the original trilogy, this film is amazing because it is professionally done. Nobody would ever deny that George Lucas did something wonderful when he thought up "Star Wars", but unfortunately for a lot of the films, Lucas always insisted on too much control. A dire writer of scripts, Lucas can destroy his films by making them infuriating to watch. In this part though, Lucas didn't get involved and as a result, "The Empire Strikes Back" is a masterpiece in it's own right.,The original trilogy of Star Wars contain three films, all of which are sophisticated, imaginative and enormous fun. I feared it wouldn't be my thing, but it was exactly that. I loved the original trilogy for all those reasons. Empire Strikes Back maintains all the fun of its predecessor, while even darker and more mature. Visually it's a marvel to look at, with the stunning special effects and highly imaginative-looking sets. John Williams's score is just outstanding, epic and monumental in every way. The story is darker than that of New Hope and perhaps more sophisticated, and I loved the fact the filmmakers made the romance between Leia and Han more developed. The battle sequences are mesmerising, the beginning is bound to have you on the edge of your seat, but the battle between Luke and Darth Vader was simply out of this world. The script is still as affectionate as ever, the pace is fast and the acting is great. Mark Hamill is ever as likable as Luke, and Carrie Fisher still has her spunk and vivacity. Harrison Ford is noticeably more subdued, but he is still terrific, and Frank Oz is a perfect Yoda. Chewabacca is hilarious, and Darth Vader is a fantastic villain, especially when voiced so magnificently by James Earl Jones. All in all, a perfect successor to an already brilliant first film. 10/10 Bethany Cox,(Note: This review contains some spoilers.)Movie novelty quickly wears thin, which is why so many sequels pale in comparison to their originals. "Star Wars: Episode V: The Empire Strikes Back" is the best of the original "Star Wars" trilogy, darker and deeper and even more powerful than the first film. Granted, the original pioneered an endless saga of imitators and somewhat imaginative knock-offs, and is still one of the greatest films ever made, but "The Empire Strikes Back" is a tiny inch ahead in the race.It is the dark middle chapter in an almost perfect trilogy, crammed full with imagination and special effects. It is simply one of the most visionary movies of all time, which is rare for a sequel -- any sequel -- especially in the case of a sci-fi film. Just take a look at "Predator 2" for an example of an idea running out of steam, or a director who cannot cope with his script.The film generally picks up where the last left off: Luke (Mark Hamill) saved the day by blowing up the Death Star, the heroes were awarded with medals by the princess (Carrie Fisher), and peace was temporarily restored. But Darth Vader (voice of James Earl Jones) is still alive, and the Emperor's fury grows stronger as Luke begins his Jedi training under the help of Yoda. Meanwhile, Han Solo (Harrison Ford) and Leia flee to Cloud City to escape an attack from the empire, where they are taken under the wing of Lando Calrissian (Billy Dee Williams), an old pal of Han's who is secretly working for Vader, somewhat against his own will.The movie is strong in its morals and Biblical metaphors, just as the original. Luke is the savior, Calrissian could be considered the equivalent of Judas, Han Solo is one of Luke's good disciples and Vader represents pure evil. And of course, there's the truly iconic line, "I am your father," that is relevant to the devil, who -- according to the scriptures -- was an angel before being cast into the bowels of hell and becoming Lucifer.
Lucas admittedly used these various metaphors to strike a nerve in the subconscious of his viewers. Like all good fables, of fantasy or reality, "Star Wars" is a trilogy that relates to just about everyone, in one form or another, and is -- at its roots -- a story we are all very familiar with. It is the ever-familiar notion of good-vs. -evil at its core that helps propel these movies into the hearts of many. Yes, "Star Wars" is the quintessential nerd's film, engulfed in an entirely different dimension, but the film's bad rap for this is undeserved -- it's still a wonderful story, and you don't have to be a die-hard fan to appreciate its fine points (and it has many).One of the most popular legends (and misconceptions) regarding the "Star Wars" phenomenon is that George Lucas helmed the entire Star Wars trilogy, when in fact he only directed the first and wrote the screenplay for all three combined. "The Empire Strikes Back" is directed by Irvin Kirshner, who also delivered us the disappointing "RoboCop 2." How could one sequel be so great, and the other so bad? Simple: Kirshner's darkness in "The Empire Strikes Back" had a point, and a high value. In "RoboCop 2," it was just excessive and silly, not to mention totally unnecessary. What Paul Verhoeven was able to do with the original "RoboCop" was something not many films can accomplish, and Kirshner tried to add on to this with a darker narrative, which only ended in a frustratingly empty motion picture."The Empire Strikes Back" has a point amidst the action, and is the most important of all three "Star Wars" movies. It has the famous introduction of the creature Yoda, who sits tucked away in his hut on a swamp planet, at first startling Luke with his strange features, and then with his subtle wisdom. It is Yoda who trains Luke in the ways of the Jedi, and eventually leads him towards his destination: The showdown with Vader, when the infamous secret is finally revealed.The movie is expertly crafted, both in terms of a a narrative and literal context. From beginning to end it is darker, fiercer and more powerful than the original film, which is not an easy feat. All trilogies have their dark areas, and this is usually the middle chapter ("Back to the Future Part II" is a good example), yet in "The Empire Strikes Back" the darkness seems very appropriate given the material. It is a film that dwells long and hard on betrayal, murder, revenge, and unrecoverable mistakes. By the end of the movie, we know what Luke is feeling: There is still much to be done, despite an overwhelming emotional downpour of attachment and confusion. For us, as an audience, we know everything must come to an end within the next installment. For Luke, it could be an eternity of struggle. But we all know there will be an end to the epic saga, and we have always known this, ever since we first caught a glimpse of a younger, more innocent Luke working for his uncle on that deserted planet, so many years ago, when he could only dream of having adventures in other galaxies far, far away...5/5 stars.John Ulmer,The Empire Strikes Back (1980) is a movie in my DVD collection that I recently watched again on Disney+. The storyline picks up where Star Wars left off with the rebellion building their army and the evil Empire rebounding from losing the Death Star. Luke will try to master the powers of the force by searching for a new Jedi to train him; meanwhile, as he digs into his past he discovers more about how he became a Jedi to begin with.This movie is directed by Irvin Kershner (Robocop 2) and stars Mark Hamill (Sushi Girl), Harrison Ford (Clear and Present Danger), Carrie Fisher (Sorority Row), Billy Dee Williams (Nighthawks) and James Earl Jones (Coming to America).The Empire Strikes Back was always one of my favorites in the original trilogy. The opening yeti scene was fantastic and a great way tp start the film. The Princess and Hans scenes were hilarious and the banter makes you laugh no matter how many times you've seen it. Yoda is a legendary character introduced in this film and the Hans stasis scene is always sad. The final Luke vs Vader scene is also legendary and fun to watch unfold.Overall this is among the all time great science fiction movies that is an absolute must see. This is an easy 10/10.,''Star Wars: Episode V - The Empire Strikes Back '' is my favorite one from all the star war series.Things are getting more and more complicated for the Rebels.Spite of the fact that the Death Star was destroyed, the Imperial troops had success expelling the Rebels from their secret base, and now they are being hunted in all galaxy. The new secret base is localized in Hoth, a very cold world even for the native animals. Darth Vader wants to find Luke at any cost, and now he sent many remote probes to find him in all space. Luke is attacked by a big animal and almost dies, by stays lost in the ice. He sees the ghost of Obi Wan Kenobi talking with him, and he says that Luke needs to go to a system called Dangoba, where Yoda will teach and explain to him all the steps to become a Jedi. Han Solo goes after Luke and they both are saved by their rebel team.The system Hoth is discovered by the Empire(since it should not have any human form living in there) and consequently the Rebel Base. Darth Vader decides to attack the Rebels by the surface,and the Rebels really stay in disadvantage. Han,Leia,C3pO and Chewbacca escapes from Hoth,but after many attacks from the Imperial troops and even asteroids fields, they arrive in the Cloud city that Lando,an old friend of Han,rules.Luke goes with R2 to Dangoba,and there he finds Yoda. The problem is, Yoda does not want to teach him how to become a Jedi,since he finds Luke extremely impatient, old to be trained and also with many anger inside of him,like his father Anakin. Obi Wan tries to change Yoda's mind, but only when Luke promises to really gives his best that Yoda accepts the challenge.The Emperor talks to Vader about a disturbance in the force that comes from Luke Skywalker. He finally says that Luke is son of Anakin and that Luke should never be trained as a Jedi,because of the risk in destroying the siths,that are very high. But Vader has other plans: He always imagined that his offspring died when Padme died, and now he thinks about making Luke a sith,to they both rule the galaxy together and also kill the Emperor.In the city of the clouds, Lando betrays Han and gives them all to Vader.It's all a trap to take Luke that Vader did, and while he tortures Han, Lukes see the </t>
  </si>
  <si>
    <t>tt0133093</t>
  </si>
  <si>
    <t>The Matrix</t>
  </si>
  <si>
    <t>https://www.imdb.com/title/tt0133093</t>
  </si>
  <si>
    <t>2h 16m</t>
  </si>
  <si>
    <t>Action,Sci-Fi</t>
  </si>
  <si>
    <t>nm0000206,nm0000401,nm0005251,nm0915989,nm0287825,nm0001592,nm0159059,nm0032810,nm0233391,nm0565883,nm0662562,nm0323822,nm0853079,nm0040058,nm0336802,nm0630124,nm0330139,nm0936894,nm0936860,nm0114756,nm0671665,nm0924423,nm0864666,nm0949303,nm0640292,nm0050390,nm0425087,nm0492790,nm0230117,nm0704280,nm0940959,nm0124697,nm0496567,nm0800854,nm0778966,nm0361876,nm1248119,nm0003482,nm3269395,nm4219663,nm12258958</t>
  </si>
  <si>
    <t>Keanu Reeves,Laurence Fishburne,Carrie-Anne Moss,Hugo Weaving,Gloria Foster,Joe Pantoliano,Marcus Chong,Julian Arahanga,Matt Doran,Belinda McClory,Anthony Ray Parker,Paul Goddard,Robert Taylor,David Aston,Marc Aden Gray,Ada Nicodemou,Deni Gordon,Rowan Witt,Eleanor Witt,Tamara Brown,Janaya Pender,Adryn White,Natalie Tjen,Bill Young,David O'Connor,Jeremy Ball,Fiona Johnson,Harry Lawrence,Steve Dodd,Luke Quinton,Lawrence Woodward,Michael Butcher,Bernard Ledger,Robert Simper,Chris Pattinson,Nigel Harbach,Mike Duncan,Nash Edgerton,Rana Morrison,Steve Rutherford,Cody Zacharias</t>
  </si>
  <si>
    <t>nm0905154,nm0905152</t>
  </si>
  <si>
    <t>Lana Wachowski,Lilly Wachowski</t>
  </si>
  <si>
    <t>nm0905152,nm0905154</t>
  </si>
  <si>
    <t>Lilly Wachowski,Lana Wachowski</t>
  </si>
  <si>
    <t>When a beautiful stranger leads computer hacker Neo to a forbidding underworld, he discovers the shocking truth--the life he knows is the elaborate deception of an evil cyber-intelligence.</t>
  </si>
  <si>
    <t>ur96416540,ur121145920,ur29021729,ur15794099,ur87850731,ur4064696,ur47239035,ur35965350,ur25775215,ur61197531,ur20552756,ur15140057,ur34836174,ur47939660,ur32106619,ur23944958,ur0097753,ur31221670,ur102296684,ur51584111,ur1084015,ur0540275,ur79460801,ur0278527,ur1714901</t>
  </si>
  <si>
    <t>acedj,suryanmukul,xNecRosex,gogoschka-1,MrHeraclius,MinorityReporter,KissEnglishPasto,coasterdude44,bombersflyup,Kirpianuscus,TheLittleSongbird,ivo-cobra8,UniqueParticle,EVON1TY,david-meldrum,lastliberal-853-253708,Xophianic,notoriousCASK,TaylorYee94,samconlan94,SdrolionGM,mambubukid,WeAreLive,Hitchcoc,emptyskies</t>
  </si>
  <si>
    <t>rw5228002,rw6139973,rw6444640,rw3056383,rw5503324,rw1229286,rw3517952,rw5968077,rw4355946,rw3615776,rw3642963,rw3287405,rw5149346,rw8902108,rw4679368,rw3283017,rw0509222,rw4125407,rw6138670,rw7691659,rw0509734,rw0509571,rw7647999,rw5071966,rw0510123</t>
  </si>
  <si>
    <t>Just wow,Benchmark forever.,The timeless classic.,A watershed moment in film-making – and what a kick-ass masterpiece,One of the best action sci fi action movies of all time!,Immensely entertaining, intriguingly philosophical and just about one of the best films ever made!,Welcome2the"REEL"World: Where the Medium IS the Message!,Ah yes. My first existential crisis.,Agent Smith: Human beings are a disease, a cancer of this planet. You're a plague and we are the cure.,a masterpiece,A sci-fi action thriller milestone,The Matrix Is one of the best Classic Sci-Fi Action Film ever,Exhilarating 4DX profound experience!,So well written that makes you questioning the reality. ⭐,20 years on from release, some random thoughts on revisiting The Matrix. Spoiler: It's still brilliant.,...it is not the spoon that bends, it is only yourself.,One of my favorites,Welcome to the Real World.,Still hip as heck even after 20 years,I seriously know what the matrix is.,What is the Matrix? Well, one of the best films ever, for one thing...,The benchmark for all sci-fi films to come,The world of computers,Wow! I Finally Saw It!,The more you watch it, the better it gets</t>
  </si>
  <si>
    <t>When this came out, I was living with a roommate. He went out and saw it, came home and said, "Dude, you have to go see The Matrix." So we left and he sat through it a second time. This movie is splendidly done. The mystery about what the Matrix is, unravels and you see a dystopian future unlike any we as a race would want. I have watched this over and over and never tire of it. Everyone does a great job acting in this, the special effects are above par and the story is engaging.,The Matrix - 1999This was a real change in filmmaking. Like watching it again in 2020, i.e. after 21 years and it still feels fresh. Iconic scenes are still having benchmarks setting up.If we say it sci-fi at its best, it won't be wrong. The hype was real, it is still not easy to match the level of Matrix where we experience the connection of humans and science, that too with amazing action fight and chase scenes, not just normal scenes they were, multiple exposures, slow motion 3D moves, Oh My God, and it's understandable as well like what are the characters up to and what storyline they are entering into. The script was very well written and executed otherwise it could have been a mess. A special appreciation in managing the theme with those black color costumes and a scientific zone with unimaginable equipment and props doing unbelievable things in the two worlds created. No spoilers, but the action scenes in the climax where the protagonist goes to save someone from agents are really breathtaking. The technology used at its best.A salute to Wachowski Brothers and the team for creating this masterpiece. It will be a great competition and motivation as well for many films coming in the future.,This film doesn't age, it will be contemporary even in 2030 or 2040.
Wachowski's best one, by far.,** May contain spoilers **There aren't many movies I watched in the theatre twice  let alone on the same day - but immediately after the credits had rolled (and still pumped up by 'Rage against the Machine'), I queued up for the next screening of 'The Matrix'. I was so blown away by that film, I feared - and probably rightly so - that I hadn't caught every detail of what I'd just seen. I later found out that many of my friends had had a similar reaction to the film, and I know virtually no one who liked the film and didn't watch it at least twice. It's simply one of those rare films that are so rich you just have to watch them several times.In structure, style and concept, 'The Matrix' was ground-breaking; it marked the first time the visual style of Manga comic books and Anime such as 'Akira' or 'Ghost in the Shell' had been successfully translated to a live-action film. Apart from 'Blade Runner', which has a totally different mood and pace (but is also a masterpiece and visionary film-making), there simply hadn't been anything even remotely like it. The jaw-dropping action sequences have such a raw, gripping energy they feel like an adrenalin overdose, but unlike most action films, they never overshadow the story; on the contrary - they enhance it and make complete sense within that universe.As for the story itself, I think this is one of the most original, fascinating Sci-Fi tales you'll likely ever see on screen. Clearly inspired by Japanese Anime and Manga yet also by authors like Isaac Asimov or Philip K. Dick, the story about humanity's war against its own creation, machines of an artificial intelligence that have evolved to the point where they have become the dominant 'species' and vastly superior to their creators, could take place in the same world as 'Blade Runner' or 'The Terminator' - albeit several hundred years later. But there is also a mythical, even religious undercurrent to the story; the themes of a prophecy, a "liberator" or even a "messiah" make 'The Matrix' transcend the Science-Fiction genre and become even more unique.'The Matrix' was a watershed moment in filmmaking  in every respect  and even though two inferior sequels have left a bit of a stain on the film, they can't distract from what an uncompromising and hugely influential masterpiece this is. Sci-Fi movies that were released after 'The Matrix' have tried very hard to achieve a similar look and tone, but the original still owns them all. 10 stars out of 10.Favorite films: http://www.IMDb.com/list/mkjOKvqlSBs/Lesser-known Masterpieces: http://www.imdb.com/list/ls070242495/Favorite TV-Shows reviewed: http://www.imdb.com/list/ls075552387/,The film is as well crafted as the matrix itself! On another level entirely to any other science fiction film from the last 20 years . Getting lost in another world, is interly what Cinema is made for. This one takes you into a whole new universe interly .,Writing a review of The Matrix is a very hard thing for me to do because this film means a lot to me and therefore I want to do the film justice by writing a good review. To tell the truth the first time I saw the film I was enamored by the effects. I remember thinking to myself that this was one of the most visually stunning films I had ever seen in my life. Also having always been a comic book fan and a fan of films that were larger than life, the transitional element of the story was very appealing to me and this probably heightened my enjoyment of the film very much. It wasn't until some time later (and after having seen the film a few times more) that I started to think about the film. I recognized the Christian elements quite quickly but it wasn't until I wrote an actual 15-page essay on the film that I tapped into some of the philosophical and religious elements and that made me appreciate the film even more. I won't say that I have recognized all elements because the film is quite literally packed with them.Acting wise the film works excellently. I won't say that there aren't any issues because there are but overall the acting is pretty flawless. Keanu Reeves plays the main character, Neo, or Thomas A. Anderson and while he is not the perfect actor I think he does a pretty good job in The Matrix (and the sequels). He doesn't have the longest of lines which was probably a deliberate choice from the directors and it works because this gives him a better opportunity to work on posture and facial expressions and I must say that overall his body language is very good. Very clear and well defined. Laurence Fishbourne plays Neo's mentor Morpheus and he does an excellent job of it. His lines flow with a certain confidence and style that makes his character somewhat unique and interesting. Carrie-Anne Moss does a good job as well and succeeds in looking both cool and sexy in her leather outfit. Joe Pantoliano, a critically underrated actor does a brilliant job of bringing his character, Cypher, to life. I can't say much about him because his character is pretty essential to the plot and I certainly don't wan't to spoil it for anyone. Gloria Foster appears in a relatively small role that will have greater significance in the following films and she does a very good job. The best acting is provided by Hugo Weaving, however, in his portrayal of Agent Smith. It is really something to watch him act out the changes in his character. Agent Smith gains some human traits like anger, sense of dread, hate and eventually even a sly sense of humor (mostly in the sequels). Two thumbs way up to Weaving who has created one of the finest screen villains of all time.Effects wise the film is simply stunning and it deservedly was awarded the Oscar for best effects (and was regrettably cheated out of a nomination in the Best Film category) ahead of even Star Wars. The reason that I think The Matrix deserves the Oscar for best effects is simply that the effects in The Matrix are more innovative than the ones in Star Wars. Just take a look at how many times the effects have been spoofed and you'll probably agree. The effects also help in the symbolism of the film and in creating a very dystopian atmosphere not unlike the one seen in Blade Runner and this works brilliantly. The film looks beautiful at all times and today 6 years later (my God has it already been 6 years?) the effects still hold their ground against new science fiction films. Add the effects to the brilliant editing and you have a visual masterpiece on your hands. Very well done.The reason that I think The Matrix is more reviewable than pretty much any other film is the story and the philosophical and religious elements of the story because with every viewing I catch something I didn't see the previous time I watched it. Without spoiling the film I think I can mention a few of the more obvious elements. Obviously the film draws on the Messiah myth as Neo is a clear reference to Jesus with the analogy of his name (Neo = one, as in The One) but also hidden in his other name, Thomas A. Anderson. The first part of his last name, Anderson comes from the Greek Andros meaning "man" and combine this with the second part of his last name "son" and add a little creativity you will come up with the combination "son of man" which was a title Jesus came up with about himself. Also the first time we meet Neo a man calls him (and I quote): "You're my Saviour man. My own personal Jesus Christ." It doesn't get any more obvious than that. Aside from the Christianic elements the film also gets its inspiration from Budhism, Gnosticism (Gnosis = knowledge) but is also inspired by Plato and his analogy of the Cave and Jean Baudrillard's essay, Simulacra and Simulations. Explaining these elements would make this review go on forever so aside from mentioning them I will not comment on them further.To all the people who doubt the profound nature of The Matrix I can only give one advice: Free your mind and watch the film again. You won't regret it. If I had to choose a favorite all time film my choice would probably fall on either The Matrix (obviously I don't expect people to agree but if they do thats great) or The Lord of the Rings: The Return of the King and I recommend it to all fans of sci-fi and people who like philosophy.10/10 - on my top 3 of best films.,From PASTO, COLOMBIA-Via: L. A. CA; CALI, COLOMBIA+ORLANDO, FL
-----------------------The ONLY Tony Kiss Castillo on FaceBook!----------The Wachowski brothers certainly have a handle on the art of film making for the new millennium! 20 or 30 years in the future, a plethora of both historical and imaginary virtual world venues available at your fingertips, via your virtual reality headgear, you won't be asking yourself, once immersed in the world of your choosing, "Wait, how did I get here and why am I here?"MATRIX illustrates just how insightful and prophetic Marshall McLuhan's assertion "The Medium is the Message" has proved to be! Does Matrix glorify violence? Is it really original? Does it border on blasphemous? Most of the discussion and critique of MATRIX really seem to miss the point entirely. MATRIX is the essence and epitome of style...not substance.Through a seamless symbiotic blending of diverse visual and auditory elements, most notably the 360º sequential surround photography of artfully choreographed and precisely executed human action scenes, the Wachowski's have achieved a true re-definition of the cinematic experience, on their own terms.Engaging, engrossing and bombarding your senses with their signature style, ultimately transporting you to a virtual world much more convincing than any drug-induced one. MATRIX clearly speaks to us in a newly formatted cinematic language. My recommendation: Put aside any negative preconceived notions and just listen....10********** STARS.... ENJOY! / DISFRUTELA!Any comments, questions or observations, in English o en Español, are most welcome!,I have an interesting history and relationship with this film. Never before has a film made me question the nature of reality before. At first glance, The Matrix at the surface might have looked like a really good action movie with some cutting edge special effects with a kinetic and engaging story, and it definitely has that, but on my first viewing of this movie back in 2006 when I was 9 years old and slid this DVD into my small box TV at the end of my bed. I had absolutely no idea what I was in for and what I was about to experience.This movie is actually more disturbing and honestly terrifying than many would let on, especially to a young child when this movie drops some major psychological and philosophical themes in it's first act. The first 40 minutes of The Matrix is frankly terrifying and suspenseful in all the best and right ways.The surreal bugging scene with that crazy bug with the long tendrils swirling around in what looks like a higher frame rate than the rest of the shot around it, followed by the mirror scream and the metallic drowning scream followed by the waking up in the pod of human entrails scene, followed by the highly messed up "How do you define 'real'" Where the concept of reality literally goes up in quotation marks and flies away, where the movie sets the tone that 'reality is simply electrical signals interpreted by your brain' is the most we humans can make of our surroundings - almost makes the concept of The Matrix scarily plausible - and also in a way kind of timely of how the Internet has evolved leaps and bounds since 1999 and the plausibility of VR at the moment (I mean have you seen Half-Life Alyx)And of course you have the explanation of the matrix that follows. Truly one of the heaviest exposition scenes in cinema history.And that's about as far as I survived my first viewing of this movie all those years ago. As a kid's first viewing, this movie successfully found it's way inside my head and left my mind shattered literally unable to watch any more. You would think that would be a terrible thing to say about a movie, but not here. The Matrix is an unparalleled and unprecedented movie experience as humanity is at the core of this movie.The first act plays as a setup for such a hopeless notion as the nature of the matrix is revealed, only to have this notion flipped on it's head when the matrix itself starts being a fun place to be in the eyes of Neo and the evolution of his character aswell as the rebels that he meets that teach him of the humanity that underlies every person trapped inside it under the oppression of the inhuman controllers.Once the true nature of the matrix is revealed. You can bend it to your will and then you can do whatever you want. The Matrix is the ultimate story and parable of humanity overcoming and opressive and dystopian scenario, being controlled by machines, and is masterful in it's writing and direction. The casting was very well thought out with Keanu Reeves killing it as Neo, aswell as Laurence Fishburne and Carrie Anne-Moss as great supporting roles, with Hugo Weaving as an extremley strong Sci-Fi villan as the cold, sociopathic AI Villan Agent Smith.With Neo as the embodiment of humanity against Smith which is devoid of such, follows an unforgettable experience of human over machine. A classic and terrifyingly brilliant film which may cause you to have an internal existential crisis, but that's just the power of this film.,The Matrix is a high concept film, that succeeds in its endeavour with awesome cinematography. Deserving of its praise, though not perfect.The concept and the villains are what I love most about it. Everything about the agents excellent, Hugo Weaving gives his best performance. Cypher who's Judas, the true villain of the film, the most sensible. The character development and the choice of casting in regards to Trinity, the only real weakness of the film. I feel like we could of got to know the Neo character some before this, we have no idea what he's thinking at any point, all we know is that he was the greatest hacker and that's because he's the one. The trinity character's too butch, the other female crew member in a lesser role too, what's with this? Like Cypher, I would rather just go back into the Matrix. I get that you become hardened in a certain environment, but I don't see that as the case here. So Trinity loves Neo and he has to love her back, okay. Laurence Fishburne's terrific as Morpheus.,and this is all. because each explanation sounds wrong. sure, the acting,, the plot, the fight/action scenes are great. maybe unique. but the essence, for me, remains the basic idea . a fake reality against the pure truth. and the magic as clothes of each character. because it is more than a film. it is a revolution in the way to see a film and to discover reality. you are Neo. and the mythological mix of symbols and cultural references and the simple story who seems have more and more levels are more than fascinating - it is real. sure, Matrix has a lot of reviews and around it is very easy to say hypothesis, verdicts, opinions or, maybe, critics. it is enough to say it is a masterpiece. or the perfect fascinating fairy tale.,'The Matrix' may not be one of the very greatest examples of its genre (like '2001', 'Metropolis', 'Blade Runner', 'Back to the Future', 'Star Wars Original Trilogy', 'Alien' and 'Aliens'), but that it is revolutionary in how its visuals and use of sound broke boundaries like had never been done before cannot be denied.It is not a film to be seen if people want character depth or relationship depth, with the forced and underdeveloped love subplot between Neo and Trinity being 'The Matrix's' sole weak spot. This ended up not being that huge a problem for me because everything else is so well executed.Particularly striking about 'The Matrix' is its production values. Simply put, the film looks amazing in its audacious production design, dazzling special effects that are some of the most ultra-cool and imaginative to exist, super slick editing and often jaw dropping cinematography. So much more than a film with ground-breaking special effects and use of camera work that broke boundaries.Use of sound was also striking, and how the pulsating and hypnotic music score was used. Andy and Larry Wachowski direct adeptly, while the script is an intelligent mix of complex and well-explored themes, mysticism, philosophy and even Lewis Carroll and the story is often invigorating and intensely taut with a smart concept brilliantly done.Action is superbly shot and edited, and the way it is choreographed is relentlessly intense and breathless in its energy, Kung Fu has rarely been more vertigo-inducing (despite how this sounds, this is not a bad thing as it added hugely to the intensity and paranoia of the story's atmosphere) on film.Keanu Reeves is in one of his best and most iconic roles and has never looked cooler, certainly has not looked this comfortable for a while before then. Carrie Anne Moss is strong. Even better are an imposingly charismatic Laurence Fishburne (also in one of his best roles), an amusing Joe Pantoliano and a deliciously wicked Hugo Weaving.Summing up, not one of the best of the genre but a mile-stone nonetheless and a great one. Followed by two sequels, both nowhere near in the same ball-park. 9/10 Bethany Cox,My review of the best epic Science Fiction Action film, The Matrix (1999) starring Keanu Reeves, Laurence Fishburne, Carrie-Anne Moss, Hugo Weaving, Joe Pantoliano, Marcus Chong and Gloria Foster.This was be the first movie I went to see in the movie theater with my mom when I was 15.years old, when I read in the magazines about The Matrix I was blown away and I wanted to see it right away. The Matrix is the best action sci-fi films that Keanu Reeves made in the 90's. It is one of my personal favorite movies. The Matrix is a (1999) American science fiction action film written and directed by The Wachowskis, starring Keanu Reeves, Laurence Fishburne, Carrie-Anne Moss, Hugo Weaving, and Joe Pantoliano. It depicts a dystopia future in which reality as perceived by most humans is actually a simulated reality called "the Matrix", created by sentient machines to subdue the human population, while their bodies' heat and electrical activity are used as an energy source. Computer programmer "Neo" learns this truth and is drawn into a rebellion against the machines, which involves other people who have been freed from the "dream world".Written and directed by the Wachowski brothers, this classic sci-fi action film stars Keanu Reeves as a lowly computer programmer who discovers his entire existence, and that of all mankind, is nothing but a simulation in a computer. The reality within a reality is a concept that's done before... but never like this - The Matrix requires absolute attention from his audience, least you'll be completely lost in a few minutes. With the help of supporting cast members Laurence Fishburne and Carrie-Anne-Moss, Reeves discovers that inside this simulation environment known as The Matrix, he can control, bend, and manipulate space-time... resulting in some of the most incredibly iconic images to ever grace the silver screen. The slow-motion "bullet-time" effects as they're known today were groundbreaking and revolutionary when we first saw them 12 years ago. Although Reeves is notorious for his inability to really convey much emotional range, his character here lends itself well to him as an actor. This is a movie that makes you think, makes you gasp, and makes totally forget where the 136-minutes went after finishing it. It's no wonder this film spawned two very successful sequels, and dozens of copy-cats. The Matrix, "Visually revolutionary, and mind-blowing." Keanu Reeves plays the main character, Neo, or Thomas A. Anderson and while he is not the perfect actor I think he does a pretty good job in The Matrix. He doesn't have the longest of lines which was probably a deliberate choice from the directors and it works because this gives him a better opportunity to work on posture and facial expressions and I must say that overall his body language is very good. Very clear and well defined. Laurence Fishbourne plays Neo's mentor Morpheus and he does an excellent job of it. His lines flow with a certain confidence and style that makes his character somewhat unique and interesting. Carrie-Anne Moss does a good job as well and succeeds in looking both cool and sexy in her leather outfit. Joe Pantoliano, a critically underrated actor does a brilliant job of bringing his character, Cypher, to life. He also played the roles in Underrated Daredevil (2003)and Bad Boys I &amp; II. I can't say much about him because his character is pretty essential to the plot. Gloria Foster appears in a relatively small role that will have greater significance in the following films and she does a very good job. The best acting is provided by Hugo Weaving, however, in his portrayal of Agent Smith. It is really something to watch him act out the changes in his character. Agent Smith gains some human traits like anger, sense of dread, hate and eventually even a sly sense of humor. Two thumbs way up to Weaving who has created one of the finest screen villains of all time.Effects wise the film is simply stunning and it deservedly was awarded the Oscar for best effects (and was regrettably cheated out of a nomination in the Best Film category) ahead of even Star Wars. The reason that I think The Matrix deserves the Oscar for best effects is simply that the effects in The Matrix are more innovative than the ones in Star Wars. Just take a look at how many times the effects have been spoofed and you'll probably agree. The effects also help in the symbolism of the film and in creating a very dystopia atmosphere not unlike the one seen in Blade Runner and this works brilliantly. The film looks beautiful at all times and today 16 years later (my God has it already been 16 years?) the effects still hold their ground against new science fiction films. Add the effects to the brilliant editing and you have a visual masterpiece on your hands. Very well done.The film also won 4 Academy Awards including for best visual effects. 
10/10 for one of the best epic American science fiction action film's in the history movies like this and Aliens (1986) don't exist anymore. It is one of my personal favorite movies, it is the movie I saw with my mom in the movie theater it is memories on my mom who is no longer with us anymore and I miss he.,So much greatness about this well done crafty philosophical masterpiece! One of the greatest films ever made; a true benchmark in cinema and huge meticulously brilliant cabinet file of important metaphors. I smile so much while watching The Matrix, I'm so happy it had a 20th anniversary. I'm beyond intrigued by these types of society thought-provoking gems; there aren't enough of them!!,This movie is so well written that you can't even prove this movie is wrong about our world. This movie mades you think that our world can be just a reflection, a fake world. It's not just about the war between AI and humanity. It's more about questioning the reality.And years later the idea is never gets old. This is the movie that you should respect if someone says "I think this is the greatest movie of all time." because it has somethings unique, not special it's just unique.It's beyond all the Science-Fiction movies. Normally Sci-Fi movies mades you think "Can this subject of the movie be real someday?" and actually only some of them made you think that way. This one mades you think "I can't deny, this could be our reality. We can never be sure."Besides making one of the greatest Fictional Universes, this movie also achieves so much more.And not only that, this movie is also achieves something great in Action. It has the most iconic action scenes. Action director is so great. Revolutionary VFX and SFX, amazing Set Decoration and more.,20 years after its release, and several years since I last saw it, some reflections on the experience of rewatching The Matrix. In no particular order ...1) It still look great. I mean, this is one amazing, stylish looking phone. Very little about the look of the film has dated - the mobile phones, obviously, Neo's computer, and very briefly a couple of visual effects creak. But otherwise, this looks as amazing at it did on release. It's sumptuous.2) I think I was one of the many who misjudged Keanu Reeves all those yeas ago. I made easy jokes about his vacant stare and apparent intelligent. From this vantage point we can see he's been in a good number of successful, intelligent films. It's also become clear that within the industry he as a reputation as decent, hardworking man who is a pleasure to work with.3) It's apparent again how literate and cine-literate the film is. I knew this 20 years ago, but since then I've seen a lot more films and read a lot more books, and this time around I especially loved the way the film nods its head to other film genres and influences. I noticed a lot of Peckinpah, and did I see a nod to Kurosawa there too? And I was reminded that for an English Literature graduate like me, this is a goldmine of quotes, allusions and references.4) Seen 20 years on, its influence on cinema since is clear. There's a lot we could talk about here, but I was especially struck by how indebted a director like Christopher Nolan is (keeper of the flame of intelligent blockbusters), especially with Inception.5) I'd forgotten that the narrative ostensibly maintains uncertainty about Neo's identity until just before the end. I'm not sure this really works - anyone who's read many books or ever done an anagram will not find that the most suspenseful part of the narrative.6) Despite a run time of 2 and a quarter hours, it never flags and attention never wonders. The film fizzes with kinetic energy and the time flies by. It's a lean film, without a wasted moment.7) The film is, of course, packed with religious allusions. When I wrote a chapter on this for my BA Theology dissertation, I said I thought the film was neo-Bhuddist (forgive the pun, please), and I stand by that on rewatching. Of course, there's lots of allusions to Christian and other theology, and The Matrix spawned some really bad reading of film by Christians which has never really stopped. When will some Christians learn to read a film/book etc with integrity and understanding of what the film is trying to do? It's a spiritually confused mish-mash of a film - but still a gloriously entertaining one.8) All these years later, it turns out The Matrix was somewhat prophetic about the role technology would play in our lives. Humans permanently plugged in to networks? Different layers of reality that are somehow more real than what we think of as real? The Wachowskis saw all that and more coming 20 years ago. Artists are the weather vane of society; we really should learn to pay attention to them.9) Bottom line. I still bloody love this film. I'm trying to work out if I have the requisite strength to revisit the sequels....,I remember taking a class in social psychology many years ago. The Joy Luck Club figured prominently in the course. I like the idea of combining movies and theory.I am now studying metaphysics, and any study of reality begins with René Descartes, the father of modern philosophy. Descartes began his intellectual odyssey with this question: How do we know that there is a reality outside our own minds? We each know that we have experiences, and we can be sure of these experiences; therefore, each of us can be sure that we exist. But how do we know that the internal experiences we have corresponds to objects outside our minds?This is the whole theme of The Matrix. Watching this film is like studying metaphysics.,At first, I wasn't interested in seeing the Matrix. But after hardly hearing any bad reviews for it (and believe me, I hear bad reviews for every movie I enjoy) I decided to give it a try. At first, although I really loved the fights, graphics and characters, the plot confused me. (Anyone confused by the plot at all should go to www.knowthematrix.com and you'll find out everything you could want to know) By the second time I watched it, I really understood it, which made the movie even more enjoyable.I really loved this movie. Just about every character, good or bad, is very interesting and cool. The acting was excellent. Even though I think this was Keanu Reeves at his best, the best acting jobs were done by Laurence Fishburne (Morpheus) and Carrie-Anne Moss (Trinity). Hugo Weaving did an excellent job as Agent Smith and Joe Pantoliano was great as Cypher as well.The plot is one of the best movie plots I've seen in a movie. An accountant by day, computer hacker by night guy suddenly finds out that reality as we know it is fake and that we are actually in a giant computer program run by robots (that we created, of course) in order for them to get power. Not only that, but he finds out that he is one who is, according to prophecy, going to put an end to it. The greatest thing is that you learn things just as Neo does, so you can really relate to his character.My favorite thing about this movie is that no matter how many times you watch it, you will learn more about it. I guarantee this. Some may not like this movie because the plot is too complicated, but I recommend that anyone who enjoys movies should go buy this one right away.,Without a doubt one of the best and most influential movies of all time, the Matrix is the defining science fiction film of the 1990's and the biggest leap the genre has taken since Stanley Kubrick's 2001: A Space Odyssey and Ridley Scott's Blade Runner. The Matrix is a ground-breaking motion picture that not only raised the bar for all the science-fiction films to come after it but also redefined the action genre with its thrilling action sequences and revolutionary visual effects.The film tells the story of Thomas Anderson a computer hacker that in the world of hacking goes by the alias of Neo. When he is contacted by the mysterious outlaw Morpheus and having always questioned his reality, he is awakened to the truth that the world he's been living in is a simulated reality called the Matrix and that he's nothing more than a slave in this dystopian world, created and controlled by A.I powered machines.The direction and script by the Wachowskis is fantastic, as they drew ideas and inspirations from every other great sci-fi and cyberpunk movie and anime before the film, combining it with stunning action and putting it into one picture that has enough style, substance and subtext that everyone ended up giving their own interpretation of the story. The research that went into the preparation of the screenplay is quite extensive but the manner in which it is presented on the big screen is also very impressive. Every character presented on the film, has a well-defined arc and a pu</t>
  </si>
  <si>
    <t>tt0099685</t>
  </si>
  <si>
    <t>Goodfellas</t>
  </si>
  <si>
    <t>https://www.imdb.com/title/tt0099685</t>
  </si>
  <si>
    <t>2h 25m</t>
  </si>
  <si>
    <t>Biography,Crime,Drama</t>
  </si>
  <si>
    <t>nm0000134,nm0000501,nm0000582,nm0000966,nm0000649,nm0803370,nm0201700,nm0823563,nm0898634,nm0522797,nm0226746,nm0950267,nm0557848,nm0778734,nm0778737,nm0791877,nm0000529,nm0935247,nm0925578,nm0883890,nm0307278,nm0785716,nm0330813,nm0823462,nm0180984,nm0408284,nm0899136,nm0930971,nm0176224,nm0174587,nm0671023,nm0531539,nm0802831,nm0195844,nm0286310,nm0227886,nm0012376,nm0541338,nm0095114,nm0908925,nm0414539,nm0682922,nm0502906,nm0584433,nm0518619,nm0698697,nm0001152,nm0890154,nm0924378,nm0143344,nm0000168,nm0569071,nm0379200,nm0567743,nm0371000,nm0053744,nm0560282,nm0129849,nm0884155,nm0614236,nm0162918,nm0387894,nm0019037,nm0223653,nm0019080,nm0523372,nm0809213,nm0611916,nm0016268,nm0570843,nm0326697,nm0258388,nm0513401,nm0085440,nm0161950,nm0694493,nm0665114,nm0018143,nm0171470,nm0176297,nm0839642,nm0609655,nm0053494,nm0688956,nm0006786,nm0755041,nm0490762,nm0133439,nm0780238,nm0920702,nm0457055,nm0356505,nm0103401,nm0022877,nm2117063,nm2759188,nm0514053,nm0910081,nm0212594,nm0799075,nm0161885,nm0682011,nm0181068,nm0010278,nm0200854,nm0129332,nm0031610,nm0051113,nm0265376,nm0001252,nm0517752,nm0665101,nm0120961,nm0445197,nm0222708,nm0337198,nm0303080,nm0443144,nm0255127,nm0648846,nm0211312,nm0086598,nm0213109,nm0382138,nm0133932,nm0345890,nm0310997,nm0068551,nm0865869,nm0144007,nm0910811,nm0320210,nm0926086,nm0427463,nm0310992,nm0226195,nm0048944,nm0098238,nm0112403,nm0139005,nm0143782,nm0144305,nm0157027,nm4233418,nm2654497,nm0313953,nm0321173,nm0331772,nm0385465,nm0427231,nm4667058,nm0515716,nm0604118,nm5857646,nm1154281,nm0673549,nm0738438,nm0767276,nm1827107,nm8627601,nm0784512,nm0815769,nm1739137,nm1986835,nm0837969,nm0885014</t>
  </si>
  <si>
    <t>Robert De Niro,Ray Liotta,Joe Pesci,Lorraine Bracco,Paul Sorvino,Frank Sivero,Tony Darrow,Mike Starr,Frank Vincent,Chuck Low,Frank DiLeo,Henny Youngman,Gina Mastrogiacomo,Catherine Scorsese,Charles Scorsese,Suzanne Shepherd,Debi Mazar,Margo Winkler,Welker White,Jerry Vale,Julie Garfield,Christopher Serrone,Elaine Kagan,Beau Starr,Kevin Corrigan,Michael Imperioli,Robbie Vinton,Johnny Williams,Daniel P. Conte,Tony Conforti,Frank Pellegrino,Ronald Maccone,Tony Sirico,Joseph D'Onofrio,Steve Forleo,Richard Dioguardi,Frank Adonis,John Manca,Joseph Bono,Katherine Wallach,Mark Jacobs,Angela Pietropinto,Marianne Leone,Marie Michaels,LoNardo,Melissa Prophet,Illeana Douglas,Susan Varon,Elizabeth Whitcraft,Clem Caserta,Samuel L. Jackson,Fran McGee,Paul Herman,Edward McDonald,Edward Hayes,Daniela Barbosa,Gina Mattia,Joel Calendrillo,Anthony Valentin,Edward D. Murphy,Michael Citriniti,Peter Hock,Erasmus C. Alfano,John Di Benedetto,Manny Alfaro,Thomas Lowry,Margaret Smith,Richard Mullally,Frank Albanese,Paul McIsaac,Bob Golub,Louis Eppolito,Tony Lip,Mikey Black,Peter Cicale,Anthony Powers,Vincent Pastore,Anthony Alessandro,Victor Colicchio,Mike Contessa,Philip Suriano,Paul Mougey,Norman Barbera,Anthony Polemeni,James Quattrochi,Lawrence Sacco,Dino Laudicina,Thomas E. Camuti,Andrew Scudiero,Irving Welzer,Jesse Kirtzman,Russell Halley,Spencer Bradley,Bob Altman,Joanna Bennett,Gayle Lewis,Gaetano Lisi,Luke Walter,Ed Deacy,Larry Silvestri,John 'Cha Cha' Ciarcia,Vito Picone,Janis Corsair,Frank Aquilino,Lisa D'Apolito,Michael Calandrino,Vito Antuofermo,Vito Balsamo,Peter Fain,Vincent Gallo,Gaetano LoGiudice,Garry Pastore,Nicole Burdette,Stella Keitel,Dominique DeVito,Michaelangelo Graziano,Paula Kcira,Nadine Kay,Tony Ellis,Peter Onorati,Jamie De Roy,Joel Blake,H. Clay Dear,Thomas Hewson,Gene Canfield,Margaux Guerard,Violet Gaynor,Tobin Bell,Berlinda Tolbert,Nancy Cassaro,Adam Wandt,Joe Gioco,Isiah Whitlock Jr.,Alyson Jones,Ruby Gaynor,Bo Dietl,Steve Baker,Lisa Bostnar,Kevin Brophy,Linda Carola,Anthony Caso,Frank Cassini,Joe Chiaramonte,Doug Ferony,Frank Ferruccio,George Gerard,Matthew T. Gitkin,Richard Goteri,Debbee Hinchcliffe,Al Jolson,Diane Kimbrell,Anibal O. Lleras,Michael Morano,Joseph Oliveira,Charles Pendelton,Louis Perez,Jeffrey Rollins,Colette Savage,Randy Schein,Robert Sedona,Jill Senter,Barry Squitieri,Drew Stanley,Frank Stellato,Billy L. Sullivan,Nick Vallelonga</t>
  </si>
  <si>
    <t>nm0000217</t>
  </si>
  <si>
    <t>Martin Scorsese</t>
  </si>
  <si>
    <t>nm0683380,nm0000217</t>
  </si>
  <si>
    <t>Nicholas Pileggi,Martin Scorsese</t>
  </si>
  <si>
    <t>The story of Henry Hill and his life in the mob, covering his relationship with his wife Karen Hill and his mob partners Jimmy Conway and Tommy DeVito in the Italian-American crime syndicate... Read all</t>
  </si>
  <si>
    <t>ur15794099,ur1173088,ur15148330,ur20552756,ur0664492,ur149550104,ur3341647,ur0688559,ur149554785,ur150462964,ur0381265,ur2483625,ur2757172,ur115926001,ur0355122,ur1697212,ur0482513,ur15311310,ur1002035,ur2148320,ur13134536,ur0345596,ur0643062,ur25203950,ur151255080</t>
  </si>
  <si>
    <t>gogoschka-1,MovieAddict2016,AlsExGal,TheLittleSongbird,mhasheider,whoisfishmooney,OriginalMovieBuff21,tfrizzell,alicetich,tothestables,Infofreak,bkoganbing,arthurclay,leen-16109,baumer,Robert_duder,Leofwine_draca,Sleepin_Dragon,bob the moo,shanfloyd,Michael_Elliott,wellthatswhatithinkanyway,tedg,Critic_For_Life,doolanfile</t>
  </si>
  <si>
    <t>rw2923502,rw0282597,rw2159982,rw2366500,rw0958649,rw7935672,rw1058502,rw0282302,rw7914580,rw7918687,rw0282591,rw1599619,rw0282703,rw5623402,rw0282521,rw1664839,rw3510741,rw8771335,rw0282420,rw1049507,rw1834962,rw1289820,rw0282531,rw8186181,rw7984277</t>
  </si>
  <si>
    <t>In one word: perfection,An Offer You Can't Refuse...,The best mobster film ever made,A great director at the peak of his talents,One word: priceless,Iconic,The greatest mob film still today,The Definitive Film of the 1990s,Aged like a fine wine,Instant classic,Simply a masterpiece. Scorsese's last truly great movie (to date).,The Criminal Mindset,The Mob...Revealed,"Scorsese is the ultimate storyteller.",Scorsese's best,As good as those fellas are...I just don't get it,Scorsese's masterpiece stands the test of time,Martin Scorsese's masterpiece.,Classic modern day gangster film,A classic mobster film.,A Masterpiece That Gets Better With Each New Viewing,Rightfully hailed as one of the greatest gangster epics of all time,Italian Storytelling,Watching Goodfellas- lost count of how many times to watch,Other mafia films struggle to hit same heights</t>
  </si>
  <si>
    <t xml:space="preserve">Needs to be seen to be believed; in one word: perfection. Every frame, every voice-over, every song - it all comes together at the exact right moment to create the perfect film experience. This film makes you really understand and feel what makes the American mafia so compelling; in the eyes of a kid, who was unfortunate enough to grow up in a tough neighborhood, those gangsters are rock stars. Live fast, die young - but when you die, it ain't gonna be of a glamorous suicide or drug overdose - the ending will be brutal, ugly and sad. And it may very well be one of your best friends that will blow your brains out.I'll never get tired of watching Goodfellas; the entertainment value of this film is just amazing. It doesn't happen very often that every person involved in the process of making a film is at the peak of his/her game. And rarely do art and entertainment come together the way they did here. Storytelling with impeccable pacing, this is what it's like when a master composer conducts his masterpiece. All hail the king; the most versatile and talented filmmaker of his generation: Martin Scorsese.My vote: 10 out of 10Favorite films: IMDb.com/list/mkjOKvqlSBs/Lesser-Known Masterpieces: imdb.com/list/ls070242495/Favorite Low-Budget and B-Movies: imdb.com/list/ls054808375/Favorite TV-Shows reviewed: imdb.com/list/ls075552387/,"As far back as I can remember, I've always wanted to be a gangster." -- Henry Hill, Brooklyn, N. Y. 1955.Gangsters are all around us. Everyone knows it, not everyone wants to accept it. "Goodfellas"--based on true events--explores the lives of gangsters, chronicling the events through the eyes of Henry Hill (Ray Liotta), who gets involved with the Mafia at a young age and continues his "career" throughout the film.As he gets older, he marries and has children, but still works for the organized crime family, under mob boss Paulie (Paul Sorvino); and he is friends with Jimmy (Robert De Niro), a calm, steady gangster; and Tommy (Joe Pesci), a wild man with serious mental problems.Eventually Henry's life goes down the gutter, leading to drug abuse and paranoia, that leads to other unfortunate incidents that will be ruined if I type any more about them."Goodfellas" is one of the best films I have ever seen. It's a tour de force of breathtaking images, witty scriptwriting, superb acting and realistic violence.Robert De Niro gives one of his best performances -- ever -- as Jimmy, even if he's not in the film as much as you might be lead to believe from the front cover.Joe Pesci is in this movie about as much as De Niro, maybe a bit more or less. But when he's on screen there's no doubting he's on screen--he's very hard to miss. A short, deranged, loud-mouthed man with something wrong in his head. Someone makes an insult toward him and he shoots them, and then laughs. It's quite disturbing. I am a huge fan of Pesci, and I tend to love his characters, but he really makes you feel sick towards his character in "Goodfellas," while at the same time taking a strange liking to him. That just goes to show how good of an actor Pesci is.Ray Liotta is perfect as Henry Hill. I can't think of a better actor to play him. He captures a sense of innocence yet at the same time a feeling of violence. I love the scene where he walks over to a man's house with a regular expression on his face. "What do you want, f&amp;*^&amp;?" the man asks. Liotta continues walking, takes out a gun, and starts to continually beat the man in the skull with the butt of his gun. As Henry walks back to his car, his face is disturbing and his expression stays with you for a long, long time.Martin Scorsese is a brilliant director and his work here is fabulous; it's been recreated by other directors (namely Paul Thomas Anderson in "Boogie Nights") and there's a reason: it's great stuff. He totally deserved to receive Best Director in 1990, but of course he didn't. (Rumor has it the Academy frowns on Scorsese's use of racial slurs in his work. Oh boo hoo, get over it.)The movie is based on the true-crime memoirs of the real-life Henry Hill, whose novel with Nicholas Pileggi -- "Wiseguys" -- was adapted into a screenplay by Pileggi and Scorsese. The book itself was fantastic and insightful; the screenplay is even better. The dialogue is incredible.Anyway, "Goodfellas" has to be one of the best films I've ever seen--a true modern classic that will be remembered for what it is: One of the greatest tales told on screen. It's an offer you can't refuse!,After you see this movie, all other mobster movies you see or ever have seen will seem like garbage. They and their cast of characters will all appear cartoonish in comparison. Of course, this is a movie about the mafia from the working man/gangster point of view, where "The Godfather" was a mafia movie filmed from the viewpoint of the executive suite, so there really is no valid comparison there. "Goodfellas" really does seem ahead of its time when you realize that the only artistic work about the mafia that compares to it in quality is the HBO series "The Sopranos", which debuted nine years after this movie was made."Goodfellas" tells the real-life story of mobster Henry Hill, and it is largely true, although there are individual scenes that are out of sequence and others that were added for dramatic effect, such as Karen Hill flushing the cocaine down the toilet during the drug bust. Also, Tommy, the character that Joe Pesci played and the part for which he won an Oscar, was actually a composite of two separate gangsters. Other details are omitted completely, probably because they would have spun the movie off in too many different directions. For example, crime boss "Big Paulie" actually was having an affair with Henry Hill's wife, Karen. When Tommy tried to rape her and Paulie found out, that was when he alerted the Gambinos to the fact that Tommy had killed their missing crew member, "made man" Billy Batts, nine years earlier. This is the true reason that it took so long for Tommy to be killed over that incident. Thus, masterful direction of the story by Martin Scorsese in what was probably his finest film is why the audience has a more cohesive view of the mobsters portrayed in this movie than if we had been told every last detail.What really makes this movie great is all of the personal details that enable you to see these mobsters living a largely suburban life, concerned about kids' birthday parties and getting the sauce just right for dinner, and all the while completely immersed in a completely amoral lifestyle in which murder and bribes solve everything- a lifestyle to which they would never voluntarily choose an alternative.,It is hard to describe the brilliance that is Goodfellas. As good as Raging Bull and Taxi Driver are, I think Goodfellas is Martin Scorsese's best film and is a textbook example of a great director at the peak of his talents. The film crackles with raw energy and enthusiasm, the film is superbly directed and the final sequence is nothing short of stunning. The script is also excellent with memorable quotes, the story is never less than compelling and the pop and rock soundtrack is winning. The cinematography and detail is immaculate, and the ensemble cast is one of film's finest. Joe Pesci won an Oscar for his performance, and as good as he was, he is perfectly matched by Robert DeNiro and Ray Liotta. All in all, it is a brilliant film and an instant classic no matter what time, day, week or year. 10/10 Bethany Cox,If there was one word that I could use to describe Martin Scorsese's "Goodfellas": it'd be priceless.A surreal and deeply fascinating take on life of Henry Hill who was involved in the Mob for three decades and his rise throughout the time span (and Nicholas Pileggi's book "Wiseguy").There isn't a single moment in the movie where it doesn't miss a beat, you could only tell by the atmosphere of the time period and it seems so real.The performances in this film simply make it even more memorable and how the characters are portrayed here especially by Ray Liotta, Robert De Niro, Joe Pesci (who won an Oscar for Best Supporting Actor), and Paul Sorvino are believable and easy to understand that they were a family, very close and tightly knit to the core. Also, how director Martin Scorsese lets the movie pace itself and keeps the viewer off guard in what happens deserves a lot of credit.,One of the most iconic movies of the 90s. So many unforgettable moments in cinema history. Quotable lines throughout also. A fun film on a bit of a negative subject.,Amazing is the one and only word to say for this film. I have always thought that Goodfellas was one of the greatest films ever made and set a landmark in the 90's or even in movie history. I bought Goodfellas last week and I got to watch the film a couple days ago. I really just couldn't lay my eyes off the film and everything about it was just simply worth watching. The acting was excellent, Ray Liotta, Robert DeNiro, Joe Pesci, Lorraine Bracco, and other actors did great and almost all of the characters they portrayed were 100% accurate. The camera-work also was brilliant and Martin Scorsese does a beautiful job by putting excellent camera shots in his films and I give him high credit for that. The soundtrack too is one of the best soundtracks ever made and the song "Layla," put chills down my spine of how great this song fitted the film. Overall, Martin Scorsese made his best film in my opinion and him and Nicholas Pileggi made an excellent and sharp script that made this, the greatest mob film still today.Hedeen's Outlook: 10/10!! **** A+,"GoodFellas" may be the most important film of the 1990s in the fact that its incredible success led to some of the other great movies of the decade. Films like "The Silence of the Lambs", "The Crying Game", "Pulp Fiction", "The Usual Suspects", "Fargo", and "L.A. Confidential" would have likely never been made as well as they were without the influence of Scorsese's "GoodFellas".  The film is an intense study of a Mafia family over a 30-year stretch.  Ray Liotta plays the half-Irish, half-Sicilian kid from Brooklyn whose only dream is to be a gangster.  Although Liotta's story is at the heart of "GoodFellas", it is the supporting cast that is the film's calling card.  Robert DeNiro gives one of his greatest performances, Paul Sorvino is quietly effective, and Lorraine Bracco (in an Oscar-nominated role) does the best work of her career.  However, it is Joe Pesci (in his well-deserved Oscar-winning turn) who steals every scene as the one who does the "dirty work".  This is probably the definitive film in a decade that produced many film-noir styled classics.  5 stars out of 5.,This film was released 32 years ago but still looks as good now as it did then. Great seeing the famous heist on the airport given mainstream light as it was a huge crime back all those years ago.,The rise and Fall of Henry Hill. A kid who always wanted to be a gangster and his progression up the criminal ladder to his ultimate downfall with those around him. Great film.,'Goodfellas' is a masterpiece, pure and simple. While not my favourite Martin Scorsese movie it is a stunning achievement, and one of his very best movies. The film is stunning technically. The consistently fine acting by the large ensemble cast (both known and unknown), the cinematography, editing, dialogue, brilliant use of music, it's all breathtaking. But Scorsese and co-writer Mitch Pileggi never lose lose sight of their main goal - to tell a story. And in that it's really hard to beat this movie. As to the actors De Niro is on top form, Ray Liotta is the best he's ever been, and this is Joe Pesci's definitive performance. Plus you have Lorraine Bracco, Paul Sorvino, Michael Imperioli, and lots of well known faces in small but important roles (Debi Mazar, Samuel L. Jackson, Illeana Douglas, Kevin Corrigan), plus dozens of unfamiliar actors (and non-actors) who are all so good it seems unfair just to single out the "stars". (Also keep an eye out for Vincent Gallo in a few scenes. He has no lines, but looks cool!). 'Goodfellas' is (to date) Scorsese's last Great Movie, and one of the very best films of the 1990s. Absolutely essential viewing for any movie fan, this tremendous film is not to be missed! Highly recommended!,The gangster film has been redefined so many times in cinema history it will be interesting to see how it is redefined once again. Goodfellas is a milestone film in that regard because just as Public Enemy and Little Caesar defined it in the Thirties, The Godfather trilogy in the seventies and eighties, Goodfellas set the standard that all other films including Martin Scorsese similar Casino try to meet. The interesting thing is that Martin Scorsese is young enough to redefine it again with another work.With Ray Liotta narrating his own life in crime in a flashback as real life criminal Henry Hill, Martin Scorsese offers us one fascinating glimpse of the criminal life in the Eisenhower to Reagan era. Henry Hill even as a child got sucked into the criminal life as a kid, as he said all he ever wanted to be was a gangster. Tutored by both Robert DeNiro and Paul Sorvino, Liotta takes part in one of the biggest heists of all time of Lufthansa Airlines at JFK Airport during the seventies. Goodfellas is the story of the events from Henry Hill's perspective leading up to the heist and the aftermath.For myself I've never seen the gangster mentality better expressed on screen except maybe by Sean Connery in Family Business. Liotta and Connery operate from the same mindset. If you work hard and hope it pays off in success, you're a dope. If you want something, just take it. When you come right down to it, that's how criminals think, it's the rest of us who are fools.Goodfellas was nominated for several Oscars, but came away with only one winner, Joe Pesci in the role of crazy Tommy DeVito. He's another criminal type, one who's driven by a terrible inferiority complex due to his short stature and does terrible things even to his own peers. And those peers don't forget as you see what happens to Pesci in Goodfellas. This turned out to be a career role for Pesci. He's a multi-talented man who's got an incredible range and can play everything from the Home Alone comedies to stone killers like here in Goodfellas or in Casino.There's usually a contest in which Scorsese fans argue whether Casino or Goodfellas is better. I happen to like Casino, but without the success of Goodfellas, Casino would not have been made.For a fascinating look at the criminal mindset, Goodfellas is an absolute must.,The movie that dispelled the romantic myths about La Cosa Nostra and showed it as it really was.  "The Godfather" for the 90's minus the silly notions of love, honor, and family.  Henry Hill (Ray Liotta) is a half-Irish, half-Italian who rises to prominence in Paul Cicero's (Paul Sorvino) Lucchese Crime Family along with Jimmy Conway (Robert DeNiro) and Tommy DeVito (Joe Pesci).  This is his story of hi-jacking, stealing, cheating, killing and finally drug dealing.  He makes no excuses about what he does. Simply put he is just doing business and trying to survive on the mean streets of New York City.  He explains the trials and tribulations of being a mobster and what it's like to have to do these things and live with the consequences.  Cicero, an aging old-time underboss, heads a dangerous and powerful organization that enjoys free reign over the neighborhood in which Hill lives and recruits him when he is only a kid to work for them and learn to "score" more specifically, the art of committing crime.  Hill quickly hooks up with veteran criminal Jimmy "The Gent" and his protege Tommy to hi-jack trucks from the Idlewild Airport.  This makes these three rich and respected in the underworld but there is a new game in town.  Narcotics. They quickly undertake this highly profitable business even though they know it is against the expressed rules of Paulie.  This combined with another serious rule violation and the score of a lifetime sets them up for their own possible demise.  Lorraine Bracco co-stars as Henry's wife.  A marvelous true life story of one of the most violent and profitable street crews in the history of the American Mafia.  The best movie of 1990.,"Jimmy was the kind of guy who rooted for the bad guy in movies.""We always called each other good fellas.""As far back as I can remember, I always wanted to be a gangster.""Never rat on your friends and always keep your mouth shut."Rewatchable at anytime for any reasonThe cast is brilliant , and i really love Robert De Niro .The soundtrack is everything and the best was rosses are red by bobby vinton but I do remember reading that actually his son robert vinton who portrayed his father in that role , Plus Life is but a dream by The harptones,Goodfellas makes you feel like you are watching guys that you know or knew. To this day, I have a friend that still talks like Jimmy Two Times. He always says things like "Nice Nice" and that was just a background piece in Goodfellas. But that is the point, all that is background is just as important as the main players and locales. It all paints us a perfect picture of what mob life must be like. And with all due kudos to The Godfather, but there is no other film that has ever made mob life look so real and feel so tangible the way Goodfellas does.To say that Joe Pesci is the best part of this film would be to discredit the rest of the cast, but at the same time, you have to mention him in some way. His portrayal of Tommy is haunting. Here is a man that is so insecure and wants to be the top dog, the made man so bad that he can't decipher between what is a joke and what is disrespect towards him. Of course the scene in question is when he shoots a common boy for telling Tommy to screw himself after he shot him in the leg. You would think the guy has a right to let off a little steam and vent, but Tommy is always looking for the diss. He is always looking to find some hidden gesture from someone that is putting him down. Even at the beginning when he is getting on Henri in the now famous " You're a funny guy " scene. He is kidding with Henri but deep down inside he is angry with him, you can see it and feel it. Joe Pesci gave the performance of his career and he richly deserved to win best supporting actor that year.The story and script by Pileggi is sheer inside brilliance. You can feel the inside observations that no one can have except for a guy that spent his whole life on the inside. They ring so true and they get into your blood. From scenes like the fat guy running around delivering messages to the other mob guys because he doesn't like to use the phone to the scene when Henri, Jimmy and Tommy have Billy Bats in the trunk but they stop off at Tommy's moms house for a late night dinner of pasta and such. They also have to borrow a sharp knife to finish off the guy in the trunk, but to his mom they have to cut off the hoof of a dear that hit the car. And the scene where Tommy does kill the young kid for joking with him and then Jimmy gets mad at him, not for killing the guy but because he doesn't want to dig a hole tonight. There are so many tiny observations in Goodfellas that give it the authenticity it has. And it is a film that stays with you for years to come. I think this is Scorcese's best film and although I understand and accept why the academy awarded Dances With Wolves the accolades it did, if this film would have swept the Oscars that year, no one would have been surprised. It is a landmark film and I think it is one of the best films ever made. And again, taking no credit away from Coppolla's Godfather epics, but this gets inside the mafia on a deeper level. It goes one step beyond what Coppolla gave us, and for that Goodfellas should be remembered as the best film about gangsters ever made.,I have nothing against gangster films and I love Deniro, and Liotta and Pesci...in moderation...The Godfather were brilliant films and I finally made my way around to seeing the infamously talked about 'Goodfellas.' I don't get it. I'll take the heat from any fans and I know there are scores of them...Goodfellas was average at best and simply a trashy look at a mobster from childhood to his end in the mob with some decent but over the top performance, brutally gratuitous language and violence. I suppose in some circles that equivalents to a great film but I need far more. I mean even the story has little depth to it and it's more or less an extended episode of The Sopranos without the character depth. I suppose after having the film hyped for years and hearing about the 'classic' I had high expectations but for me it was run of the mill, annoyingly loud and abrasive but with some good direction. Scorsese knows how to make an epic from beginning to end starting the film in the 50's and 60's and taking it all the way to the mid 80's is a challenge and he does it flawlessly. The gritty underworld, the dark lighting, the facial expressions all very good but put to a pointless story and sub par characters unfortunately.I finally know now why Ray Liotta is still around and still gets parts because I always found him a little obnoxious in roles and I never realized he single handedly headlined Goodfellas and is great at it. His character might be the only one in the film given any depth considering he is the narrator and focus of the film. Disgustingly Liotta got no nomination that year which is absurd because if this film deserved anything (which I don't think it did) Liotta's role was it. Robert Deniro commonly gets credit for the film as being the headliner which is also a bit absurd. He might be the big name for the film but his role was small. He didn't make a significant part in the film until a good hour into it and his role was small but he still certainly brought his Deniro class and style to the ensemble. I think they would have done better to focus more on his character and his relationship with Liotta's character. They had good chemistry but just when you wanted to see more...they moved on to something else. Joe Pesci was over the top insane, downright disturbed Tommy Devito. His performance in this film is legendary "Oh you think I'm a clown?" but to be perfectly honest he was ridiculous. His performance wasn't sincere or believable and he was downright annoying. He was loud and abrasive and his barrage of gratuitous language actually made the film less watchable and I am not against the use of four letter words in film but his was too much. Lorraine Bracco was quite good in her pre-Soprano role as Liotta's wife Karen who sticks with him through pretty much everything and has some powerfully emotional swings throughout the film. Paul Sorvino is good as the head of the mob family, Paulie, but he doesn't make an impact. You don't really believe anyone would respect him. He's quiet and laid back and basically hiding throughout most of the film. At least with Brando's Godfather he was an image, an icon, something you just were in awe of. The cast all work well together but their characters are so thinly written you just don't give a damn about a single one of them except maybe a little for Liotta's Jimmy Conway.I get that I'm in a severe minority speaking this way about this film and that director Martin Scorsese is like a god to some but I just didn't seem the talent in this film. Scorsese showed talent in The Departed and the cast was a million times better than Goodfellas and deserved all of it's acclaim but I personally think Goodfellas is more of a non-thinking man's mob movie where bloody brutal kills and 1000 times hearing the 'F' word would prompt a dull chuckle as though the audience were 10. No I am not trying to insult anyone I was just severely disappointed by this film after having expected a brilliant classic which I will say hands down is not the case. I suppose if you like the crime genre or moreso the gangster drama than you must see Goodfellas anyways but I can promise you there is FAR better out there than this average, poorly written film. 6/10,Martin Scorsese's unflinching portrayal of life in the mafia is a rightly acclaimed epic, at times funny, depressing but most of all frightening, all the more so because it's based on a true story. Basically it's the story of Ray Liotta's character's rise and fall in the mafia, and the way his relationships change with the various figures there as times come and go.The acting is what makes this film so engaging, and Ray Liotta excels as the bright young man who eventually becomes a drug addict. His transformation is brilliant as he ages thirty years and the acting choice couldn't have been better. Robert De Niro is on hand to deliver some real class to the proceedings too, and he's as good as he ever was as the seemingly nice but deadly Jimmy. However Joe Pesci steals the overacting awards with his portrayal of the foul-mouthed psychotic Tommy, who spends the film shooting and beating those who offend him. Pesci is both funny and frightening as a maniac who doesn't think twice about killing people, and his kinetic performance bursts off the screen in a blaze of fury. The rest of the cast, including Liotta's wife and Paul Sorvino, also put in well-judged and realistic performances.While some people may be put off by the long running length, this is engrossing viewing, as the film charts the various gruesome demises of unfortunate characters (the opening body in the boot being a standout in sheer brutality), Liotta's growing paranoia (the helicopter scenes are memorable) and eventual capture, and the characters' changing loyalties. GOODFELLAS was really the final word about gangster life, at least until CASINO came along.,The story of Henry Hill's life from youth to adulthood, from his own words.'Never rat on your friends, and always keep your mouth shut.' The lines are as sharp as those suits.Martin Scorsese's incredible masterpiece still holds up as an out and out classic. Easily one of the best films to come out of the 90's, the direction, the visuals, the storyline are all fantastic, it's a film that never dates, it's as gritty, hard hitting and stylish as ever.The characters are incredibly rich, and there's such a variety of them. Some of the most awesome acting you'll see, the likes of De Niro, Liotta, Pesci and Sorvino,I can only imagine just how many films and TV series that this film inspired.One of the best films ever made, 10/10.,Starting with the 1950's, we follow Henry Hill from a teen who tries to realise his dream of `always wanting to be a gangster'.  He goes from running errands for Paulie Cicero to become a trusted man within his organisation.  Working with James Conway and Tommy De Vito, Henry navigates his violent lifestyle where death is never more than a few steps away.For my generation this was one of our first introductions to Scorsese doing a real tour-de-force of a film - I was too young to appreciate Raging Bull and his 70's work when it first came out and the eighties were a quiet period (except the brilliant king of comedy).  So here was a great introduction to a fanatastic director.  The plot is spread over such a long time (in terms of story years) that it's hard to get beneath the surface events, but this is a very minor problem given that it's such a great ride. The focus is on events and the culture rather than a deep story and as such Scorsese works with set pieces and events rather than too much characterisation.  However the story moves so effectively through the action - Scorsese uses long tracking shots, pumping soundtracks and scenes of building tension and sudden violence to create a masterful experience.The weakness with lack of depth is really put to the back of your mind by the action, the direction and the performances.  The story is well held together by Hill's narrative and the shallowness is easily over looked. Liotta is excellent as the aspiring gangster and is full of self seeking menace.  De Niro does what he does best in terms of the Irish gangster role but the standout is Pesci.  Pesci gives a strong role as the vicious Tommy and deserved his Oscar.  The rest of the cast are all excellent whether it's major roles (Paul Sorvino, Lorraine Bracco) or minor characters (Frank Vincent, Sivero).The real star here is Scorsese - he uses the camera and the soundtrack to great effect and gets great performances from his cast.  A modern gangster feast.,This is one hell of a film about the mobsters, based on a true story and coming from one of the great directors of all time. This is about Henry Hill, the narrator of the story, an Irish simple person who gets involved with the Mafia at a very young age and continues his life through it. There is no major plot in this film, just isolated incidents one of which was the turning point of Hill's life. Scorsese, as brilliant as he ever was, shows violence, sex and drugs etc in his own trademark style. And his actors helps him to make this film one of the classics.Robert DeNiro is not present in much of the film, nor his acting leaves too much impression. The three actors who really did their best job here are Ray Liotta, Joe Pesci and Lorraine Bracco. I hate to say that most youngsters today don't know too much about Liotta or how talented he was. I asked my younger brother about him and he said, "The man who did the voice on GTA: Vice City?". This is partly because Liotta did not get too many big roles after that, especially in recent years. But here he is just brilliant as Hill. It's Pesci's one of the best too. Playing a mad mobster with dark sense of humor wasn't his usual type. And Lorraine Bracco becomes the perfect lead female in such type of films.The film's got smart screenplay and excellent cinematography. And I don't know how many times Scorsese will be denied his Academy recognition. I hate to see a lifetime achievement award as his first Oscar. But things are going like that.,Goodfellas (1990) **** (out of 4) Martin Scorsese's masterpiece about Henry Hill (Ray Liotta), a man who grew up hoping to be in the mob and he got his but crime does not pay as the old saying goes. GOODFELLAS has been called one of the greatest mob movies ever made and it's been called the best film of the 90s as well as one of the greatest films ever made. It certainly goes on my list as one of the greatest movies ever made and each time I view the thing I can't help but be amazed at the brilliance on screen. It's really does seem as if this isn't a movie because the thing is so perfect in every way that it's almost hard to believe that it's real. Even though everything in this movie is great there's no doubt that every ounce of credit belongs to Scorsese.There have been wonderful crime pictures going all the way back to the silent days so the director was behind the eight ball but instead of just delivering a great movie he instead goes all out and really creates a film unlike anything we've ever seen before. The way he films the violence, shows the good times and the bad times. Everything is so flawless that you really do forget that you're watching a movie because it comes off like you're a fly on the wall witnessing all of this stuff first hand. There's the now legendary camera shot going through the restaurant, there's the terrific music score and of course the violence that really shakes you. One could argue that we've seen this type of story countless times but it's so fresh here that you can't help but feel as if you're seeing it for the first time.There are so many brilliant moments here but special credit has to go to the final twenty-minutes or so when Hill finally starts to crack due to all the drugs. The fast-paced nature of this sequence is among the most perfect filming you're ever going to see because by the time it's over you're going to think that you too are high on drugs. Another amazing thing that Scorsese does is get you into the events in these people's lives. The good times early on are so much fun that you can see why someone would select to be in the lifestyle. The camera doesn't shy away from capturing these moments including the high times in the nightclubs with the women and the money. However, Scorsese also nails the downside when everything starts to crumble and the violence is so shocking and brutal that you then realize that this lifestyle only ends one way and you're thankful that you're not involved in it.Another major plus are of course the performances. Liotta is perfect in the role of Hill and especially when you consider he must carry the film over the more famous actors. I thought Liotta perfectly </t>
  </si>
  <si>
    <t>tt0073486</t>
  </si>
  <si>
    <t>One Flew Over the Cuckoo's Nest</t>
  </si>
  <si>
    <t>https://www.imdb.com/title/tt0073486</t>
  </si>
  <si>
    <t>18+</t>
  </si>
  <si>
    <t>2h 13m</t>
  </si>
  <si>
    <t>nm0077720,nm0110480,nm0111954,nm0113000,nm0001079,nm0191784,nm0000362,nm0240239,nm0253574,nm0271753,nm0001221,nm0313554,nm0448590,nm0483256,nm0489861,nm0497656,nm0000502,nm0546555,nm0548524,nm0605770,nm0000197,nm0714835,nm0744981,nm0760225,nm0765299,nm0001704,nm0806500,nm0807158,nm0919668,nm0000374,nm0167467,nm0182250,nm0336029,nm0001378,nm0458003,nm0484626,nm1034143,nm2070674,nm2048736,nm0951763</t>
  </si>
  <si>
    <t>Michael Berryman,Peter Brocco,Dean R. Brooks,Alonzo Brown,Scatman Crothers,Mwako Cumbuka,Danny DeVito,William Duell,Josip Elic,Lan Fendors,Louise Fletcher,Nathan George,Ken Kenny,Mel Lambert,Sydney Lassick,Kay Lee,Christopher Lloyd,Dwight Marfield,Ted Markland,Louisa Moritz,Jack Nicholson,William Redfield,Philip Roth,Will Sampson,Mimi Sarkisian,Vincent Schiavelli,Mews Small,Delos V. Smith Jr.,Tin Welch,Brad Dourif,Aurore Clément,Mary Costa,Bill Gratton,Anjelica Huston,Ingeborg Kjeldsen,Audrey Landers,Tom McCall,Prasanna K. Pati,James V. Shore,Saul Zaentz</t>
  </si>
  <si>
    <t>nm0001232</t>
  </si>
  <si>
    <t>Milos Forman</t>
  </si>
  <si>
    <t>tt0073486,nm0369142,nm0325743,nm0450181,tt0073486</t>
  </si>
  <si>
    <t>Writers,Lawrence Hauben,Bo Goldman,Ken Kesey,</t>
  </si>
  <si>
    <t>In the Fall of 1963, a Korean War veteran and criminal pleads insanity and is admitted to a mental institution, where he rallies up the scared patients against the tyrannical nurse.</t>
  </si>
  <si>
    <t>ur4409266,ur3728510,ur2093818,ur3922673,ur89494061,ur0187170,ur0688559,ur1696608,ur0453068,ur4670510,ur1416505,ur34049683,ur2483625,ur58525162,ur0114560,ur3063013,ur2467618,ur1855181,ur4445210,ur0033913,ur0643062,ur13134536,ur62070774,ur15445210,ur35149731</t>
  </si>
  <si>
    <t>Wuchakk,pyrocitor,TBJCSKCNRRQTreviews,philip_vanderveken,perica-43151,Don-102,tfrizzell,Agent10,Quinoa1984,b1lskirnir,Boba_Fett1138,ironhorse_iv,bkoganbing,deloudelouvain,MovieFan983,Steffi_P,planktonrules,dataconflossmoor,ccthemovieman-1,Sylviastel,tedg,Michael_Elliott,dannylee-78082,petra_ste,askeland89</t>
  </si>
  <si>
    <t>rw2692389,rw0998871,rw0143219,rw0143229,rw4245862,rw0143051,rw0142918,rw0143105,rw0143063,rw1105961,rw1143457,rw3198627,rw2007664,rw3200886,rw0143010,rw2381347,rw2033013,rw1712262,rw1336130,rw3047515,rw0143128,rw3123451,rw8783209,rw1926752,rw6936058</t>
  </si>
  <si>
    <t>The spirit of freedom vs. the spirit of legal-ism,Both uplifting and disheartening, sometimes both at once,Touching and moving, a great cinematic experience,"What an excellent movie" is all that went through my mind after seeing this masterpiece,A masterpiece,Poetic - Powerful - Simple: The Greatness of Cuckoo's Nest.,Jack Nicholson Finally Wins the Oscar,Jack Nicholson at his finest,Best film of its era,A great order vs. chaos tale that everyone can relate to,A perfect mixture of entertainment and drama.,You have to be crazy to hate this movie! This movie is a masterpiece,The Ultimate Backfire,Extraordinary,One Flew Over One of the Best Movies Ever Made!!! (And that person was me),"You're not a goddamn loony now!",A wonderful film,Get Mad If You Want To! This Is Very Realistic!,Looking At This Famous Film Then, And Now,Now I know why they closed?,Storytelling that Imprisons,One of the Greatest Ever Made,It's not that easy,Cool Hand Jack,Good but dated</t>
  </si>
  <si>
    <t>Set in the early 60s, the story involves R.P. McMurphy (Jack Nicholson) and his arrival at a mental institution in Salem, Oregon (where the film was shot). He plays the "mental illness" card to get out of prison time, thinking it'll be a piece of cake, but he's wrong, very wrong. Everything appears well at the hospital and Nurse Ratched (Louise Fletcher) seems to be a benevolent overseer of McMurphy's ward, but there are sinister things going on beneath the surface."One Flew Over the Cuckoo's Nest" (1975) is a film you'll appreciate more as you mature. I saw it when I was younger and, while I thought it was good, I didn't 'get' a lot of the insights the film conveys.The movie criticizes the way institutions deal with mental illnesses. Their "therapy" is futile and only makes the patients dependent on the institution itself, thereby creating its need for existence (often at the taxpayer's expense). McMurphy is a threat to the establishment and therefore must be "dealt with."A lot of people criticize the film by suggesting that Nurse Ratched "isn't that bad" or that "she was only trying to do her job", etc. I had the same reaction the first couple of times I saw it. This reveals an aspect of the film's brilliance: Ratched's malevolence is so subtle that the filmmakers allow the possibility for complete misinterpretation. Yes, from an administrative point of view, she seemingly does a good job, she's authoritarian without being sadistic, and she cares for the residents as long as they follow the rules (more on this below). Yet she is demonic as a robotized arm of a dehumanizing system. She maintains the residents in a state of oblivion and marginalization; they are deprived of their dignity because the system sees them as subhuman.The filmmakers and Fletcher (not to mention the author of the book, Ken Kesey) make Nurse Ratched a more effective antagonist by showing restraint. Compare her to, say, Faye Dunaway's portrayal of Joan Crawford in "Mommie Dearest," which pretty much turned her into a cartoon villain. Ratched isn't such an obvious sadist, yet she uses the rules to tyrannize the men and reduce them to an almost infantile state of dependency and subservience. Her crowning achievement is Billy Bibbit (Brad Dourif).McMurphy, despite his obvious flaws, is the protagonist of the story. Although he's impulsive and has a weakness for the female gender, which got him into prison in the first place, he has a spirit of freedom and life. His problem is that he needs to learn a bit of wisdom; then he can walk in his freedom without causing unnecessary harm to himself and others.Nurse Ratched, on the other hand, represents legal-ism, which is an authoritarian spirit obsessed with laws or rules. This is clearly seen in the World Series sequence: Even though McMurphy gets the final vote he needs for his ward to watch the Series Ratched refuses to allow it on a technicality. When McMurphy then PRETENDS to watch the game and works the guys up into a state of euphoria, Ratched reacts with sourpuss disapproval. That's because legalism is the opposite of the spirit of freedom, life and joy. Legalism is all about putting on appearances and enforcing the LETTER of the law (rule). The problem with this is that "appearances" are not about inward reality and, worse, "the letter kills."Despite his folly and mistakes, McMurphy does more good for the guys in his ward than Ratched and the institution could do in a lifetime. How so? Not only because he has a spirit of freedom and life, but because he loves deeply, but only those who deserve it - the humble - not arrogant abusers. When you cast restraint to the wind and love with all your heart you'll reap love in return, as long as the person is worthy. A certain person hugs McMurphy at the end because he loves him. McMurphy set him free from the shackles of mental illness and, worse, the institution that refuses to actually heal because it needs mentally ill people to exist; it only goes through the motions of caring and healing (not that there aren't any good people in such institutions, of course).No review of this film is complete without mentioning the notable character of "Chief" Bromden, played effectively by Will Sampson.The film runs 2 hours and 13 minutes.GRADE: A,I went into this film with the knowledge that it had been the second film in history to win the 'top five' Oscars (for Best Picture, Best actor, Best actress, Best director and best screenplay) and has been praised as "one of Jack Nicholson's finest roles" and "one of the classics of the 70's". Naturally, after hearing all this, I had high expectations for One Flew over the Cuckoo's Nest. But nonetheless, I was surprised at how easily the film surpassed my expectations and easily led me to understand how it merited all that praise.Based on the novel by Ken Kesey, the story follows Randle Patrick McMurphy (Jack Nicholson), who, in an attempt to get out of spending more time in prison, pleads insanity for his crime, and is therefore sentenced to time in a mental institution. This was McMurphy's intention, as he believes the conditions in a "crazy house" will be significantly easier to contend with than another harsh stay in prison. However, he quickly finds out that surviving the institution with it's desolate patients (including Christopher Lloyd, Danny DeVito, Vincent Schiavelli and an absolutely brilliant Brad Dourif as the stuttering Billy Bibbit) and the monstrously repressive Nurse Ratchet (Louise Fletcher, in a career defining role) is considerably harder than he imagined. McMurphy plays pranks, horseplay, and is generally defiant to the rules of the institution in an attempt to raise spirits. His constant optimism and reckless defiance to the out of date rules in the institution can be very uplifting, and often quite funny as well, but much of the movie can be very depressing - the generally decrepit state of the institution is a consistently (and intentionally) bleak background to a superb story with a truly bittersweet ending.Jack Nicholson is at his best here, head and shoulders above other excellent performances such as in 'Chinatown' or 'As Good as it Gets'. McMurphy is an apparently unquenchable optimist, refusing to succumb to the defeated spirit of all the other patients. His livewire antics, inspiring the patients are generally uplifting, and when his indomitable spirit is finally broken, we really feel for him and his fellow patients. Nicholson conveys the essence of McMurphy to perfection, demonstrating his excellent understanding and interpretation of the character. When McMurphy announces that he is going to lift a huge stone fountain and hurl it through the window to escape, the other patients are so caught up in his intoxicating spirit of freedom that they honestly believe he can do it, despite the fact it would be impossible for a man much stronger than him. When McMurphy finally discovers that despite his best efforts, he cannot lift the fountain, he is so openly crushed that we can't help but feel for him. Beneath the frequent profanities and livewire antics, there are real human emotions, which come across as truly touching.What can be said about One Flew over the Cuckoo's Nest which hasn't already been said? It has an excellent storyline, top notch acting, painfully bleak visuals, perfectly setting the tone for the movie, and alternates between being truly uplifting to devastatingly depressing. It features perhaps the most memorable film ending ever, next to a man on his horse riding off into the sunset, and leaves the viewer beaten down by the conflicting emotions, unaware what to think of the picture next to reveling in it's glorious entirety. It's hard to produce a final outcome any better than this.-10/10,Jack Nicholson is a great actor. No, not a great actor, a spectacular actor. This is a film from fairly early in his career, as well as it is for several other actors in this film, who later have had long, great careers too, including Danny DeVito, Christopher Lloyd and Brad Dourif. The film has some unforgettable moments... who could forget Louise Fletcher's icy stare, Jack Nicholson's smart-aleck remarks or Will Sampson's impressive, almost entirely silent performance? The film portrays the horrible truth about how patients were treated in mental institutions back then, and tells the story of someone who desperately wanted to break out, to rebel, to change things, for himself and for the others. I was compelled by this film, from the very first frame. I never took my eyes off it, and I will definitely be thinking about this film for a while. I thought it was great the way one of the very first frames depicted the institution as something far more similar to a prison than a hospital. Milos Forman did a great job of making that contrast very powerful to the viewer. The film is very moving and a truly beautiful cinematic experience. Every single actor gives a stellar performance, every single character is perfectly written, every single line, every single frame is absolutely perfect. I wouldn't change a thing in this film. It has a great pace, you never lose interest, but it never seems to be rushing to get through it, either. It's simply perfect. I have not read the original book, but if I ever come across it, I might check it out. I have only seen this film once, but I will definitely watch it many times in years to come. I recommend this amazing piece of great cinema to anyone who has at least a slight interest in the drama genre, or any fan of any of the actors, as they are all in their absolute prime in this film. 10/10,What a movie, what an excellent movie!!! That is what first went through my mind after seeing this masterpiece. I've seen many movies, but there aren't much movies which had such an impact on me. Nowadays almost all filmmakers believe they can only make a good movie by adding loads of special effects and lots of huge explosions ... This movie is so good, so convincing without them. The actors played their roles in such a convincing way that you would think these weren't actors at all, but real psychiatric patients.This movie may be 30 years old, but it hasn't lost any of its relevancy. OK, we don't put our mentally ill people in that kind of prisons anymore, the bars in front of the windows have gone and now we call it hospitals in stead of nut houses. But the treatment hasn't changed all that much. I once worked in such a hospital as a volunteer and still saw things like forced feeding, giving people so much medication until they no longer know who or where they are,...When the movie first came out, some people were shocked because when you watch the movie, you can't help it feeling more attached to the patients than to the doctors and nurses. This movie shows that cinema can make a difference. It can help to open people's eyes. If there is a movie that should be seen by everyone, this sure is the one. I give it a well deserved 10/10.,The seventies produced some of the most interesting and worthy Hollywood movies. Before the era of blockbusters, and ever increasing dumbing down of the cinema art by the Hollywood power-brokers and greedy moneymakers, there was this short but truly amazing window of time that produced many of the timeless gems. A great portrayal of oppression, this gem should not be overlooked by anyone. Truly recommended.,The opening shot of ONE FLEW OVER THE CUCKOO'S NEST is a bleak  glance at an Oregon morning.  Stirring, haunting music plays gracefully on the soundtrack and a car approaches.  Inside the car is one of film history's most remarkable characters.   "Randle McMurphy" is about to bring hope, humor, and a glimmer of reality to some disturbed people in a mental hospital. Jack Nicholson as "McMurphy", is something of a paradox.  Is this guy crazy or is he really the lazy, conniving criminal most believe him to be?  That is the magical mystery and start to a journey into mental illness and the effect this man will have on some truly messed up men.Milos Forman directs this all-time classic, which swept the Oscars deservedly, and holds up so well 25 years later.  It is a simplistic film about small people living in their own small worlds.  Manic moments are mixed with poignant acting all leading to an astounding climax.  Not before or since CUCKOO'S NEST has a collection of different characters had such an impact on me.  You could write a book report about each of the patients in the ward.  The two most important people here are, of course, Jack Nicholson and Louise Fletcher.Nicholson has his greatest moments in this picture.  One brilliant scene has him doing an imaginary play-by-play commentary of the 1963 World Series to the group, who are not allowed to watch the game on TV.  It is a poetic sequence and Nicholson goes crazy with his delivery, describing baseball with colorful anecdotes and profanity.  "McMurphy" immediately makes an impression on the crazies and shows them how they don't have to stick to the "normal routine".  He knows their names right away, he sprays them with water, he makes impossible bets with them, he introduces them to fishing, and he even gets a suffering young kid (played well by Brad Dourif) a "date".  Louise Fletcher plays one of the more reprehensible human beings in film as "Nurse Mildred Ratched".  She is a hardened woman, one who makes the daily meetings with the group a contest to see who will win.  Her stubbornness and lack of compassion for the poor guys is rather one dimensional.  That's perfect because that is exactly who she is.  Her strong will to keep things monotonous leads to a final showdown with the free spirited "McMurphy" in what is easily one of the most shocking and disturbing climaxes in recent memory.ONE FLEW OVER THE CUCKOO'S NEST does not try to make a statement about mental illness or how the unstable should be treated.  Rather, it is a very simple portrait of the long days and hilarious scenarios that can come about when a mixed bag of suffering people are thrown together.  Mental illness is nothing to laugh about, but the fact that Nicholson is not really crazy (at least in my opinion) allows us to be amused.  He seems to love his compadres in the hospital.  He is mislead, however, into thinking he can do as he pleases.There is no denying the power of CUCKOO'S NEST.  The two main powerhouse performances are golden, the cinematography is morbid and gritty like it should be, the "Chief" is great as Nicholson's right hand, ah, protagonist, and you care a lot about what will happen as the film moves on.  The famous, final shot ironically happens to be an exit of a major character into that bleak, Oregon morning. NOTE: I have never read the book and I find it hard to believe author Ken Kesey has never watched the filmed version.  Comparing a book to a movie is impossible.  They are 2 distinctly different artistic methods of story-telling.,Jack Nicholson had been nominated four times, he had lost four times.  Each time he probably should have won, but he never did.  Just when you thought there was no justice in the world, Jack finally came through with "One Flew Over the Cuckoo's Nest".  The film is exceptional in every sense imaginable. Nicholson stars as a prisoner who is sent to an insane asylum.  While there, Nicholson creates an atmosphere which gives his fellow inmates a sense of self-worth and a glimmer of happiness.  Throughout, it is never made clear whether Nicholson is truly insane or just acting crazy to get out of manual labor at the regular prison.  Whatever the case, Nicholson is creating a place that head-nurse Louise Fletcher (Oscar-winning) is finding unsuitable for the other patients.  She is quietly evil and amazingly cruel to those within the asylum.  Nicholson and Fletcher are getting ready for a head-on-collision that will prove to be the decisive factor at the end of the movie.  Will Sampson, Danny DeVito, Christopher Lloyd, and Brad Dourif (Oscar-nominated) are all great in supporting turns as Nicholson's fellow inmates.  An excellent film.  5 stars out of 5.,It's tough to really judge this movie. Is it Milos Forman's greatest directorial masterpiece or Jack Nicholson's best performance. Tough to say, but the marriage between both director and actor are quite phenomenal. From the first time we see Jack Nicholson to the sad, yet uplifting ending, one cannot escape the sheer power of the film. When a film is parodied as many times as this one has been, typically, greatness can be associated. Well, greatness was achieved, and let's hope this one never falls through the cracks.,Milos Forman's One Flew Over the Cuckoo's Nest is a landmark (one of the few I might add) in cinema. Pretty much everything in this film is at or close to perfection. And rightfully so, it became only the 2nd (1 in 3 films in history along with It Happened One Night and Silence of the Lambs) film to win the top five Oscars- Best Picture, Actor (Jack Nicholson), Actress (Louise Fletcher), Director (Forman), and Screenplay (Bo Goldman).The story (based on Ken Kessey's astounding, though not too similar, novel) focuses on a rowdy misfit named Randle Patrick McMurphy (Nicholson) who is put in a mental hospital with other people (some voluntarily in) who are not all there. Some of these guys include Danny DeVito (in his first role), Christopher Lloyd, Brad Dourif (in his Oscar nominated role) and the never forgettable Will Sampson who played the Chief. The film, It's actors and scenes will always be terrific achievements in cinema and is one of my favorites.,Based on the amazing novel by Ken Kesey, Randall Patrick McMurphy is an antisocial and dangerous man no different than a petty criminal, placed in a mental ward to have his behavior studied. He makes friends with lunatics and starts his own circle of admiration within the hospital, much to the dismay of Nurse Ratched, the central authority figure in the story and one of the greatest movie villains ever.The movie exists to show not only how corrupt and poorly-constructed society's approach to the "mentally unstable" is, but it creates characters that we have all met in life and shows how the McMurphy-like figure that we all wish we had fights for freedom of choice and basic human rights. In addition to the movie's great spirit, the acting is fantastic. Jack Nicholson is at his best and Danny DeVito can be seen in his very first acting role ( which he absolutely triumphs in ). And of course, there's the unforgettable Chief Bromden. The directing by Milos Forman is very well-done, as the camera-work is excellent and follows the pace of the movie perfectly in how it is used. What really impressed me was the editing, especially as far as the use of audio goes: some parts just made me go "...wow."My only complaint is that I believe the movie could've been slightly more effective if it were based more closely on the novel at certain points, but the modified point of view of the film does make a great point; anyone who has ever hated their job, been accused of something, had some person so self-righteous and convinced of their own authority and dependency on order get in your way, or attended the American public school system at any point in their life should be able to identify with this movie.,Czech director Milos Forman seems to be obsessed with rebellious characters that don't like to go with the flow. Just think about Larry Flynt in "The People vs. Larry Flynt" or Andy Kaufman in "Man on the Moon", in the two most recent movies of Forman. The central character in "One Flew Over the Cuckoo's Nest" played by Jack Nicholson is also one of those characters, that wants to break the routine and even starts a revolt against the staff and nurse Ratchett in particular, in a mental institution.The movie is perhaps more comedy and entertainment than heavy drama. Still that doesn't mean that the movie isn't filled with some powerful emotional sequences. The tension between the patients and the staff gets more and more notable and grows throughout the movie, which eventually leads to a 'wonderful' ending which I'm not going to spoil.Yes, Jack Nicholson is truly splendid in his role and it seemed like he was improvising all his lines and actions during the entire movie. It was a really Oscar worthy performances, which he also received. Another Oscar winner for her performance was Louise Fletcher, which in my opinion is a bit too much credit. She plays her role well but nothing more than that. She did not deeply impressed me or anything. This movie also marks the debut for some today well known actors such as Danny DeVito (he looked so young and different!), Christopher Lloyd and Brad Dourif, who also received an Oscar nomination.Really one of those movies that you must have seen at least once in your life.9/10http://bobafett1138.blogspot.com/,Put a straightjacket on me, because I think this movie is insanely good! Based off, Ken Kesey's novel of the same name and directed by Milos Forman, One Flew over the Cuckoo's Nest tells the story of Randle P. McMurphy (Jack Nicholson), a convicted criminal admitted to a mental ward, when he pleads insanity, to escape labor duties in prison. Once there, the rebel, wild-man, McMurphy bump heads against the authority figure, and head administrative nurse, the oppressive Nurse Mildred Ratched (Louise Fletcher) on the way, she treats her patients. McMurphy believes that they should be treated like real men with more personal freedom, while Ratched couther his argument by stating that any more freedom, would lead to chaos, anarchy, and death. In my opinion, while she play as the villain, she's in fact, she was somewhat, right and correct by her judgment, but the way, she enforced order on the mentally disable in highly crude and inhuman. In fact, by egging McMurphy on, she made things much, much worst. One might view this movie as anti-institution, anti-religion or anti-government. One Flew over the Cuckoo's Nest was written in 1959 and published in 1962 in the midst of the civil unrest. It deeply changes to the way psychology and psychiatry were being approached in America, while also challenging, how government should treat its people. By the end of the 1960s, the controversial movement towards deinstitutionalization has become, a real deal, while trust in government officials were in an all-time low. When 1975 came, most of the mentally ill found themselves, untreated and living in the streets and government being highly criticism for corruption and overused of power. The 1970's were bit anarchism at the time. It wasn't until later, that things became more balance and confinement. In a way, social institutions do serve a purpose; and the movie serves as allegory tale, showing how things like order vs chaos can become really off-balance. The movie really goes into deep detail on how different authorities, McMurphy and Ratched control individuals through subtle and coercive methods. A supporting character like the Chief (Will Sampson) talks about 'the Combine' in reference to the mechanistic way, both manipulate and process individuals. Nurse Ratched controls the inhabitants of the novel's mental ward through a combination of emasculation and subtle shame. While, McMurphy controls his fellow men by encouraging them to be wild men and challenge conformism. It was no surprise that both Louise Fletcher and Jack Nicolson won Best Actor/Actress at the Academy Awards that year, as both delivered such a gripping, gritty, and genuine performances. The movie has just as good, supporting cast with several unknown actors of the time, stars like Christopher Lloyd, Danny Devito, and Brad Dourif helping in. I like how the movie was shot. Forman's direction is dead-on, as he manages to capture the monotony of routine on the ward without allowing the film to drag. You get how eerily quiet it is. Order is impose on the patients with almost religious cult-like rigor. When the medicine is delivered. It's like communion. It's so zombie-like. The animal running along a man-made chain fence- representing wild vs civilize. The movie is full of hidden gem themes like those examples. Yet the movie was missing a few things from the novel such as the Fog which symbolize a lack of insight and an escape from reality and McMurphy's Moby Dick Boxer Shorts, which interpretation as a phallic symbol and blatant sexuality. It can also represents the pervasive evil that inspires Ahab's obsessive, futile pursuit. Both Ratched and McMurphy is trying to humiliation the other, by exposing the faults of each other's gender. A third interpretation is that Moby-Dick stands for the power of nature, signifying McMurphy's untamed nature that conflicts with the controlled institution. Although it's hard to find fault, it's certainly possible. Overpowering women are seem to evil by the writers and weak women are shown to act like sex object. It's somewhat noticeable that the movie is a bit misogyny. Another thing, is the movie's love letter message to society anarchy and black and white approach when it comes to, the hospital vs the patients. Another fault of the film is how the Chief was cut down as the narrator and put into a much smaller role. Much of his life prior to the hospital was not shown. You see a lot of Native-American themes throughout the film, despite that. The music by Jack Nitzsche, sounds something out of a western. It's represented the struggles of true freedom over confinement. Despite its dark and strong drama undertones, there were some comedic tendencies. It was a lot of fun to watch, as the drama slowly evolves into tragedy toward its conclusion. It's wasn't slow and painful. It was a very entertaining, well rounded film. The movie has aged well, with newer DVD copies, putting out the best quality for it. Overall: The film is powerful, and moving. It's a must-watch. I recommended it.,It took a dozen years for One Flew Over The Cuckoo's Nest to make it to the big screen from Broadway. In 1962 Kirk Douglas made his one and only return to Broadway to star as Randall P. McMurphy on stage with Joan Tetzel as his nemesis, nurse Ratched. Douglas bought the screen rights, but by the time anyone was interested in doing the film version, Kirk was too old for the part.That may have been a break for the movie fans because as much as I like Kirk Douglas, I can't see anyone but Jack Nicholson doing this role as the free spirited McMurphy. McMurphy's a low level career criminal type who statutorily raped a girl as he put it '15 going on 35'. He decides to fake a crazy act while in prison to get out of the work farm he's assigned to.So Nicholson's goes to the mental hospital where he meets an odd assortment of people whom he discovers voluntarily checked themselves in there, mainly because it's easier to stay there and not take all your psychological baggage into society. That's a crucial difference that Nicholson finds out the hard way, his new friends most of them can pack up and leave anytime they want. He's sent there by the state and the state determines when he's ready to go even if it's past the allotted jail time he was sentenced to.The state in this case is Louise Fletcher as Nurse Ratched, one of the great Dickensian names ever given a movie character. Louise is the ultimate control freak and these people who've shut themselves away from life are her ultimate tools. When Nicholson comes in, he hasn't given up on life like the rest of these poor souls, he becomes a threat to Fletcher's little empire.It's hard to believe that such a smart guy like McMurphy would not have known the rules about commitment. Still it doesn't detract a bit from the overall quality of One Flew Over The Cuckoo's Nest.Though the topic is not a fixed one to any era, the script does leave many oblique references to the Sixties in the film. The electroshock treatment and the lobotomy operations depicted here were by 1975 no longer in use. They were pretty barbaric and the mental health profession discarded these, but not before too many lives were shattered with them. One Flew Over The Cuckoo's Nest swept the main Oscar categories, it won for Best Picture, Best Director for Milos Forman, Best Actor for Jack Nicholson, Best Actress for Louise Fletcher and Best Adapted Screenplay to Lawrence Hauban and Bo Goldman. Brad Dourif was nominated for Best Supporting Actor, but he lost to George Burns in The Sunshine Boys.Louise Fletcher never got the career mileage she should have for playing Nurse Ratched. It took her years, but she did get another career role in television as the ruler of Bejor, Kai Winn on Star Trek Deep Space Nine.One Flew Over The Cuckoo's Nest is one timeless classic, it will be popular a millenia from now.,This movie will always be one of my all time favorites and therefor I have to give it a maximum rating. It's one of those movies that will always stand the test of time. The whole cast are excellent actors. The constant mental battle between McMurphy (played brilliantly by Jack Nicholson) and nurse Ratched (played by Louise Fletcher) is a delight to watch. You feel so much hate for nurse Ratched. All the other actors are brilliant in their roles. You kind of want to slap them in the face and wake them up to face reality. The daily routines in the mental institute would even drive a normal person completely bonkers. I saw this movie so many times without getting bored once. This is truly one of the best movies in that genre.,First thing's first, while I watched this movie, I found myself stunned. This movie so entertained the viewer, as it did fascinate, and inform. A chilling, disturbing, and revealing look into the mental institutions as seen through the eyes of a con. Jack Nicholson, Louise Fletcher, Brad Dourif, Danny DeVito, and Christopher Lloyd, round out the excellent, and very well casted cast.Jack Nicholson brilliantly plays Randall Patrick McMurphy, an ex-con, who fakes being mentally insane, to enter the institution. As he goes to the hospital, he doesn't realize, that the people, and the atmosphere there is so out there. The patients are really psycho, and creepy. Randall, must try and survive these days, before he has to go to Jail. He has to entertain himself while at the same time, find good in this place of craziness.Lousie Fletcher plays Nurse Ratched, a soft; but strong willed nurse, who will not take anything from anyone, or put up with misbehavior. She watches Randall, and notices something different about him, he's not as psycho as the others, but he is a little out there. Her job is tough indeed, having to put up with all these men, who don't listen, some go crazy and throw fits, and others just sit there and don't do anything.Randall meets many new friends in this place, Brad Dourif who plays Billy Bibbit, is a mentally unstable, but voluntarily institutionalized person. Danny DeVito plays Martini, a slow but charming and sweet man, who means know harm in what he does or say. Christopher Lloyd plays Taber, a man, who also voluntarily institutionalized himself. He also meets Chief, a big 'dumb, and deaf' Indian, who happens to like to play basketball. Randall must try and survive these days with his new friends, and the hospital, as well as an everlasting war as to which they can watch the world series on TV. Put up with Nurse Ratched, and the other patients, doctors, vistors, and nurses. Ultimately leading up to a dramatic finale, that makes you want to stand up and cheer.I think what was best about this film was the realism. I had no problem believing that this was happening. Almost like a documentary, it was striking and powerful, making the viewer not want to stop watching till the end. Some of the sequences are memorable as the basketball game, and the fishing trip. Jack Nicholson, who as always plays his character absolutely excellent, and makes the viewer want to hand him an Oscar himself.The supporting cast, Louise Fletcher, Danny DeVito, Christopher Lloyd, and Brad Dourif also give terrific performances. Danny, Christopher, and Brad's careers all were made with this superb movie. It's all sentimental, funny, dramatic, intense, chilling, disturbing, diverting, and tragic. The finale leaves the viewer stunned and sitting there thinking about what he just saw. See this film, and believe it. I think you will find, its one of the BEST ever.The second film to win all five major Oscars: Best Picture, Best Actor (Nicholson), Best Actress (Fletcher), Director, and Screenplay. And it deserved all of them.Rated R for language, violence, sexual content, and brief nudity.,The 1970s were the golden age of politicised cinema. Race, sexuality and militarism all came under</t>
  </si>
  <si>
    <t>tt0114369</t>
  </si>
  <si>
    <t>Se7en</t>
  </si>
  <si>
    <t>https://www.imdb.com/title/tt0114369</t>
  </si>
  <si>
    <t>2h 7m</t>
  </si>
  <si>
    <t>Crime,Drama,Mystery</t>
  </si>
  <si>
    <t>nm0000151,nm0001825,nm0669254,nm0000093,nm0000569,nm0144307,nm0532943,nm0188598,nm0146146,nm0000388,nm0160690,nm0401352,nm0416551,nm0203525,nm0172172,nm0367211,nm0745780,nm0836772,nm0005051,nm0464255,nm0121602,nm0096908,nm0033144,nm0223790,nm0293285,nm0001525,nm0924854,nm0827307,nm0533197,nm0000228,nm0692466,nm0792643,nm0095478,nm0879181,nm0517448,nm0718132,nm0905878,nm0784997,nm0557219,nm0180848,nm0086344,nm1788054,nm0650702,nm0081880,nm0592030,nm0248746,nm0767647,nm0769574,nm0770039,nm0263634,nm0928279,nm0771493,nm0214426,nm0763704,nm0848596,nm0037118,nm0310484,nm0001165,nm1992369,nm0266623,nm0561480,nm12827017</t>
  </si>
  <si>
    <t>Morgan Freeman,Andrew Kevin Walker,Daniel Zacapa,Brad Pitt,Gwyneth Paltrow,John Cassini,Bob Mack,Peter Crombie,Reg E. Cathey,R. Lee Ermey,George Christy,Endre Hules,Hawthorne James,William Davidson,Bob Collins,Jimmy Dale Hartsell,Richard Roundtree,Charline Su,Dominique Jennings,Allan Kolman,Beverly Burke,Gene Borkan,Julie Araskog,Mario Di Donato,Alfonso Freeman,John C. McGinley,Harrison White,Bob Stephenson,Michael Reid MacKay,Kevin Spacey,Richard Portnow,Tudor Sherrard,Mark Boone Junior,Pamala Tyson,Lennie Loftin,Sarah Reinhardt,Emily Wagner,Martin Serene,Michael Massee,David Correia,Ron Blair,Jennifer Mueller,Leland Orser,Lexie Bigham,Evan Mirand,Paul Eckstein,Harris Savides,Rachel Flanagan,Heidi Schanz,Brian Evers,Shannon Wilcox,Richard Schiff,James Deeth,John Santin,Charles A. Tamburro,Richmond Arquette,Duffy Gaver,Charles S. Dutton,Gregory Fennell,Pui Fan Lee,Arthur Max,Gorja Max</t>
  </si>
  <si>
    <t>nm0001825</t>
  </si>
  <si>
    <t>Andrew Kevin Walker</t>
  </si>
  <si>
    <t>Two detectives, a rookie and a veteran, hunt a serial killer who uses the seven deadly sins as his motives.</t>
  </si>
  <si>
    <t>ur0463200,ur1416505,ur20552756,ur3741220,ur16161013,ur1628323,ur20047343,ur4627372,ur3174947,ur4830672,ur1782228,ur1002035,ur0197287,ur96338646,ur28221379,ur15311310,ur15651776,ur1046557,ur1773017,ur8503729,ur2898520,ur11148131,ur10334028,ur19892172,ur1669095</t>
  </si>
  <si>
    <t>preppy-3,Boba_Fett1138,TheLittleSongbird,tomgillespie2002,hitchcockthelegend,chvylvr80,RedRoadster,winner55,mjw2305,johnmbale,tsatsas,bob the moo,pooch-8,dommercaldi,illbebackreviews,Sleepin_Dragon,elshikh4,Howlin Wolf,Twins65,namashi_1,SnoopyStyle,Sergeant_Tibbs,ackstasis,sandnair87,Insipid_Shell</t>
  </si>
  <si>
    <t>rw1819666,rw0370863,rw2251710,rw2971735,rw1833320,rw0370894,rw2062484,rw1746146,rw1009892,rw1155255,rw0370771,rw0370671,rw0370406,rw6023917,rw2728543,rw8737627,rw1697066,rw1800068,rw3661272,rw3322662,rw3239081,rw1615104,rw1730174,rw3207579,rw0370669</t>
  </si>
  <si>
    <t>Very grim and disturbing but you can't stop watching,Dark and disturbing thriller that will stay with you for ever.,A brilliant postmodern film noir that is grim, intelligent and disturbing,Still manages to astound after 20 years of repeat viewings,He's experienced about as much pain and suffering as anyone I've encountered, give or take, and he still has Hell to look forward to.,Probably the greatest murder story ever,A dark and disturbing masterpiece.,one of the best-made films of its era and genre,Top Serial Killer Movie,Stand out Thriller thanks to Fine Cast.,Modern Masterpiece!!,Simply one of the darkest and best thrillers of the 1990's  but don't let anyone spoil it for you.....,Superbly crafted drama delves into darkest corners of the psyche,David Fincher Strikes Again, With An Unwavering Thriller That Strikes Straight To The Heart,Fincher's Se7en is a classic crime story which can rival the likes of Silence of the Lambs,An out and out classic.,Love and Fear.. Who Killed Whom ?!!,Se7en gruesome chapters of a killer's manifesto...,20+ years later, I watched it again,Fincher At His Finest!,beautiful darkness,One Of The Greatest Thrillers Of All-Time,"This isn't going to have a happy ending.",Se7en is a Sinfully Enthralling Thriller!,"Se7en is well crafted and ingeniously clever, making it one of the greatest films of the 90's"</t>
  </si>
  <si>
    <t>Detective Lt. William Somerset (Morgan Freeman) is about to retire. He is teamed up with a young new detective David Mills (Brad Pitt). Together they try to find a serial killer who uses the seven deadly sins as his M.O. Meanwhile Mills' wife Tracy (Gwyneth Paltrow) fears for her husband's life and is very depressed.Dark and depressing but just fascinating. Director David Fincher shots the entire film in dim light and shoves the victims mutilated bodies in our face. The grimness of the tone wears you down but that's appropriate considering the subject matter. No humor either. It all leads to a truly harrowing ending. There was supposed to be a happy ending but they (wisely) chose not to do it. Freeman and Pitt work very well together and both give excellent performances. I even thought Paltrow (who I hate) was good! Kevin Spacey is very good too in a small role.If you have trouble with blood, gore and disturbing subject matter stay far away from this movie. But if you can handle that, watch this one. It's depressing and unpleasant but riveting.,Rarely there has been a movie with such a good dark and chilling  atmosphere. I even see this movie more as an horror movie than as a  thriller because of that.  "Se7en" is unique in many ways. The movies mood is already set right  from the beginning on. The movie starts dark, intense, chilling and  mysterious, a mood that is present throughout the entire movie. It's  very depressing to watch and I mean that in a positive way of the  meaning of the word. The mood is set by good camera work and lighting,  or better said, the lack of it. The music from acclaimed composer  Howard Shore also adds to the chilling atmosphere.  Unlike many other movies from the same genre, the movie is slow paced  and takes it time to develop the characters without falling into some  obvious cliché's. The two main characters played by Morgan Freeman and  Brad Pitt are presented as an unlikely police-couple that are different  in many ways from each other but in a way that is also what makes them  such a great couple. Brad Pitt for once has the opportunity to play  more than just the pretty boy and he does it with success. Kevin Spacey  truly plays a bone chilling character, almost just as legendary and  chilling as Hannibal Lecter. I would very much like to see the two of  them put in the same room, just to see who would make it out alive.  Further more it was great to see R. Lee Emrey again as the police  captain.  The movie is filled with some truly gross, sickening and horrifying  scene's, this seriously ain't no kids stuff! The movie has some of the  most sickening murders I have ever seen featured in a movie. But it  aren't just only the gross scene's that are good, there are also some  scene's that are made with lot's of beauty and profession such as the  library scene.  Dark and chilling movie that you will never forget also thanks to the  ending which I will not spoil for you. A real must see.  10/10,From David Fincher, Se7en is a compelling and brilliant postmodern film noir. It is grim and disturbing but it is also very intelligent and daring. What I did love about Se7en especially is that it is incredibly stylish, beautiful dark cinematography and dazzling landscapes really do add to the atmosphere. Very little of the murders are shown but we are appalled and shocked by what we hear of them, the action is tense and the climax is shattering. There is also an intelligent screenplay, a clever plot telling of a vicious serial killer who murders his victims in a gruesome way to atone for the sins(gluttony, greed, sloth, lust, pride, envy and wrath)he deems them to have committed and excellent direction. The acting is also superb, Morgan Freeman gives another brilliant performance as the disillusioned detective and Brad Pitt is great as Mills in a more meatier role than he has ever done. Gwyneth Paltrow makes a small yet significant appearance as Mill's uneasy wife, while Kevin Spacey superbly delivers equally superb dialogue as John Doe despite the fact he isn't in the film much. Overall, a brilliant film, with adept performances, direction, style and ambition. 10/10 Bethany Cox,After his calamitous experience working on his début film Alien 3 (1992), David Fincher took on a small genre picture that, little did he know, would revitalise his career and become one of the greatest films of the 1990's. Se7en appears to begin as your typical detective neo- noir, with the cynical veteran and the naive rookie taking on an elusive serial killer seemed hell-bent on turning the sin against the sinner. But, set in an unnamed and permanently drizzly American city, Se7en is a meditation on evil and a pessimist's depiction on the modern world, climaxing in one of the bravest and most memorable endings in Hollywood history.Detective Somerset (Morgan Freeman) is on the verge of retirement, where he plans to leave his inner-city life behind him after years of fighting on the side of good. His replacement is the brash Detective Mills (Brad Pitt), an optimistic young recruit eager to learn, who Somerset takes under his wing. Their first homicide investigation involves an obese man who has been fed at gunpoint to the point of causing his stomach to rupture. With Somerset ready to leave the force, Mills takes on his first solo case in the murder of a rich attorney, a man forced to cut a pound of flesh from his own body. The murder scene has the words 'greed' written in blood. Somerset eventually finds the word 'gluttony' etched in grease in the apartment of the first victim, and he becomes convinced the murders are connected, and that the killer is murdering under the guidance of the seven deadly sins.The genius of Se7en is rooted in the way the movie keeps the audience as clueless as the detectives. Normally in genre pictures such as this, we either know who the killer is and eagerly wait for the investigators to put the pieces together, or we have a line-up of suspects and red herrings to decide from. Here, apart from brief glimpses during a thrilling chase scene, we are devoid of clues. The killer is always one step ahead of Somerset and Mills, alluding to the idea that the mysterious 'John Doe' is indeed having his work guided by a higher power. Of course, he is not, he is merely a man, but this helps gives Se7en dramatic weight, rather than it becoming a nihilistic exercise in cruelty.When, three-quarters of the movie in, the killer hands himself in, the movie becomes a masterclass in writing, slowly building into one of the greatest climaxes in film. Somerset, a decent man who has devoted his life to the side of good but has had the fight slowly drained out of him, meets his nemesis in John Doe (Kevin Spacey). But as they talk, Doe's reasoning becomes clear and, shockingly, almost sympathetic. "Wanting people to listen, you can't just tap them on the shoulder anymore, you have to hit them with a sledgehammer," he says. It's about a world gone to s**t, a view shared by Mills' wife Tracy (Gwyneth Paltrow), who talks to Somerset in a diner about allowing a baby to be born into the world after discovering she is pregnant. Cerebral and Gothic, Se7en transcends the genre on so many levels thanks to some bleak yet stylish direction by Fincher, and it still manages to astound after almost 20 years of repeat viewings.www.the-wrath-of-blog.blogspot.com,Seven is directed by David Fincher and written by Andrew Kevin Walker. It stars Morgan Freeman, Brad Pitt, Gwyneth Paltrow, Kevin Spacey and R. Lee Ermey. Music is scored by Howard Shore and cinematography by Darius Khondji.An unnamed US city and two cops are on the trail of a serial killer who kills his victims according to which one of the seven deadly sins they have committed.Having been stung by the studio interference and negative fall out regarding his directorial debut feature film, Alien 3, David Fincher waited three years before committing to a project that he had control over. The result was Seven, a dark masterpiece of unremitting creeping dread that showcased the work of a clinically excellent director. Seven is not just a movie, it's an experience, an assault on the senses, a jolt to the brain, a trawl through the dark recess of some sick city where it always rains and the darkness holds many fears. This is no boorish slasher movie, it's psychological discord 101, we only see the aftermath of crimes, the discussions of which forces us to delve deep into our own imagination to fill in the blanks, forcing us to go where we don't want to go, you sense the director is somewhere gleefully pulling our strings."But that's the point. We see a deadly sin on every street corner, in every home, and we tolerate it. We tolerate it because it's common, it's trivial. We tolerate it morning, noon, and night. Well, not anymore. I'm setting the example. What I've done is going to be puzzled over and studied and followed... forever"Seven is very much an ultimate horror film, really is there anything more scary than a serial killer who is smarter than the cops chasing him? Not only that but they are, oblivious as they be, part of the master plan. This killer is not only unstoppable in perpetrating his violent crimes, he is, as Freeman's weary retirement bound Detective Somerset says, methodical and patient. It's going to end bad, the cops know it and so do we, and that's when Fincher and Walker stick their hands into our guts and pull out the last semblance of solids to deliver one of the greatest endings of modern cinema. An ending fit to grace any noir, neo-noir or smart ass psychological horror movie from across the ages. With each viewing of Seven there's the repeating wave of bleak emotions that come as the reversed end credits roll, desolation and disbelief, sadness and shock, our trip through earthly hell is over, but only in the psychical sense!Faultless cast performances, no doubt eked out by what we now know is a task-master director, photography that brilliantly brings to "light" the melancholic sheen of a decaying society and a Howard Shore score that crawls out of the speakers and cloaks your body like some evil Incubus or Succubus. Seven, a masterpiece of unease and evil wrung out by a master director. 10/10,Seven's quality puts it so far beyond most of the "cops on trail of deranged killer" genre that it comes out as a true jewel of cinema. Everything about seven is perfect. It is art captured on film. This movie is a bright spot for all of the stars who worked on it. Brad Pitt never gets the credit he deserves for his acting because he's a pretty boy and the press is a lot more interested about how he and Jennifer are doing. That's a shame because he is a talented actor that isn't afraid to take chances with both the roles that he picks and the characters that he plays. That is quite rare in the A-list world. Morgan Freeman is a great actor. You can always count on him to do what he does best which is play a wise veteran that has seen it all. Kevin Spacey is another great actor that has great range and really puts life and personality into his characters.
The real talent of this movie, excluding the actors that brought it to life, is the director David Fincher and the writer Andrew Kevin Walker. Fincher's talents for making a visually stunning film are now well known and he often brings a dark patina to his work. Andrew Kevin Walker must have some incredible demons living inside him. Either that or one hell of an imagination for bringing the intricate story of Seven and the plan of John Doe to life. John Doe's plan really is twisted and I won't be spoiling it here. Suffice to say I have never seen so evil and complicated a plan in a movie before or since. The cinematography of the film is dark but beautiful and throughout the film it is either night or raining or both except for two very brief moments. It is such an emotional movie that you can't keep from being caught up in what is happening. Do you understand and sympathize with what John Doe is doing or do you think him a mad killer that must be stopped.Bottom Line: If you haven't had the opportunity to see Seven yet then you must at least rent it. It is so damn good that I know you will like it. The only reason you wouldn't is because you're just too damn fragile to take something this hardcore.,It is a rarity for a film to be completely unsettling and yet unrelentingly gripping.David Fincher's story takes place in a bleak and constantly raining city (never named) where urban decay and sleaze in all forms are rampant. Coming up to his retirement from the police force is Detective Lieutenant Somerset (Morgan Freeman) who is tasked with breaking in his replacement, Detective Sergeant Mills (Brad Pitt) before leaving. Somerset is world weary, under no illusions about the futility of the daily role he plays and (initially) wants nothing more than to escape the grime and violence of the city. Mills on the other hand is convinced that he is going to make a real difference having voluntarily transferred to this precinct, bringing his wife to the city with him. Before Somerset can move on, a homicide comes in which he and Mills are assigned to investigate. But its only the first of a string of ritual murders that will be committed by a killer who is basing his crimes on the seven deadly sins as depicted in Dante's "The divine comedy".To begin with, Se7en appears to be a standard "cops on the trail of a killer" story which shouldn't be too difficult for the audience to get comfortable with. But as we descend along with the characters into the merciless, brutal world without hope that they inhabit, you are left reeling at the events that unfold.The two detectives enjoy an uneasy relationship with no real friendship ever striking up between them. The older Somerset is educated, astute and gives the impression of being emotionally burnt out. Mills, who has no respect for Somersets methodical investigating gets excited at the thought of solving a murder and firmly believes that the good guys will win eventually. The further we get into the action, the might of the evil that they face pushes both men beyond their limits.This film draws heavily on biblical themes and you can certainly see similarities with such films as "The Seventh Seal" (1957). Both films show the price that good men have to pay when they fight evil and the unsettling truth that the rule book goes straight out the window when you are dealing with something so diabolical that it has no boundaries or limits at all.Se7en shows us a world which has been destroyed by its own sins, a wasteland in which values are minimal. The killer, having nothing but contempt for this world, sees it as his mission to expose the faults and show everyone what they have become. It is a fascinating twist that when the killers motives become clearer, Somerset with his greater understanding actually feels some degree of empathy with him. This is lost on Mills though, whose level of clarity never reaches the same point.A previous reviewer mentioned that you begin to expect the unexpected whilst watching Se7en and i completely agree. Eventually if you think of the most obvious outcome in any situation and predict that the opposite will happen, it usually does. Even the finale itself became kind of predictable because by then you are conditioned not to have any hope. This is a minor flaw though because the story is so well and so shockingly told.Director David Fincher didn't pick up another script for 18 months, such was his exhaustion and frustration following the completion of Alien 3. Apparently he agreed to direct se7en after one reading of Andrew Kevin Walkers screenplay because he was drawn to its hard hitting delivery about inhumanity. He stated: "It's psychologically violent. It implies so much, not about why you did but how you did it". For the camera work specially altered film stock was used to make the visuals look as dark and unsettling as possible which is complemented well by Howard Shores music score.The Most disturbing message that Se7en puts across, is that the fight against evil is destined to be a Pyrrhic victory. But regardless the only thing we can do is fight on whatever the cost. We have no other choice."The World is a fine place and worth fighting for." I agree with the second part.,Despite clichés, and a very depressing finale, this is one of the best-made films of its era and genre.The strengths of the film include an odd relationship between the two lead cops, who seem loosely based on the two lead cops of the "Lethal Weapon" series, but who (thankfully) never play for laughs, and never really become "buddies" - the young cop is too arrogant, and the older cop has too much experience, which the young cop refuses to acknowledge. The two characters are also brilliantly acted by Morgan Freeman and Brad Pitt (probably his best performance).There's one odd flaw in the film - about half-way through, I found that I had learned to "expect the unexpected" from the film, which meant that the rest of the film was predictable in a bizarre way - simply decide where the expected move would be, and then expect the unexpected move instead. The most obvious instance of this is in the finale itself, which could be guessed at least 5 minutes ahead of time.Normally, this would be a formula for disaster - but fortunately, the high quality of the film-making twists the film into an edge-of-the-seat suspenseful waiting game as we watch with horror the one cop's encounter with the insanity of pure evil.I didn't want to admire this film (to be honest, I dislike Brad Pitt something fierce), but I'm afraid I must - very professionally made, it delivers its promised suspense all the way.,Somerset, (Morgan Freeman) a deeply Intellectual Detective, with barely a week left until his retirement and Mills, (Brad Pitt) the new cop in town, who is a pretty weak detective, are thrown together to investigate what at first appears to be another Homicide.After a second Victim is found, Somerset realises that this is no open and shut case, and requests that he is relieved, in light of his impending retirement. Mills gladly takes over the case and plunges himself in way over his head.As the work of a Crimally insane genius continues, Mills grows more and more erratic, and Somerset simply has to remain, to guide his young partner through the case, which ultimately leads to one of the finest climax's in movie history.With Wonderful Performances from both Freeman and Pitt and a really dark and morbid direction from David Fincher, the movie is crammed with suspense, intrigue and Excitement.My Favourite scene is John Doe (Kevin Spacey) tearing into Mills in the car, driving towards the Climax, the acting is simply perfect as Pitt's character is torn apart by the genius of the Criminally insane, and Freeman interjects with insightful rationality, demonstrating his superior mind. The Scene Carries such intensity, and at the same time encapsulates the primary characters basic elements. Most actors can't achieve this level of character depth, but these are three of the finest actors of our time. 10/10,A stand out film dealing with a particularly unpleasant Serial Killer, "Se7en" (along with "Silence of the Lambs"), is something of a milestone in this genre. An intelligent script, and admirable actors including the excellent Morgan Freeman, Prad Pitt, Gwenth Paltrow and Kevin Spacey, with a cinema noir style, and very grisly murders representing the Seven Deadly Sins. It is the performances however that lifts this movie above the average, Morgan Freeman as the older world wise detective, Pitt almost manic as his young enthusiastic sidekick, Poltrow plays the wife with a fine degree of sensitivity, and Spacey does his usual brilliant psycho routine. There is a pivotal scene with Freeman and Paltrow in a café which shows the depth of performances here. They are believable characters in a dark disturbing world wherein it always seems to be raining. An effective thriller with tight direction and atmospheric photography.,Gothic, shocking, suspenseful, disturbing and clever, `Seven' marked a new beginning for director David Fincher's career. This dark tale of murder and crime revolves around two detectives in present New York city played by two brilliant actors `Brad Pitt' and `Morgan Freeman' who are paired together to solve a puzzle of murder that is at the hands of a man who kills regarding to the seven deadly sins. Both actors displayed striking performances that are so sharp and realistic sometimes you have to remind yourself that's its all acting. David Fincher's masterpiece really gives us an opportunity of a lifetime, maybe it's one that we don't all wish to share, but by seeing this movie you will experience a glimpse of the horrors that this world is filled with, and a small piece of mind of a man who you only prey you never have to meet.Brad Pitt successfully proves to us that he's not just a pretty face on screen, and that he sinks into his character so well, that you can walk off after the film finishes classifying him as a pretty darn good actor.You wouldn't expect anything else from Morgan Freeman because it's perfectly obvious that this guy was born to play the roles of the smart detective.David Fincher's timeless directing and memorable filming captures all the goods that this film has to offer and will undoubtedly leave you shocked and begging for more films like this. Seven is a step into the harsh realities of life, a realistic portrayal of two detectives investigation into the un-describable horrific world murder, and the darkest realms of the human soul.We can only prey for more classic memorable work from Mr. Fincher and for those future directors who are intent on making a gothic, psychological thriller, make sure you sit down and watch Seven with a pen and paper ready to take notes.,`Days from retirement' Detective Somerset is teamed with new-to-the-city Detective Mills to investigate a murder that quickly becomes a series. Somerset realises that the killer must be smart and is using classic literature to model his killings on the seven deadly sins, however Mills finds to hard to see him as anything other than a crazy man.  With the killer close to completing his work, Mills and Somerset begin to close in on him.  However nothing is as it seems in a dark depressing city full of moral degradation and apathy.When David Fincher came onto the scene with his debut feature Alien3 the world only paused to scorn a film that didn't fit in with the Alien franchise.  Yes it wasn't a great film  but I loved the sense of mood, the dark the tension in the shadows that Fincher created.  Years later we have Se7en, Fight Club, The Game, and at people are getting Fincher!Se7en was his major break through  where his dark visions also reaped box-office gold.  The story doesn't sound like much  mismatched partners (one young, cocky and reckless  the other a few days from retirement) go after a serial killer who is carrying out a series of twisted murders..it sounds like Lethal Weapon meets a straight to video thriller.  But happily it rises above that by so much it's unbelievable.it certainly shows how a story put in good hands can work out.  From the start we are entombed in mood  the city where it always rains, the uncaring people etc.  The we begin to find murders  but Fincher doesn't show us the murders, he lets us see the aftermath in the shadows and lets us imagine the rest  Genius!What you don't see is more gory than what you do.  Meanwhile the tension is cranked up to fever pitch as the race to catch the killer is accelerated. When we meet the killer, the film just gets betterright up to an ending that is simply one of the most logical, emotional and gripping endings I've ever seen.  I promise you'll leave the cinema shell shocked.Freeman is excellent as Somerset  so good that it's a role he's tried to do again in `Kiss the girls' etc.  But here he is the perfect foil for both Mills and the killer.  Brad Pitt is also superb....he isn't allowed to trade on his looks here and does very well in a film that has little opportunity for him to pander to his female fans  he spends a lot of it looking beaten up.  Paltrow is OK with what she has  but this isn't really a film that focuses on female roles.  R. Lee Ermey is as good as ever and it's a sign of how good the cast is that actors of the stature of Charles Dutton and John C McGinley are basically in roles that barely count as cameos.However the best performance is from Kevin Spacey in the years before he became an Oscar lovie and stopped doing bad guys or dark characters.  He is only on screen for a small portion of the film but his dialogue is superb and he delivers it faultlessly.  In the scene where he shares a car ride with Mills and Somerset you literally hang on his every word.  However alongside Spacey Fincher stands triumphant with his dark vision given the perfect story and perfect actors.At heart this is a cop thriller  but excellent performances, excellent mood and a moral lesson from an excellent Spacey make this quite simply the most jaw-droppingly excellent thriller of the 1990's.,David Fincher's bleak, relentless, and ultimately terrifying crime thriller Seven transcends other films of the genre with incredible plotting (the sort Hitchcock might employ were he alive and making films in the 1990s) and scalding intelligence.  With only a small handful of minor flaws -- the overly familiar retiring cop/young cop pairing; the awful "I'm taking you off the case!" cliche seemingly required by the genre; one giant lapse in logic in the downward spiral toward the conclusion that cannot be revealed without ruining the script's gruesome surprise -- Seven typically keeps its viewers imprisoned in their seats with a combination of morbid fascination and abject fear.  Despite attempts by studio executives to alter Andrew Kevin Walker's ending, the filmmaking team prevailed and audiences experienced that rare treat of mainstream cinema: an uncompromising vision.,Pros:
1. The score is beautifully ominous which only deepens the thrilling and unsettling atmosphere.
2. Brad Pitt (Mills), Morgan Freeman (Somerset), and Kevin Spacey (John Doe) give amazing performances.
3. The colour palette being dark and monotone helps to cement the gloomy and grim tone.
4. The gore and practical effects are immense and they still stand up 25 years later. The sloth, lust, and gluttony murders, in particular, stick in mind.
5. The great cinematography knows when to pull the camera back, as well as to draw it close for great effect.
6. Both Morgan Freeman and Brad Pitt have great chemistry together.
7. The back-and-forth between Somerset, Mills, and John Doe in the police car is one of the most intense and captivating scenes in the history of cinema.
8. The movie presents the interesting and complex moral quandary of: is it immoral to kill the immoral? Even if those immoral people adversely affect other people? And who gets to decide who is immoral, and what punishment should be meted out to them?
9. Despite the underdeveloped character of Tracy (Gwyneth Paltrow), the conclusion is still one of the hardest hitting and iconic endings ever created.Cons:
1. Tracy is a severely underdeveloped character, with her pregnancy-confessing scene to Somerset feeling lazily forced to add weight to the final scene.,Remember the Silence of the Lambs which is regarded as the greatest Crime/Thriller film of all time. Well, Fincher's Se7en can rival that masterpiece.Se7en contains everything that a film should contain. It has a superbly created soundtrack by Howard Shore who rightfully, deserved an Oscar for this work. The correct casting is given for Dt. Somerset as Morgan Freeman and Dt. Mills as Brad Pitt. This really begun Pitt's career as a great actor. The two, on screen, share incredible chemistry that automatically bonds them together well. The story itself is remarkable and easy to follow. It follows the story of a serial killer who uses the Seven Deadly Sins to kill seven of his enemies in order to complete his masterpiece and in order for the world to remember and respect the seven sins. The film has that mysterious tone to it and gives certain creeps. The characters in this film are quite memorable and they themselves boost the film. The acting in the film is just sensational, the directing and pacing is just brilliant and there really wasn't a slow part of the film. All characters were enjoyable and so, the film seemed more enjoyable. Kevin Spacey did a fantastic job at playing John Doe. The first time we see John Doe as he shoots the detectives, we don't believe him as such a threat but later on in the film, as he reveals himself to the detectives, we understand the mastermind he really is. This character, more and more, reminds me of Hannibal Lecter. The ending contains such a brilliant turn of events that the film itself becomes better.****SPOILER****When Somerset warns Mills not to shoot John Doe due to his outrage at John killing his wife due to the sin 'Envy' and Mills himself finishes John's mastermind, and therefore John wins, as Mills commits the seventh and final sin, Wrath at losing his beloved. ***END OF SPOILER***Therefore, comes the end of my review to one of the greatest movies ever made...PERIOD!,A retiring Detective and a young rookie are hunting down a serial killer, a killer with a dark MO, murdering his victims using the seven deadly sins.As I watch this, it's coming up to its thirtieth anniversary, and it's as fresh now as it was back in 1995, it's an intensely macabre take, crimes that are infinitely macabre and depraved, and intensely twisted.The combination of Freeman and Pitt is incredible, they work immensely well together, we have the fresh zest of Mills, and the unshakable, but battle weary Somerset. Paltrow and Spacey are excellent in support.Two hours flashed past, there is no lull, no moment to switch off and boil the kettle, the intensity is immediate, the pacing designed to keep you glued.I have always thought there is a shade of Alfred Hitchcock about this movie, such is the intelligence of the plot.Very good visuals, the macabre and gruesome bodies look shocking still, nothing is spared or hidden away.10/10.,I know, all of the previous comments told you all. But I want to say something of my own.This great thriller will live longer than its likes, for a lot of reasons. The one that I want to talk about is the strong focusing on the characterization firstly in this script. Because this is something really rare in any of the American thrillers nowadays.Here, you have 2 point of views that come from 2 different generations, or simply 2 kinds of human beings.The first is (David Mills), played by (Brad Pitt), who is so rash, tense, running mostly after his sensations, and always relies on the photos, the shape of things. But despite his true zeal, courage, and idealism he is so unwise, very impetuous, and can easily hurt or lose himself. He is too weak to wait justice, so he goes and gets it by his hand, because he is a slave for his excitability.. his emotionality.The other one (William Somerset), played by (Morgan Freeman) is an earlier generation, who has all the goodness and rationality. He is discreet and cold proficient expert, who relies on the books. This one is not perfect either. He is too feeble to stand love, its pain, responsibilities, or loss. So there is no joyful thing about his life, nor lasting thing in it!Both of them make together one perfect unit; so they succeed in pursuit the killer. But HEY, it's not (Lethal Weapon). So you'll have them both at variance, too contradictory, and the only clear medial between them is the first's wife. Therefore, when she died, and (Mills) killed the killer; the borderline already ended, and there was no medial anymore. So separation became the fate.They are 2 very irreconcilable ways, persons, or feelings: the love which kills the fear; so (Mills) lost his life. And the love which is killed by fear; so (Somerset) is losing his own. And as for (John Doe), played by (Kevin Spacey), the limit went to extremes; so he had his fear, or his love, or maybe both, killed too long ago. He despised the extremism of the human lusts, because he wasn't a human himself. He lost his humanity completely. Hence, he became a killing machine, a loose madness, or the extremism itself.Balance between your love and your fear or you'll be the killer and the victim. That's one premise which will make this film live for so many upcoming generations.,"Se7en" is unique because of the extraordinary sympathy it manages to f</t>
  </si>
  <si>
    <t>tt0047478</t>
  </si>
  <si>
    <t>Seven Samurai</t>
  </si>
  <si>
    <t>https://www.imdb.com/title/tt0047478</t>
  </si>
  <si>
    <t>Not Rated</t>
  </si>
  <si>
    <t>3h 27m</t>
  </si>
  <si>
    <t>Action,Drama</t>
  </si>
  <si>
    <t>nm0001536,nm0793766,nm0875477,nm0793616,nm0297869,nm0441961,nm0454087,nm0156928,nm0594348,nm0467566,nm0383091,nm0408343,nm0875237,nm0462679,nm0867391,nm0879918,nm0851071,nm1226419,nm0644574,nm0945299,nm0436787,nm0793643,nm0757059,nm0847082,nm0652947,nm0847094,nm1242836,nm0370621,nm0757021,nm1296222,nm0157119,nm0784279,nm0393352,nm0959989,nm1221705,nm0411724,nm0757071,nm1294657,nm0594069,nm1152717,nm0648494,nm0621455,nm0386406,nm0881305,nm0846174,nm0875203,nm1293941,nm3737929,nm1295044,nm0849423,nm0476200,nm1295783,nm1293777,nm0620032,nm0997514,nm1293659,nm1292795,nm0453769,nm1293013,nm1295059,nm0622411,nm1292965,nm0840569,nm1290874,nm1221052,nm0412540,nm0015416,nm0945202,nm0408023,nm0620274,nm0407295,nm1296329,nm0645545,nm0875496,nm0648725,nm0441102,nm1294835,nm0442706,nm0441392,nm0442827,nm1294769,nm0870285,nm0543517,nm1294094,nm0406693,nm1294117,nm1348437,nm1295300,nm0620320,nm0044460,nm1293860,nm1293012,nm1297030,nm1293083,nm1295056,nm0847095,nm0441399,nm0619938,nm0882577,nm0945469</t>
  </si>
  <si>
    <t>Toshirô Mifune,Takashi Shimura,Keiko Tsushima,Yukiko Shimazaki,Kamatari Fujiwara,Daisuke Katô,Isao Kimura,Minoru Chiaki,Seiji Miyaguchi,Yoshio Kosugi,Bokuzen Hidari,Yoshio Inaba,Yoshio Tsuchiya,Kokuten Kôdô,Eijirô Tôno,Kichijirô Ueda,Jun Tatara,Atsushi Watanabe,Toranosuke Ogawa,Isao Yamagata,Sôjin Kamiyama,Gen Shimizu,Keiji Sakakida,Shinpei Takagi,Shin Ôtomo,Toshio Takahara,Hiroshi Sugi,Hiroshi Hayashi,Sachio Sakai,Sôkichi Maki,Ichirô Chiba,Noriko Sengoku,Noriko Honma,Masanobu Ôkubo,Etsuo Saijô,Minoru Itô,Haruya Sakamoto,Gorô Sakurai,Hideo Shibuya,Kiyoshi Kamoda,Senkichi Ômura,Takashi Narita,Shôichi Hirose,Kôji Uno,Masaaki Tachibana,Kamayuki Tsubono,Taiji Naka,Chindanji Miyagawa,Shigemi Sunagawa,Akira Tani,Akio Kusama,Ryûtarô Amami,Jun Mikami,Haruo Nakajima,Sanpei Mine,Masahide Matsushita,Kaneo Ikeda,Takuzô Kumagai,Ippei Kawagoe,Jirô Suzukawa,Junpei Natsuki,Kyôichi Kamiyama,Haruo Suzuki,Gorô Amano,Akira Kitchôji,Kôji Iwamoto,Hiroshi Akitsu,Akira Yamada,Kazuo Imai,Eisuke Nakanishi,Toku Ihara,Hideo Ôtsuka,Tokio Ôkawa,Yasuhisa Tsutsumi,Yasumasa Ônishi,Tsuneo Katagiri,Megeru Shimoda,Masayoshi Kawabe,Shigeo Katô,Yoshikazu Kawamata,Takeshi Seki,Haruko Toyama,Tsuruko Mano,Matsue Ono,Tsurue Ichimanji,Masako Ôshiro,Kyôko Ozawa,Michiko Kadono,Toshiko Nakano,Shizuko Azuma,Keiko Mori,Michiko Kawabe,Yûko Togawa,Yayoko Kitano,Misao Suyama,Toriko Takahara,Takeshi Katô,Tatsuya Nakadai,Ken Utsui,Ren Yamamoto</t>
  </si>
  <si>
    <t>nm0000041</t>
  </si>
  <si>
    <t>Akira Kurosawa</t>
  </si>
  <si>
    <t>nm0000041,nm0368074,nm0644823</t>
  </si>
  <si>
    <t>Akira Kurosawa,Shinobu Hashimoto,Hideo Oguni</t>
  </si>
  <si>
    <t>Farmers from a village exploited by bandits hire a veteran samurai for protection, who gathers six other samurai to join him.</t>
  </si>
  <si>
    <t>ur1559834,ur1174211,ur0453068,ur1147128,ur6136051,ur0092583,ur1242682,ur57590728,ur15311310,ur1062540,ur0679995,ur8908079,ur2786478,ur2488512,ur0324590,ur1557989,ur0643062,ur2898520,ur1318354,ur3270789,ur4532636,ur20552756,ur3987336,ur19117722,ur3824745</t>
  </si>
  <si>
    <t>OttoVonB,Snow Leopard,Quinoa1984,gkbazalo,Davor_Blazevic_1959,PureCinema,salfamily,Platypuschow,Sleepin_Dragon,simon_booth,SonOfaGunderson,yippeiokiyay,groatski,claudio_carvalho,cindel-2,Kool_Joker,tedg,SnoopyStyle,driffma,ma-cortes,evanston_dad,TheLittleSongbird,haildevilman,murtaza_mma,mstomaso</t>
  </si>
  <si>
    <t>rw0053357,rw0053207,rw0053406,rw0053444,rw2255204,rw0053287,rw0053188,rw4288767,rw8750516,rw0053361,rw0053315,rw1267723,rw1196552,rw2105540,rw0053304,rw0053333,rw0053206,rw3139541,rw0053193,rw4689135,rw1448252,rw2624541,rw1256612,rw2054714,rw1920427</t>
  </si>
  <si>
    <t>Solid Gold,Story-Telling At Its Finest,Kurosawa's triumphant epic- totally &amp; successfully driven by character and story,Memorable characters and one of the best action movies of all times,Arguably, the best samurai film ever made,Kurosawa is the greatest director that ever lived,Required Viewing,Shichinin no samurai: Simply outstanding,Ahead of its time.,Haven't you seen it yet?,Awesome,Complex Beauty,Long and sometimes hard to follow.,One of the Best Movies of Cinema History,A really great epic film, beautifully told with stunning acting,This film can be described in one word...Awesome!!,A Solid Defense of Art,Iconic influential movie,Brilliant composition plus brilliant acting = brilliant flawless movie!,Classic epic ,though overlong , Kurosawa's masterpiece and at the time it was Japan's most expensive picture ever,There's Not One Thing Wrong with This Film,Kurasawa's best film,Best non-English film ever!!!,A Potpourri of Vestiges Review: A quintessential Kurosawa classic,After 53 Years, Still Fresh</t>
  </si>
  <si>
    <t>I discovered 16 of Kurosawa's best known films before returning to the one which is commonly thought of as his masterpiece. Seven Samurai is unlike any other grand classic ever produced. It's basic plot can be summed up in a single easy sentence, yet its refinement and execution rival any movie you've ever seen. The premise: in chaotic 16th century Japan, as marauders threaten raid villages, one village hires samurai to defend it from a group of bandits. Yet Kurosawa (also co-writer) developed these characters in a way unheard of for what might pass as an epic action film. To its astonishing credit, through all of its 207 minutes running time, Seven Samurai never falters or bores. And if the script is a marvel in itself, the acting and production design than derive from it are nothing short of superlative. It is said that Kurosawa forced the villagers (from supporting role to mere extra) to live together as a community during production and be their characters, each and every one of which he had drawn out specifically. This unusual technique gave Seven Samurai a feel of authenticity unparalleled in film history.The samurai themselves are so richly given life to in the screenplay that little more would have been needed to make them memorable characters, yet the main cast pay off at every turn, and though every one of the seven main actors give in perfect performances (never as I had feared before watching it do you confuse them, even in the chaotic battle scenes), two immortal roles have a particularly resounding effect: Takashi Shimura (Kambei Shimada), who plays the leader of the ragged band of samurai, gives his sage and venerable warrior a god-like intensity that makes the magnetic charisma of his character unquestionable. One of the easiest leaders to root for in all the history of film-making. Stealing the show however, albeit by a very thin margin, is longtime Kurosawa favorite coworker Toshiro Mifune (Kikuchiyo) as the rogue seventh, the black sheep of the herd, giving the bravura ultimate performance of a lifetime paved throughout with great roles. The story follows them and the villagers, equally nuanced and developed, through their encounter, training, eventual bonding and the big inevitable fight for survival. Unlike subsequent very successful remakes (i.e. Magnificent Seven), seven Samurai transcended excellency by having many layers (nothing or no one is white or black: everything exists in shades of gray) and thus being very real and human. Even without the menace, its interpersonal dynamics would have made it perfect human drama, subtle, balancing comedy, intensity, realism, drama and a deep philosophy with astonishing ease, yet the menace does materialize and thus Seven Samurai unleashes its violence in a series of action scenes crafted with such vision and ingenuity as has ever reached an action film (the frenetic battle scenes at the end rather evoke Saving Private Ryan in their relentlessness).In the end, what made this into solid gold was, at the core, Akira Kurosawa, who would, despite directing many further masterpieces (Throne of Blood, Yojimbo, Red Beard, Dersu Uzala, Kagemusha, Ran), would never top this one. Throughout his life, Kurosawa kept confirming his status as perhaps the greatest director ever. If so, Seven Samurai is the ultimate proof of that truth. One of the very best films ever made and personal all-time favorite.,Story-telling at its finest, "Seven Samurai" is a terrific film not because of a handful of memorable scenes or lines, but rather because scene-by-scene, frame-by-frame, it tells an interesting story as well as it is possible to tell it.  The story and characters are developed carefully, and everything about the movie, from the settings and props to the musical score, is done carefully and expertly.Mifune grabs the attention in most of his scenes, and Shimura's more restrained character is a nice balance.  Those two have the best parts, but all seven of the samurai are memorable characters.  The sequence of events that collects the seven together occupies the first part of the movie, and forms a perfect foundation for the rest.  A few of the villagers are also portrayed nicely, although they are naturally overshadowed when the samurai are around.The story always moves along nicely, with many ups and downs.  It has enough unpredictability to keep you interested the whole time, without ever losing its credibility.  There is plenty of action, but there is also substance behind the action to give it more significance.  The only possible drawback is the long running time (you can always split it up into two installments, but it's more satisfying if you can watch the whole story through at once), but there is little that you could cut out, even if you wanted to.  It holds your attention the entire time with a good story and great technique, not by resorting to sensational or sordid details.This movie well deserves its reputation for excellence, and is one that everyone who appreciates classic cinema will want to see and enjoy.,Akira Kurosawa was and is considered the master of east-western film-making (in that he made his Japanese films accessible for fans of American westerns while still making the movies his country found popular), and out of the few Kurosawa movies I've had the pleasure of viewing (Hidden Fortress, Rashomon, and this) I'd have to say that while Rashomon is still my favorite, I nevertheless had a blast during this one. The story has become quite influential to filmmakers from the likes of John Sturges (The Magnificent Seven) to John Lasseter (A Bug's Life): a small village has been terrorized by bandits for far too long, amid times of civil war in the nation, and so on the advice of Grand-Dad, they decide to hire four - which soon becomes seven - samurai for the job. There's no money, just food and honor, even though the village isn't exactly pleased to have samurai back in their village. Each character is drawn and executed compellingly, though for my money Toshiro Mifune proves why he became one of Japan's most notorious film actors. His work as the brave, bold outcast of the seven is awe-inspiring practically all the way through, like the hero of a western that anyone can root for since he's a true rebel at heart within a group of men with a task at hand. Kurosawa directs his tale and main and supporting players like a grand composer, orchestrating a vivid story and extracting from great actors like Takashi Shimura (the old, wise Samurai), Ko Kimura (the disciple Samurai), Daisuke Kato (Schichiroji), and Mifune (Kikuchiyo, which isn't his real name) just the right touches of humanity, humor, tragedy, romance, and intensity. The overall intensity, by the way, isn't over-estimated; its long length (almost 3 1/2 hours) isn't distracting in the slightest since Kurosawa's editing and photography (the later helmed by Asakazu Nakai) are extraordinary. Not to compare the two films, but one thing I saw in common with Seven Samurai and a Lord of the Rings film is that, if anything else, it definitely isn't a boring experience. Along with a score by Fumio Hayasaka that gives the film just a bit more of a pulse, and a showdown that is relentless with excitement, this is one of the must-see action films for film buffs, or anyone with an serious interest in having fun with an epic.,Having seen Kurosawa's Seven Samurai at least 10 times, I still see something new every time I watch it.  I don't see how anyone, especially a non-Japanese, could possibly absorb this movie in less than 2 or 3 viewings. I've always been surprised at how each of the 7 samurai can make such an individual impression on you even if you can't understand Japanese. Although Toshiro Mifune is often considered the star, for me its Takashi Shimura who is firmly fixed at the center of the movie.  He is the guiding moral force from the moment of his appearance in the film and can capture the viewer's attention in a way similar to Alec Guinness.  Mifune's character can be annoying at first in his loutish behavior, but he gains stature throughout the film and eventually becomes a unifying force second only to Shimura.  Minoru Chiaki as the woodcutting samurai provides a subtle humor and the others look to him to boost their morale.  Daisuke Kato is another very familiar face to Japanese movie fans and provides an excellent foil to Shimura as his second in command.  Yoshio Inaba is very good as the samurai who is recruited by Shimura and quickly builds a strong rapport with him.  Seiji Miyaguchi as the "expert" warrior, dedicated to honing his skill as a swordsman is a very low key yet likeable character.  Ko Kimura as the young hero-worshipping samurai, as well as the love interest of the peasant girl, wishes to be a great samurai, but is easily distracted by a field of flowers or a pretty face.  The peasants in the village being defended by the samurai each have their own defining characteristics as well.In addition to the wealth of interesting characters, we have a terrific action plot--the defending of the village from 40 marauding bandits by the small troop of samurai--, and a more subtle secondary plot involving the distrust of the samurai by the villagers due to the historical interaction of these two classes in feudal Japan.  All of these plot and character elements are woven together into an unforgettable epic, but, at least in my opinion, its not one that can be absorbed in a single sitting.  While it's similar in this sense to another of my favorite epics, Leone's Once Upon a Time in the West, it is more complex given the number of characters.I can only say that your patience with this film will probably be well rewarded if you take the time to give it multiple viewings.  You will also have the pleasure of seeing many of the samurai and villagers pop up in other Kurosawa films and films of other Japanese directors.  If you like Mifune and Shimura in this one, catch them in Stray Dog and Drunken Angel in very different settings and parts.  This one is 10 out of 10 without a doubt.,Though its biblical connotation is not the happiest one ("Seven Deadly Sins") number seven, omnipresent in our (7 days a) weekly cycles, seems to have been a lucky number in the world of cinema. Several very solid and some great movies have this number in their title, starting with gag-wise incredibly inventive Seven Chances (1925) from genius of silent era Buster Keaton, Frank Borzage's silent version of classic melodrama 7th Heaven (1927), Walt Disney's first feature-length animated movie, Snowhite and Seven Dwarfs (1940), recognized as an instant classic and remained so ever after, Stanley Donen's ear-pleasing, eye-riveting musical Seven Brides for Seven Brothers (1954), staged in western milieu, with the breathtaking barn-raising dance sequence, Ingmar Bergman's literally Death-defying, answers-to-reasons-for-human-misfortune-seeking masterpiece, Det sjunde inseglet ("The Seventh Seal") (1957), Billy Wilder's Seven Year Itch (1957), a clever and amusing first collaboration with incomparable Marilyn Monroe (a worm-up for their second, bigger if not decisive step in taboos-of-the-motion-picture-production-code-breaking, brilliant comedy Some Like It Hot (1959)), up to newer examples like David Fincher's disturbing drama Se7en (1995), one of the finest Hollywood movies of the 90's, as well as Tsui Hark's Chat Gim ("Seven Swords") (2005), a stunner in the department of action sequences from the often under-appreciated genre Wuxia, originating from Chinese literature.However, even among such illustrious examples of movie-making par excellence, one movie holds a special place, Shichinin no samurai ("Seven Samurai") (1954) from the legendary Japanese director Akira Kurosawa. This movie doesn't seem to lack anything that an avid movie consumer, in particular samurai genre admirer, might be wishing for.It is not easy to say anything new about the one of the most analyzed and scrutinized movies of the film history. Nevertheless, and despite being eventually only repeated, it shall be mentioned that movie has a simple but very engaging story - a group of peasants, representing a village, periodically stormed by gang of bandits, looting their crops and other possessions, hires several wandering ronins (masterless samurai) to help them protect the village - not without lucid observations on the possibility of social interaction between members of different classes during the almost seven centuries long feudal history (1185-1868) of Japan.Characterization is excellent, and though having clear stand-outs in samurai's true leader, Kambei (Takashi Shimura), a wise tactician of the exceptional valor, as well as in the exuberantly uncontrollable Kikuchiyo (Toshiro Mifune), messy in its appearance and blustering in its manner, yet, a peasant descendant himself, making for a perfect link between the samurai and their employers, all other samurai are memorable, as well, sporting wide variety of personality traits. In joining the village protection campaign, hired for nothing more than a regular meal for as long as providing a service, thus primarily hoping to finally fill their starving stomachs, each one of them was driven by different additional motives, whether they were challenged to test their bravery, fighting skills and tactics, seeking for excitement and recognition, trying to regain pride and glory of the past days, just reaching out for that human touch (cross-class communication, even mere courtship promising relationship) they have been deprived of, or simply interested in its noble cause.Together with true highlights in realistically choreographed battle scenes, showing all the pain and misery of excessive violence on the reverse of heroism, that even defenders cannot avoid resorting to, sadly announcing inevitable decline of the samurai and their ways exposed to new artless technology, unbecomingly dying ambushed by distant shots from the muskets, while ingloriously stuck in the village muds... it all makes for a compelling narrative.Though triumphant in their common task to protect the village, unlikely alliance between samurai and peasants is ultimately doomed to fail. In the short run, it gives expected results, but in the long run, does not stand the chance. That is so loudly, although in fact silently, expressed at the end, when peasants don't even care to join the surviving samurai in their mourning over the fallen ones, not even giving the last well deserved respect to those who have helped them withstand fierce attacks, prevail and ultimately defeat bandits, and, in doing so, most of them given their lives. Peasants simply continue with their daily chores, while surviving samurai have to leave the village, like they have never existed, sadly symbolizing their ultimate destiny: slowly but surely stepping off the future pages of the history books.Seven Samurai, the movie, is rightfully considered as the one that has redefined samurai film in its contemporary perception, and dawned almost two decades long string of successes, instantly becoming the brightest example of thus revived, uniquely provocative and entertaining sub-genre, unknown as such in the country of its origin, classified there within a broader genre, jidaigeki (a period drama, often describing events from pre-modern era of the Edo period, marking the governance of Tokugawa shogunate (1603-1868), relatively peaceful times for Japan's long history of civil wars, as opposed to gendaigeki, films treating contemporary matters), and by IMDb standards, as an action drama, occasionally historical, when based on real events.Originating in the Edo-era Far East, it has inspired equally successful, star-studded (Y. Brynner, S. McQueen, C. Bronson, J. Coburn, E. Wallach, R. Vaughn, H. Buchholz, B. Dexter) Hollywood remake, The Magnificent Seven (1960), conveniently situated in the U.S. West of 19th century, as well as three lesser sequels, Return of... (1966), Guns of... (1969), and ...Ride! (1972).,Akira Kurosawa's masterpiece... The Japanese equivalent to Orson Welles' Citizen Kane.. I say it's just as good, if not even better. Not only Kurosawa's most well known film, but the most widely recognized Japanese film ever made. This movie will forever be known as a milestone in motion picture history.The story revolves around a village that has become a group of bandits' common looting and pillaging ground. The villagers cannot take this any longer and go to town to hire warriors to defend the village from the bandits. A wandering ronin, Kambei (Takashi Shimura) agrees to help them and with his help, they recruit six others that agree to take the job. The seven samurai teach the villagers how to stand up to the bandits and defend themselves. Finally, when the time comes, they engage in a fierce battle with the attacking bandits.About once in every 20 years or so we are gifted with a film that has the meaning, power, richness, and technique that The Seven Samurai has. I cannot urge anyone enough to see this film, the images are true cinematic poetry rich with so much emotion that I cannot even describe them in words. If you have never seen any of Kurosawa's works, then please see Seven Samurai... you will witness the true beauty, excellence and magic that the art form known as film is capable of.,The archetypal action film, Seven Samurai is also one of the richest works to ever be committed to celluloid. Each of its characters is extraordinarily realized; each has his or her own arc, his or her own vital part to play in the film's slow progression towards its dramatic finale. Typically, Kurosawa has put the film together using an exceeding degree of artistry; each and every shot, each action sequence, is exquisitely composed; and yet none seems contrived or out-of-place within the overall fabric of the work. Everything is beautifully conceived and in focus, both literally and figuratively.When watching Seven Samurai, movie lovers will immediately recognize that several of its key elements can be readily detected in countless similar films made during the last half-century. The audition scenes, in which several samurai are recruited for the difficult task of defending a farming town from a group of bandits, strikes a particularly familiar chord, as do those showing the samurai training the lowly villagers to fight and use weapons. Indeed, the theme of a highly experienced group of "tough guys" taking up the cause of the disenfranchised has become something of an action film cliche, portions of which echo throughout the American western, as well as its progeny (think The Dirty Dozen, The Road Warrior or even television's The A Team).But what really stands out in Seven Samurai are its characters. They run the gamut, from elder teacher to hopeful youth, stoic warrior to undisciplined brigand. Kurosawa even finds room for a youthful romance, not to mention the mix of poor and beleaguered townspeople he depicts within the setting of the town. Perhaps its no wonder the enemy bandits are virtually faceless-- there is so much conflict and passion present within the group of protagonists, the villains need not be more than a vague threat. Through it all Kurosawa never forgets who these people are and where they stand in comparison to one another. Obviously, the samurai are, for the most part, samurai, while the townspeople are merely peasants, lacking even in funds to pay their noble defenders. Kurosawa deftly illustrates these class differences by having one peasant fear horribly for the honor of his daughter, who he suspects will be lured by the wealth of the samurai; and also by giving us one samurai who is no samurai at all, but merely a peasant himself whose own farming village was in his youth destroyed by marauding warriors. The film thus wraps a a portrait of class conflict in a cloak of solidarity. The samurai unite to defend the poor peasants, but the ending is not exactly happy for them. Nor are the peasants completely honorable. We learn, for instance, that they have in the past murdered defeated samurai and looted their bodies, and it becomes apparent late in the film that their claims of poverty are perhaps not as truthful as at first seemed apparent.So why do the samurai defend them so valiantly? For honor? For love of adventure? The answer to this question is left intentionally vague; it is up to each viewer to draw his or her own conclusions. It is to the film's credit that it forces such questions upon us while never allowing them to cause the motivations of its characters to seem untrue.Modern viewers will find the action sequences of Seven Samurai to be restrained. There are, for instance, no "Gladiator" or "Braveheart" moments in which limbs are visibly hacked off, blood flies and speakers pound with booming audio. But the action is wonderfully filmed and there is some early use of slow motion to accentuate key moments. The 3 1/2 hour running time may also deter some, but I find the length to be one of the film's charms; it takes its dear sweet time in exposing its riches, and no single moment feels underdeveloped or awkward. Don't miss it.10/10,I've been on a Toho binge for a while now and for the most part the films have been enjoyable, especially those by Kurosawa. The earlier films were dark, bleak and unsettling viewing and therefore going into Seven Samurai I was of two minds. First I expected more of the same, in both quality and tone but then on the flipside at time of writing this is ranked as the 19th highest rated movie on IMDB which is incredible.My expectations were that it would be good, but that's about it. Seeing Takashi Shimura in the credits also confirmed my logic that this was going to at least be an entertaining three and a half hours.I was mistaken, Seven Samurai is not good............it's outstanding.Wonderfully crafted, perfectly scored, incredibly choreographed, well acted and beautifully written this is well deserving of it's high place and I would consider it nothing short of a masterpiece.If you check out my IMDB rating distribution it's very clear to see that getting anything higher than an eight is a rarity, this deserves it on so many levels.I didn't expect this level of quality further as generally I don't tend to agree with titles in the IMDB top 250, this however I do I thoroughly unconditionally agree.A masterpiece and essential viewing, I don't even need to give the premise of the movie in this review and must simply stress that this is film making mastery at its finest.The Good:Takashi ShimuraVery well shot for its timePerfectly craftedThe Bad:Nothing springs to mindThings I Learnt From This Movie:Akira Kurosawas should be a household name, not Bruckheimer or Bay!I'll put money down now that none of the remakes or movies heavily influenced by Seven Samurai comes close in quality,Fearing for their lives and livelihood, a group of villagers hire seven samurai to protect them from a group of marauding bandits.For my shame, this is the first Samurai movie I've ever seen, and if this is anything to go by, I've seriously been missing out.A bold statement, but I would call this film a masterpiece, it's actually pretty long, but where some modern two or three hour modern films bore me a little, I hadn't noticed that an afternoon had passed me by, it had actually gone dark when the credits rolled.Quite a lot of violence for a film of this time, the main showdown is a fantastic, quite brutal scene, it's the moment you wait for, although the initial character play is very interesting, the acting is too notch.I've read a few comments where people have said they found it hard to follow, personally I didn't, I engaged the whole way through.Visually very striking, the sets and production values hold up remarkably well.It's brilliant, 10/10.,Well, if you haven't seen Seven Samurai then you're not really  qualified to call yourself a film fan, basically. One of the most  influential movies of all time, that still holds up extremely well  nearly 50 years later.  Akira Kurosawa's epic tale of heroism and barbarism set the standard in  so many ways it's hard to imagine that any modern film does not show  its influence in some way or other. A great script, great characters,  mostly great acting, splendid cinematography and action sequences that  wrote the book about how these things should be filmed. Even now, after  so many have tried to imitate or beat it, Seven Samurai remains a  totally gripping 3.5 hour experience.  Akira Kurosawa is one of the gods of Cinema - men who seem to have been  born to make films, who have it in their blood. People like Alfred  Hitchcock, Stanley Kubrick, King Hu and Steven Spielberg, who make it  look easy... who so obviously "get it". In this pantheon, Kurosawa is  perhaps the daddy of them all, however, and Seven Samurai is one of his  finest moments.  The scale of the production is remarkable - to undertake making such an  epic in post-war Japan was a feat in itself. The cast of dozens of  inhabitants of a village specially built for the movie, the 40 bandits  and their horses, all the costumes, the armour, the weapons. Few  directors could have brought all of this together and still paid such  attention to the smallest of details in script and scene. Credit must  go to the team Kurosawa worked with too, I presume   The movie's setup became the template for many movies to follow, the  most recentl example that comes to mind being the excellent Korean  period movie MUSA (The Warrior), for example. A motley band of  characters is assembled and placed in a situation where the odds are  seemingly stacked against them, and each gets there chance to really  shine, prove themselves and become something more than a normal man.  Kurosawa's Samurai movies all share a little bit in common, which is  the depiction of the Samurai as some noble beast, different from the  common and pathetic rabble of ordinary man. In Seven Samurai the  farmers are a base lot, cowardly, selfish, vain, pathetic and  treacherous. How he found actors with such miserable looking faces is a  mystery in itself. In contrast, the Samurai embody all the qualities  that humanity would generally like to believe define it (us). Brave,  righteous, honest, strong and heroic. Toshiro Mifune's character stands  in the middle and represents this difference - perhaps meant to suggest  that mankind can strive to rise above his flaws, but mostly suggesting  to me that the common man is basically a mess and we should learn to  respect our betters. Kurosawa was definitely not a socialist, unless  I'm mis-reading him wildly.  I'm sure many out there wonder, does a 50 year old black and white  movie about Samurai really have any interest or relevance to us in the  21st century? The answer is a definite "Yes!". Seven Samurai shows us  what cinema can be, what cinema is *meant* to be. It is moving picture  as art in a way that the multiplex-fillers of today cannot possibly  claim to be. It's a film that satisfies on many different levels, and  still provides a bench mark which today's film makers could and should  use to evaluate their own contributions. True, few out there will ever  be able to claim they've made a film that rivals Seven Samurai in scope  or beauty, but this *is* what every director should aspire to! The sad  thing is, I just can't see a project like this ever coming out of the  Hollywood studio system, where art is just another commodity and  marketing is the new god,In 1954, Kurosawa made foreign film history with Seven Samurai. Everything about this film is just absolutely terrific. The film lasts around 3 1/2 hours, and every minute of it is unbelievable filmmaking. Kurosawa's blend of stellar craft, captivating cinematography, ravishing art direction, and unforgettable characters makes this one of the most intelligent films ever made. The first hour is devoted to devoloping the many four-dimensional characters which inhabit the film throughout. When watching the film, the audiece cares for, trusts, mourns and ultimately believes every single attribute the characters have. Samurai set up the way that many action films are made today; films like Predator and Alien still work within it's boundaries. The battle scenes are terrific and the fast-paced editing is ground-breaking. If people have a problem with subtitles and long movies, then see this and your opinions will change. The sheer filmmaking of Kurosawa will not disappoint. Also see Yojimbo and High &amp; Low.,Donald Richie thought it was Kurosawa's finest, and suggested that it might the best Japanese film ever made. It is a film that rewards casual viewing and careful viewing and repeated viewing and viewing over time. Isn't that rather like a wonderful book, that rewards you every time you pick it up? I suppose that is the definition of greatness. How was this greatness achieved? (This is not a rhetorical question. It truly astonishes me how this film creates meaning...cutting across all boundaries of nationality, language, and culture to become a meaningful personal experience for those who view it). This creation of greatness may be a mystery, but we can point to the some features of the film's excellence: The artistic achievement: The music, the cinematography, the extensive set design, the editing and the acting in the service of a moving story all conspire to create a world that becomes ours on a deeply personal level. It is a film which influences later films and filmmakers. The narrative achievement: Based on an original concept of Kurosawa's which began as a "day in the life" documentary of a samurai's existence, Kurosawa developed the idea into this breathtaking film of samurai who save a village. This simple but complexly nuanced human story involves us in different social classes in an historical framework. We come to know individual peasants and samurai, and feel that we know significant things about them, their motivations, hopes and fears.The achievements of the actors: These are characters you will love, people you need to have in your life: the characters of Kyuzo, Heihachi and the unforgettable Bokuzen Hidari as a bewildered peasant..! Takeshi Shimura, as the leader of the samurai, Gambei, is the embodiment of wisdom, and calm in the storm. And, saying that Toshiro Mifune has star power is like saying the noonday sun sheds a little warmth. Toshiro: It's the cut of his jawline when he asks the village patriarch, "Got a problem, grandad?", and the most charming look of confusion and embarrassment playing over his face when he is told by Heihachi that he is the triangle on the samurai flag. It's his energy, speed and agility and power and intelligence. Mifune sniffing out the fuse of a gun in the woods, bouncing through the brush half-naked in an abbreviated set of armor, or carrying his ridiculously oversize sword on one shoulder, Mifune crying over a baby, and the incomparable scene of his embarrassment that turns to rage when Mifune accuses the samurai of creating the farmer's condition. Toshiro Mifune represents with extraordinary physicality the spirit of a man desperate to prove his worth: Mifune's got the animal sexuality, the physical response to emotional situations, the expressive face, the humorous and varied vocalisms to make us feel deeply what his character experiences: his struggles, his growth.(His drunken burblings as the last "samurai" to audition are nothing short of hilarious, and his "fish singing" is eerie and funny, too...also the grunted "eh?" that he often uses to show confusion, and the "heh" of disgust..such wonderful sounds, and so expressive!) Mifune's acting is wild and alive, even more than 50 years after the film's original release. Takashi Shimura: You will trust him with your life. His great, open heart, his mature calm, his honesty and compassion make him one of the greatest of all samurai on film.Fumio Hayasaka's music: Kuroasawa was lucky to have such a brilliant composer as collaborator. Themes introduce characters, and the samurai theme is surprising and memorable. If you have viewed the film, chances are, the samurai theme is playing in your mind with just a mention of the music. Hayasaka's music is muscular and nuanced: creating humor, or a counterpoint to the action, or deepening our sympathy for and understanding of the characters. Muraki's scenography: There is no doubt that the places shown in the film are real. The achievement of Kurosawa's longtime collaborator provide a real world for the action.The filmography is ground-breaking: the multiple cameras, slow-motion and attention to light and composition make each frame worthy of an 8X10 g</t>
  </si>
  <si>
    <t>tt0038650</t>
  </si>
  <si>
    <t>It's a Wonderful Life</t>
  </si>
  <si>
    <t>https://www.imdb.com/title/tt0038650</t>
  </si>
  <si>
    <t>2h 10m</t>
  </si>
  <si>
    <t>Drama,Family,Fantasy</t>
  </si>
  <si>
    <t>nm0000071,nm0001656,nm0000859,nm0593775,nm0871287,nm0094135,nm0269709,nm0000955,nm0002108,nm0912478,nm0007214,nm0439851,nm0385594,nm0871695,nm0666634,nm0930239,nm0250352,nm0249602,nm0709917,nm0116230,nm0026434,nm0707784,nm0301188,nm0740459,nm0247702,nm0634188,nm0502766,nm0353790,nm0908124,nm0485272,nm0443849,nm0177690,nm0342216,nm0799982,nm0370151,nm0009931,nm0010958,nm0028166,nm0003224,nm0038663,nm0047289,nm0060974,nm0063038,nm0067675,nm0070757,nm0076284,nm0089248,nm0098989,nm0108653,nm0118580,nm0139792,nm0143314,nm0151420,nm0152186,nm0154184,nm0154759,nm0156190,nm0159990,nm0163902,nm0171236,nm0179289,nm1827306,nm0204292,nm0205033,nm12312618,nm0225654,nm0254424,nm0262820,nm0264900,nm2916826,nm0275310,nm0282418,nm0330147,nm0330271,nm0334076,nm0334724,nm0354287,nm0357111,nm0371834,nm0391612,nm0397125,nm0397142,nm0401405,nm0408565,nm0437304,nm0448677,nm0452133,nm0460838,nm0481960,nm0482474,nm0484912,nm0507540,nm3475731,nm0518242,nm0531759,nm0533001,nm0533101,nm0575124,nm0599890,nm0602100,nm0605348,nm0606863,nm0610268,nm0634168,nm0636118,nm0640253,nm0175410,nm8606115,nm0647752,nm0654136,nm0655496,nm0662251,nm0662805,nm0725920,nm0738976,nm1071742,nm0751298,nm0771822,nm13205153,nm0785929,nm0806623,nm0828312,nm0837986,nm0837998,nm0842813,nm0871324,nm0906022,nm0923647,nm0933161</t>
  </si>
  <si>
    <t>James Stewart,Donna Reed,Lionel Barrymore,Thomas Mitchell,Henry Travers,Beulah Bondi,Frank Faylen,Ward Bond,Gloria Grahame,H.B. Warner,Frank Albertson,Todd Karns,Samuel S. Hinds,Mary Treen,Virginia Patton,Charles Williams,Sarah Edwards,William Edmunds,Lillian Randolph,Argentina Brunetti,Robert J. Anderson,Ronnie Ralph,Jeanne Gail,Jeanine Ann Roose,Danny Mummert,Georgie Nokes,Sheldon Leonard,Frank Hagney,Ray Walker,Charles Lane,Edward Keane,Carol Coombs,Karolyn Grimes,Larry Simms,Jimmy Hawkins,Jean Acker,Ernie Adams,Monya Andre,Stanley Andrews,Sam Ash,Jack Bailey,Louise Bates,Mary Bayless,Beth Belden,Brooks Benedict,Joseph E. Bernard,Willie Bloom,Dolores Boucher,Al Bridge,Buz Buckley,Marian Carr,Adriana Caselotti,Lane Chandler,Michael Chapin,Tom Chatterton,Jack Cheatham,Harry Cheshire,Beulah Christian,Edward Clark,Tom Coleman,Ellen Corby,Jimmy the Crow,Bryn Davis,Lew Davis,Marion Raymond Davis,Helen Dickson,Dick Elliott,Harry Evans,Tom Fadden,Frank Fenton,Eddie Fetherston,Sam Flint,Dick Gordon,Jack Gordon,Herschel Graham,Joseph Granby,Robert Haines,Charles Halton,Herbert Heywood,Harry Holman,Art Howard,Bert Howard,Arthur Stuart Hull,John Indrisano,Eddie Kane,Carl Kent,Milton Kibbee,Charlott Knight,Effie Laird,Mike Lally,Harold Landon,Meade 'Lux' Lewis,Max Linder,Jack Lomas,J. Farrell MacDonald,Irene Mack,Wilbur Mack,Charles Meakin,Priscilla Montgomery,Bert Moorhouse,Evelyn Moriarty,Philip Morris,Jack Mower,George Noisom,Anton Northpole,Bob O'Connor,Frank O'Connor,Lynn O'Leary-Jameson,Moroni Olsen,Garry Owen,Netta Packer,Franklin Parker,Beulah Parkington,Suzanne Ridgway,Constantine Romanoff,Edith Russell,Loretta Russell,Cy Schindell,Bobby Scott,Almira Sessions,Mabel Smaney,Cedric Stevens,Brick Sullivan,Charles Sullivan,Carl 'Alfalfa' Switzer,Victor Travis,Max Wagner,Larry Wheat,Charles C. Wilson</t>
  </si>
  <si>
    <t>nm0001008</t>
  </si>
  <si>
    <t>Frank Capra</t>
  </si>
  <si>
    <t>tt0038650,nm0329304,nm0352443,nm0001008,tt0038650</t>
  </si>
  <si>
    <t>Writers,Frances Goodrich,Albert Hackett,Frank Capra,</t>
  </si>
  <si>
    <t>An angel is sent from Heaven to help a desperately frustrated businessman by showing him what life would have been like if he had never existed.</t>
  </si>
  <si>
    <t>ur2483625,ur0257957,ur20552756,ur0556711,ur0270791,ur0174106,ur4157754,ur0839067,ur118977607,ur3092046,ur20194047,ur1173088,ur2707735,ur2488512,ur0482513,ur0968789,ur107418055,ur46581731,ur0573001,ur70682706,ur123630428,ur142375144,ur2898520,ur49400835,ur0347162</t>
  </si>
  <si>
    <t>bkoganbing,Coxer99,TheLittleSongbird,FlickJunkie-2,PyrolyticCarbon,dweck,JFHunt,Aidan McGuinness,auuwws,brianlion,jon-larsen,MovieAddict2016,classicsoncall,claudio_carvalho,Leofwine_draca,mark.waltz,nickenchuggets,Sunsphxsuns,bradman2000,alansabljakovic-39044,rokomo,shelbythuylinh,SnoopyStyle,r96sk,Piedradura</t>
  </si>
  <si>
    <t>rw1247136,rw0034395,rw2227530,rw0034473,rw0034486,rw0034456,rw1584123,rw0034376,rw6466782,rw0034491,rw2220704,rw0034541,rw2354955,rw1564670,rw2943425,rw4532943,rw7678136,rw7647604,rw0034447,rw5353254,rw6396179,rw7655671,rw2925927,rw6401234,rw4532774</t>
  </si>
  <si>
    <t>"To My Big Brother George, The Richest Man In Town",A Great Influence...,One of those quintessential Christmas movies....,A Wonderful Film and Timeless Classic,A wonderful film that should be watched again and again.,Atop my Top Ten,Who are you, really?,Best feel good movie ever? Quite possibly.,It's a Wonderful Life,IT'S NOT OFFICIALLY CHRISTMAS SEASON UNTIL I WATCH THIS MOVIE,One of the greatest movie ever made in cinema history!!,So is the movie...,"Each man's life touches so many other lives".,One of the Most Beautiful Movies of the Cinema History Ever,Great Christmas (and all year round) movie,Each man's life touches so many others.,No man is a failure who has friends,FRANK CAPRA'S OPUS,Sheer brilliance!,It just doesn't age,Tonight I saw this movie again, I burst into tears again,James Stewart A Legendary Performance,Unabashed Sentimental Capra,Enjoyable, hearty and well crafted,Beautiful and more relevant than ever</t>
  </si>
  <si>
    <t>I've always thought that the reason It's A Wonderful Life has had such enduring popularity is that more than in any other film it shows what can be the value of a single individual and the contribution to the greater good they can make.George Bailey as portrayed by James Stewart is the kind of every man hero we can all identify with. He's got the every day problems to be sure, raising and providing for a family, but he's got bigger problems than that. Fate has made him the rallying point of opposition in his small town of Bedford Falls to the "richest and meanest man in town", embodied in Lionel Barrymore.It's a real David vs. Goliath battle. Barrymore seems to have unlimited resources at his disposal. Samuel S. Hinds as Peter Bailey put it so well to him in asking what are you doing all this for? Barrymore does have more money than he could ever possibly use. A little charity wouldn't hurt him.Remember the basic plot outline. A whole lot of people in Bedford Falls one post World War II Christmas Eve see that their friend George is toting a heavy load of mysterious origins. Their prayers reach the heavens where an angel is dispatched to aid.But before Henry Travers the angel arrives, he's given the story of George Bailey's life. And we see the kind of struggles he's had, the sacrifices he's made for the good of a whole lot of others. We've also seen a greedy and grasping Potter, grabbing everything that George Bailey cannot save. Something happens that day before Christmas through no fault of his own, Bailey is in big trouble. It's driven him to the brink of despair. That's why the angel is sent down. He shows him the alternate universe that would have been had he never existed. It's something each and every one of us should try to do, step outside ourselves see just what our contributions can be.But I think what Frank Capra is trying to say in this greatest of his films is that having done that and we realize we haven't contributed to the greater good of humankind, we resolve to do so. It's a simple, but profound lesson.What if Potter got the same opportunity? In a sense Charles Dickens did just that in A Christmas Carol. Would Lionel Barrymore change? It's an interesting point of speculation.In addition to those cast members already mentioned a whole group of players who worked with Capra before grace this film. Add to that some others and you have a perfectly cast feature picture.Donna Reed has an interesting part as well. Your choice of mate is real important in life. Had she not been as loving and supportive to George Bailey, he might very well have taken a different route in life. Mary Hatch Bailey became a signature part for her, more identified than her role in From Here to Eternity which got her an Oscar. It certainly was the basis for her TV series.When Todd Karns who plays Harry Bailey toasts his brother he's saying that the riches of the world are not necessarily things that can be quantified. Your life is not measured in material things, but in how you use the material things given you. And that universal lesson will be taught into eternity as long as It's A Wonderful Life is shown every year. Wouldst we all learn it.,No movie ever made has influenced me more than this classic. I had the honor of doing a play version of it about 5 years ago. I had seen the film thousands of times, had loved it, but I never really knew what it meant. During the course of the production, I suddenly felt alive. I felt that I wasn't having enough fun. I felt that I wasn't doing enough in my life. Crazy things, like kissing my mother or my father. I hadn't really hugged one of them in a while. It makes you think. It's more of a thinking person's film than a mere Christmas film. If you think it's just a Christmas film, I insist you watch it again and again, until you get the message.Stewart gives the finest performance of his career, in one of the most difficult characters ever portrayed. A character all of us are familiar with...a person looking to find himself/herself. It's the great struggle for finding what it is in life you really want to do. George Bailey teaches us so lessons throughout the film and in the end he teaches us the most important lesson of all, that life, although a long and winding road, truly is (for lack of a better word) wonderful...,It's a Wonderful Life is something truly special, and along with Scrooge, the original Miracle on 34th Street and Home Alones 1 and 2, it is something I watch every Christmas. Why? Because I love this movie, seriously I do. Looking through my 1000 or so reviews here, I couldn't believe I hadn't reviewed this movie; I have seen movies that I have loved and cherished since childhood and I have seen movies that belong at the bottom of the garbage. It's a Wonderful Life belongs to the former, although I am 17, I appreciate a good movie when I see one. This is more than a good movie, it's a timeless masterpiece, that holds up on repeated viewings and never loses its magic.It's a Wonderful Life could have easily been overly-sentimental and clichéd, but the quality of the direction and the screenplay that others have summed up perfectly assured it was a beautiful, heart-warming and somewhat poignant film. While there are some funny parts, not bursting-your-gut funny but funny in a subtle sort of way, other parts are close to heart-rending. The direction from Frank Capra is excellent, sensitive and nuanced, and Capra shows even more talent as a screenwriter having penned one of the most honest and touching scripts ever in a film. Casablanca, All About Eve and The Shawshank Redemption all had wonderful scripts, but the script here has a lot to say about community spirit and shows that this film is much more than feel-good sentimentality. There is the element of feel good here, no doubt about it, but it doesn't overpower what the film intends.Visually, It's a Wonderful Life is a wonder. I don't think it is dated at all, the cinematography is crisp, the black and white looks beautiful and the pristine Christmas scenery really does take me back. Some of my favourite ever memories was of Christmas, whether it was watching nostalgic Christmas videos, eating Christmas dinner or singing carols under the Christmas tree. Another thing I have to mention is that the movie is richly and beautifully scored, Dmitri Tiomkin's music here is absolutely gorgeous, lyrical, whimsical, nostalgic and most importantly it never felt intrusive in the more integral parts of the film. And I have to mention the story, never in my life(and I genuinely mean this) have I seen a movie where it communicates such a strong message and so well too. The story of a suicidal man who is shown the value of his life by his guardian angel is an effective, timeless one, imitated perhaps but never equalled.Finally the acting is wonderful. James Stewart, and I seriously don't give a damn whether he was a racist or not and neither should you, is absolutely superb as George Bailey, a truly complex character who goes through such a lot to get to where he is at the end of the movie. George Bailey is like Mr Deeds, John Doe and Mr Smith rolled into one, and in my opinion only James Stewart could have given justice to a character that has self-doubt gnawed at his essential decency. Also the character change, like that of Alistair Sim's Scrooge at the end of Scrooge, was heart-breakingly believable. Donna Reed is radiant and charming as his wife, who is like a caring lover, devoted wife and dedicated mother, while Thomas Mitchell gives one of his more memorable performances as Uncle Billy. Henry Travers is a revelation as Clarence the guardian angel, but there is another performance I think is worth of mention. For a good morality tale, you need a good villain. Well in the name of Potter, you have one. Who better to portray him than the great Lionel Barrymore acting at the peak of his powers? Overall, a timeless classic with a true and heart-rendingly poignant ending. 10/10, one of the easiest perfect scores I have made recently. Bethany Cox,This film has become a Christmas tradition in my family.  We watch it every year and never tire of it.  Frank Capra is a master of creating films with a message that reinforce strong values.  This is probably his greatest film in that regard.  Both he and Stewart have publicly stated that this is their favorite film.The message in this film is one of courage and sacrifice for the greater good as George Bailey, a man with big ideas about seeing the world, continually forsakes his own desires to do what is right for the town.  The second message is that each life important.  No matter how insignificant we feel we are, we are all inextricably linked to each other and play an important part in the fabric of one another's lives.Capra's direction is brilliant.  His genius is bringing human stories to life in a ways that not only make a point, but that totally involve the audience in the lives of the characters.  He is always extremely optimistic about the human condition.  He is known for testing his characters with overwhelming adversity to make them struggle to triumph in a way that causes the world to change and the character to grow.  For this reason his films were always crowd pleasers and this film was the best of all in that regard.Led by Capra's understanding hand, the actors all did a magnificent job. Stewart's wide-eyed enthusiasm and boyish charm, coupled with an unbending strength of character made him the perfect folk hero.  Donna Reed was lovely and charming and attained the right balance between being supportive and inspirational.  The romantic chemistry between her and Stewart was subtle and charming.  Lionel Barrymore was towering as the greedy old skinflint who was trying to take over the town.  Thomas Mitchell plays one of my favorite characters, as the bumbling Uncle Billy in probably his most memorable role.This film is number eleven on AFI's list of best films of the century.  It was nominated for five academy awards and won none.  It was swept in 1947 by `The Best Years of Our Lives', a great film that won seven Oscars that year but in my opinion was the lesser film.  History has corrected that minor injustice by rendering `It's a Wonderful Life' an enduring classic that is viewed and loved by generation after generation.  Of course, I rated it a 10/10.  I can't wait to see it again this Christmas.,This is one of the best films of all time, without a doubt. I challenge anyone to watch this film and not be touched, if you can, you have no heart!James Stewart is one of my favourite actors, and in this film he acts so naturally you even forget he's an actor playing a part, you really believe his story. You're pulled on a roller coaster of emotions throughout this film, and by no means is this a light hearted look at life, as many believe. This is not a rose tinted look at the wonderful life we have, this is a dark, downtrodden start to a film where the lead character is about to commit suicide.However, it is a beautiful film, and is one of the few that you can watch again and again and walk away with the same glowing feeling as you did when you first watched it.,I am a film lover from 'way back, having even served a stint as a newspaper movie critic. Entries in my personal list of Greatest Films of All Time include "Fantasia," "To Kill A Mockingbird," "Casablanca," "Singin' in the Rain," "North by Northwest," and "The Sound of Music. But sitting atop all of them, as undisputed champ, is "It's a Wonderful Life."I have seen it hundreds of times (dating back to, oh, when I was a teenager I suppose, and our local PBS station ran it as part of a pledge drive). I drive my wife and family to distraction when we watch it together because I quote all the dialogue along with the actors.I cry every time--and this is after viewing upon viewing--when Harry Bailey toasts his big brother George as "...the richest man in town." The emotions in that scene are so true and pure that I can't help but be affected by them.The performances are unparalleled. Stewart is brilliant as a small-town dreamer who loses and finds his way. His superlative acting abilities cause us to identify strongly with him (how many of us have lamented--even to ourselves--that no one seems to notice the sacrifices we've made?), which is, I think, why the movie bears up under so many repeat viewings. Reed is just lovely here, the epitome of sunny girlfriend, caring lover, devoted wife, dedicated mother.Capra's talent as a screenwriter are all over this script. He knows just how hard to tug the heartstrings without becoming overblown or phony. And his technical wizardry is evident too. I've never seen--before or since--more natural-looking onscreen snow.Watching IAWL has become a tonic, a pick-me-up when I really need one--whether it's the Christmas season or not. Its message--that each one of us is important and has *something* to contribute to the greater good--is one about which the world could use some reminding from time to time.,Honestly, I don't think I've ever seen anything quite like It's A Wonderful Life. Does it take me back to that place in my heart, that makes me long for everything that once was great and it could be again? Does it remind me of my childhood, Christmas in my home? No. Maybe it's just simply what I always wanted from life and every man I want to be. Everything about this film is well for lack of better words, perfect. No question to it any longer, the best performance by an actor I have ever seen. It's more than just beautiful, timeless or fair. All of Stewart is revealed. Everything coming together for Capra. Lionel Barrymore at his best, which seems to be his worst. Sometimes I think there is a reason why somethings happen. And I'm pretty sure there is some magical reason why this film was made. I'm 27 years old and saw it for the first time Christmas Eve of this year. I've watched it 3 times since. The only movie to ever make me cry. I probably wouldn't have all the answers for you, if you asked me why. I'm still trying to figure Stewart out and just how beautiful was Reed.What can I say? This movie is a life changing experience. Makes me feel good to be alive. What a wonderful little world it is. And if I waited my entire life, it would not be a waste of time.,Here's a new definition of cold-hearted: a man or woman who remains completely untouched by the 1946 Capra classic "It's a Wonderful Life". You can't not be moved by this wonderful little gem.The acting is all great. One of the film's greatest strengths for me is making George Bailey - the star of the movie played by James Stewart - a nice normal man. He's not perfect and that's pretty much essential to the film's success because Bailey could be *any* man. The lesson of the movie is fairly simple - we all have our role to play in the world and we are all important. Most movies would make this into a schmaltzy affair but Capra delivered a touching, heart warming tale. Bailey consistently denies himself to allow others to live as he sacrifices his life to make sure people can have enough money to avoid having to sell-their-soul in debt to the evil H. Potter (alas not a Harry Potter...). His complete and utter humility is great - he doesn't see how much he accomplished until his guardian angel Clarence shows him. Again Clarence isn't played in the usual clichéd manner but more as a believable character who honestly loves Bailey for his strengths.The movie is a success because you can't but want Bailey to succeed. The manner in which he does could be classified as corny but, because it's so deserved, that doesn't matter. The music, the set pieces, all the touches add to a wonderful movie and give you hope that life can indeed also be wonderful. A lovely mood-lifter. 8.8/10.,One of the best family movies I have ever seen, the storyline is amazing and puts hope in your heart. When the movie is over, when you feel useless in life, watch the movie and your thinking will change and you will know that you have a positive impact on the lives of the people you know. The events of the film were fun. The characters of the film were good. Two characters were prepared, James and Clarence. They were very interesting characters and I really enjoyed watching them. The end of the film is one of the best movie endings in history. I recommend watching it especially the black and white version. The black version is better than the color version. It's a Wonderful Movie,I am so glad Frank Capra had a vision to make "It's A Wonderful Life". I'm glad he chose Jimmy Stewart to play George Bailey. There are some little gems in life that help make life pleasant. It is not officially the Christmas season without watching this little gem. The supporting cast is perfectly matched. Donna Reed is wonderful as well as all the characters of the town. This would be a great movie, even if it were not in a Christmas setting. The holiday flavor makes it even more charming and memorable. A angel trying to get his wings is a little far-fetched, but Capra pulls it off. The impact of living a good life cannot be underestimated. What would life be like for your family if you had never been born? Our actions do speak loudly. In an age of 9-11, we need this movie more than ever. The values of "It's A Wonderful Life" still hold true today. Yes, I'll say it, it's a wonderful movie.,When I heard about this movie for the first time, I thought it was just a forgettable and funny movie. But I was wrong. I saw this movie last Christmas and I did not find it funny, but I loved it, though! Everything is so great in this movie. The story is amazing. The characters are great, and the character's development is fantastic! the cinematography is grea, and the acting is fantastic. James Stewart was mind blowing. The whole movie is amazing,touching and encouraging. You cannot describe how good this movie is. Nor can you describe how good the message is.This is the best feel-good movie ever. It's a life changing movie, actually. It makes you feel good to be alive. Do me a favor and watch this movie as soon as possible! When you're sad, think about the message this movie delivers, because you will get a smile on your face! I'm 14 years old. My English is not very good, but I hope this review was useful!,Review edited and therefore quite choppy due to maximum word limit.   Has there ever been a truer and more heartfelt character than George  Bailey? This is a man whose life is one of great significance, but he,  like all of us, does not always realize that this is so. He does not  recognize his impact on the world until an angel erases his existence  like chalk on a board. It is then that he is hit by the fact that one  man's failing life isn't always as inconsequential as it may seem.  We all remember when Clarence (Henry Travers) first appears on that  snowy bridge and saves George Bailey (James Stewart) from committing  suicide. He explains nonchalantly that he is an angel and George is  incredulous--until Clarence wipes away his entire past. His mother  doesn't recognize him. George tells her about his uncle as a source of  belief. She states that his uncle has been dead for some time, now.  The best scene in the entire film is that following when George is  thrown out by his mother. He runs towards the camera in an intense wide  shot, his face registering emotions of fear, horror, and ultimately the  horrid understanding of what has happened. This role is the highlight  of James Stewart's career--he never came anywhere close to the superb  performance he gives in this movie. There is a reason it was his  favorite film he ever starred in.  Stewart's portrayal of George Bailey is the grown image of all of us:  As a child he dreamed of nothing but exotic locations and adventurous  travels to foreign lands. But now he is a family man, a father and a  husband. He has left behind his silly bachelor notions, but they still  come back to haunt him. Bailey owns the town savings and loan, left to  him by his father. The cranky Mr. Potter (Lionel Barrymore) wants  complete monopoly over the town, and all that stands in his way is  Bailey and his little bank. But Bailey, an inner disgust and hatred  towards Potter brewing since his childhood days, refuses to cave in and  give it all away.  Then one day, George's absentminded and quite eccentric uncle (Thomas  Mitchell), misplaces a large sum of money, leaving George hopeless and  Potter with a serious advantage. After blowing up at his wife (Donna  Reed) and kids at home, George gets drunk at a local bar, is scorned at  by a schoolteacher's wife, and left dazed and confused, walking through  the snowy town at night during the happy Christmas season without a  hope in the world. Battered and delirious, thinking back over his  apparently pointless and wasted life, he contemplates suicide. He prays  to God and wishes that he had never existed. Which is why Clarence  comes down from heaven to sort things out and answer his prayer.  Essentially bombing at the box office when it was first released, and  then proceeding to fall into copyright problems for years, "It's a  Wonderful Life" resurfaced only years later when it was brought back  into the public domain circa 1970. When other channels were airing  expensive Hollywood movies during the Christmas season, PBS picked up  the film and played it as a counter attack, a weak hope prevailing in  them that the classic film buffs out there would tune in. They did. And  so did families across the nation. Every year the ratings got stronger  and stronger and now, almost sixty years following the movie's initial  release, it is considered a holiday tradition.  George considers suicide as a way of escaping his problems without  really thinking over the possible outcomes given his final choice. He  looks back upon his life as wasted potential; he wanted to become an  adventurer, break his family's small-town tradition and become  something huge. Mentally scanning his life to the point in time when he  stands on that bridge, George Bailey believes that he has simply and  truly created a waste of space. He's ready to end his (assumed)  pointless life when his entire point of view is wholly altered by the  power of God. George suddenly realizes that though he never lived out  his boyhood fantasies, he did so much more than he ever dreamed of. He  saved his brother's life, which resulted in a huge impact in later  years; he made an influence in the lives of others and brought peace  and harmony to an otherwise small town by prevailing at the requests of  Mr. Potter; he married a beautiful wife and had children, all of whom  will no doubt have some measure of significance later in the world. And  his wish on that bridge was that he had never been born.  Often I am asked to name my favorite movie, and though I ignore  requests and state that I have not seen every existing movie and  therefore my judgment carries no significance, I have the lightest  whimsy that "It's a Wonderful Life" may be my favorite motion picture  to date. I cherish few other films just as close, but to me, "It's a  Wonderful Life" is more moving than "Casablanca," a better study of one  man's life than "Citizen Kane," and a movie that will live on in the  hearts and memory of viewers long after we are gone. I believe that  this is the definitive Americana motion picture, regardless of how I  compare it to my other favorites, which may carry the same weight but  not the same true significance. Few films come as close to the heart as  "It's a Wonderful Life." And few films come as close to "It's a  Wonderful Life" at all, for that matter.  5/5.,If there's one movie I probably haven't watched enough times, it would be "It's a Wonderful Life". The characters, the situations, the message all come together in a way that intrinsically defines it as a Christmas movie, but when you get right down to it, the film transcends Christmas in a way that's truly heartwarming and magical. Jimmy Stewart had that unique ability to put the Everyman into his roles, and this picture certainly qualifies as one of his finest performances. Donna Reed could not have been a better choice to play Mary, displaying a wholesome sex appeal to go along with those traditional home town American values that pictures of the era were so skillful in portraying. Had Director Frank Capra made only this one picture, it would have earned him recognition as one of the true masters of cinema. I could go on and on, but there's really no point in trying to heap further accolades on a picture that has earned it's place in American film right at the top. Watch it, and watch it again, and in taking the picture's message to heart, reach out and help an angel earn it's wings.,On the Christmas Eve of Bedford Falls, the guardian angel Clarence (Henry Travers) is assigned to convince the desperate George Bailey (James Stewart) to not commit suicide. George is a good man, that sacrificed his dreams and his youth on behalf of the citizens of his small town. He inherited the loan business of his father and he gave up traveling the world and joining the university as scheduled. Later he resisted the proposals of the evil banker Mr. Potter (Lionel Barrymore) and has never sold his business to protect the poor community of Bedford Falls and offer a means to afford to buy their own house. He married his beloved Mary Hatch Bailey (Donna Reed) and had four children with her and a tough life with his family. When his uncle Billy (Thomas Mitchell) loses US$ 8,000.00, found and stolen by Mr. Potter, George decides to commit suicide, since he believes he worth more dead than alive. When Clarence sees that he is not able to persuade George to give up his intention, he decides to show the life in town if George had never existed. George concludes that life is wonderful."It's a Wonderful Life" is certainly one of the most beautiful movies of the cinema history ever. This masterpiece has a touching and moralist story, showing that the famous sentence that a man can make the difference is true. Everything works perfectly in this movie. The original screenplay develops the situation and the characters accurately, using flashbacks and magnificent lines. The direction of Frank Capra is outstanding as usual. The cinematography in black &amp; white and using shadows and lights is fantastic. James Stewart leads an amazing cast, showing a perfect chemistry with the gorgeous Donna Reed, in the role of a compassionate and enlightened good man. Lionel Barrymore is also amazing in the role of the despicable banker. I do not recall how many times I have already seen this film, but last time was 16 Dec 2000. This is the type of movie that a lover of cinema will never get tired of watching many times. My vote is ten.Title (Brazil): "A Felicidade não se Compra" ("The Happiness Is not Bought"),Frank Capra's 1946 drama/fantasy IT'S A WONDERFUL LIFE is one of the best-remembered films of all time, and it's no surprise; this moralistic tale of human suffering, poverty, greed, courage and determination is one that resounds through the ages, particularly so in our modern age of fat-cat bankers and a growing gap between rich and poor.James Stewart gives a dependably decent turn as George Bailey, a family man who finds himself at the mercy of Lionel Barrymore's criminal banker, Mr. Potter. What follows is lengthy and often profound, an occasionally twee but ultimately moving exploration of the human character and the effect one man can have on his world.What I particularly liked about IT'S A WONDERFUL LIFE is the way that every part of the narrative hangs together without any unnecessary extras. Even the little bits like the accident on the ice at the outset later come back to haunt our characters. It's very well written, and expertly directed by Frank Capra; an unashamedly old-fashioned, heart-warming and sentimental piece of movie-making on a grand scale. I'd even go so far as to call it the ultimate Christmas film.,In looking at this glorious Christmas classic, it's easy to get so involved in the psychology behind it. we obviously become so caught up in our own lives that we often forget about how others around us have influenced who we become and vice versa. This film, which has been redone in many different forms, including taking popular characters from TV shows, both daytime and nighttime and putting them in the same situation as Jimmy Stewart, truly stands the test of time. Not only is it watching one man's slow destruction from things that seem to be beyond his control, it's seeing how one person can deal with the ruthless machinations of the pure evil around him and open the eyes of everybody else to see what's really going on.In a return to the Christmas theme that he earlier used in 1941 classic "Meet John Doe", director Frank Capra saves the seasonal Twist of the story for the film's last half-hour. An unseen angel is sent to a small town to aid a possible suicide victim when the actions of the greedy and evil Lionel Barrymore threatens to send him to prison for embezzlement. Stewart's life is seen in flashbacks for much of the film, but when the film joins the present day, it is almost like it has gone some 70 years into the future to today with Barrymore representing the truly evil Scrooge like banker who wants to control everybody's life.It is quite a shocker to see Barrymore playing such a nasty, evil man after playing the kindly Dr. Gillespie in the series of MGM medical dramas. he is basically expanding the role of Scrooge which he did on radio for many years and adds an essence of true malevolence to his characterization. Even Scrooge wasn't as crass as his character here. It seems to be a continuation of the role that Edward Arnold played so beautifully in Capra's earlier films "Mr Smith Goes to Washington" and "Meet John Doe".The lovely Donna Reed crosses over from MGM ingenue to classy leading lady, adding much depth to her role of Stewart's girlfriend, later wife, with Beulah Bondi saintly as usual his lovable mother. (Bondi played Stewart's mother in so many films and on TV that it is obvious that somehow in real life, he did call her ma.) Then there's Gloria Grahame as the town flirt, Thomas Mitchell as Stewart's rascal uncle, and of course Henry Travers as Clarence, the angel who desperately wants his wings. The smaller roles are filled out by many familiar actors, some of whom were in pretty much every Capra film, as well as Danny Mummert and Larry Simms, both from the "Blondie" series and Karolyn Grimes, an underrated child star who stole many movie programmers in the mid-1940s.There are so many other things to credit for this film's excellence beyond the cast and direction, namely the brilliant script, fast pacing and brilliant production design. This film holds up regardless of whether you see it in its original black-and-white form or it's decently restored colorized version. I'm not in favor of colorizing classic movies, but somehow this one actually came out all right. while I watch this one every other year rather than every year, I can say that I am continuously touched and discover new seems in its that I had not seen before. It is no wonder that this is on nearlt everybody's list of the top Christmas movies of all time.,Even though it is nowadays considered one of the best christmas movies ever, It's a Wonderful Life was not always seen that way. People at the time thought it was barely mediocre, and that it would probably be forgotten about in a year or two, but 70 years later it has endured. So why is this? At first, I didn't really know whether or not I should consider it a christmas movie, because it does have the aesthetic of the holiday, but a big middle portion of the film doesn't really have a holiday feel to it. In fact, it's actually pretty depressing. I think this movie is constantly remembered as one of the best because it has a very original idea. The story is about a guy named George Bailey (Jimmy Stewart), who intends to kill himself on Christmas Eve because his life is turning into a disaster. An angel is sent from heaven in order to show him how even though he might not realize it right now, his life has meaning to others. Before the angel, Clarence, decides to interfere in George's life, we are shown the events that happened throughout his life starting with his childhood. We see how as a 12 year old in 1919, George is sledding with his brother Harry but falls into a pool of ice water, costing him the use of one of his ears for the rest of his life. We also see how George is lusted after by a young girl named Mary (</t>
  </si>
  <si>
    <t>tt0102926</t>
  </si>
  <si>
    <t>The Silence of the Lambs</t>
  </si>
  <si>
    <t>https://www.imdb.com/title/tt0102926</t>
  </si>
  <si>
    <t>1h 58m</t>
  </si>
  <si>
    <t>Crime,Drama,Thriller</t>
  </si>
  <si>
    <t>nm0000149,nm0095029,nm0501435,nm0942145,nm0001277,nm0372217,nm0265670,nm0110667,nm0780557,nm0748785,nm0000164,nm0804705,nm1508029,nm0502229,nm0777230,nm0733940,nm0807548,nm0505971,nm0397351,nm0587965,nm0008606,nm0096908,nm0573715,nm0910145,nm0882588,nm0124873,nm0493684,nm1584705,nm0527542,nm0044762,nm0584116,nm0000832,nm0000339,nm0891381,nm0621008,nm0237224,nm0592075,nm0768348,nm0201719,nm0262193,nm0385805,nm0943585,nm0170916,nm0247391,nm0086470,nm0198532,nm0001389,nm0901926,nm0480851,nm0110799,nm0453248,nm0636140,nm0741832,nm0036529,nm1255810,nm0145319,nm0324556,nm0355738,nm2738436,nm0420913,nm0569341,nm2376431,nm0599111,nm5037836,nm0001681,nm0768324,nm2168499,nm0848217,nm0907849</t>
  </si>
  <si>
    <t>Jodie Foster,Lawrence A. Bonney,Kasi Lemmons,Lawrence T. Wrentz,Scott Glenn,Anthony Heald,Frankie Faison,Don Brockett,Frank Seals Jr.,Stuart Rudin,Anthony Hopkins,Maria Skorobogatov,Jeffrie Lane,Leib Lensky,George 'Red' Schwartz,Jim Roche,Brooke Smith,Ted Levine,James B. Howard,Bill Miller,Chuck Aber,Gene Borkan,Pat McNamara,Tracey Walter,Kenneth Utt,Dan Butler,Paul Lazar,Darla,Adelle Lutz,Obba Babatundé,George Michael,Diane Baker,Roger Corman,Ron Vawter,Charles Napier,Jim Dratfield,D. Stanton Miranda,Rebecca Saxon,Danny Darst,Cynthia Ettinger,Brent Hinkley,Steve Wyatt,Alex Coleman,David Early,Andre B. Blake,Bill Dalzell,Chris Isaak,Daniel von Bargen,Tommy Lafitte,Josh Broder,Buzz Kilman,Harry Northup,Lauren Roselli,Lamont Arnold,Kate Castle,Robert W. Castle,Gary Goetzman,John Hall,John W. Iwanonkiw,Lynette Jenkins,Chris McGinn,Jason Menz,Ted Monte,James Ogilvie,George A. Romero,Edward Saxon,Mike Schaeffer,Ted Tally,Jiggs Walker</t>
  </si>
  <si>
    <t>nm0001129</t>
  </si>
  <si>
    <t>Jonathan Demme</t>
  </si>
  <si>
    <t>nm0365383,nm0848217</t>
  </si>
  <si>
    <t>Thomas Harris,Ted Tally</t>
  </si>
  <si>
    <t>A young F.B.I. cadet must receive the help of an incarcerated and manipulative cannibal killer to help catch another serial killer, a madman who skins his victims.</t>
  </si>
  <si>
    <t>ur5156288,ur0688559,ur4445210,ur18970655,ur1293485,ur1791470,ur0345596,ur0197287,ur0251361,ur0166205,ur3257585,ur20552756,ur1532177,ur33374263,ur6587670,ur15140057,ur53732923,ur11547708,ur71305899,ur31221670,ur0937743,ur0163212,ur0482513,ur87114976,ur20682472</t>
  </si>
  <si>
    <t>MaxBorg89,tfrizzell,ccthemovieman-1,Fella_shibby,Smells_Like_Cheese,Sargebri,wellthatswhatithinkanyway,pooch-8,Scudder-3,BaronBl00d,FrenchEddieFelson,TheLittleSongbird,Theo Robertson,LeonLouisRicci,pmtelefon,ivo-cobra8,SusieSalmonLikeTheFish,crisp_morning_2004,ThunderKing6,notoriousCASK,george.schmidt,Clothahump,Leofwine_draca,kellielulu,ruffinelli_ro</t>
  </si>
  <si>
    <t>rw1198894,rw0299323,rw1575333,rw7217963,rw0299732,rw0299664,rw1217840,rw0299417,rw0299483,rw0299316,rw5051316,rw2458788,rw1204949,rw2791332,rw4826566,rw3476006,rw3621814,rw1444764,rw6142698,rw3769659,rw0299646,rw0299491,rw3013712,rw8448860,rw2039058</t>
  </si>
  <si>
    <t>Dr.Lecter, I'd like to see you again...,In a Class by Itself,A Story And A Character That You Can't Forget,Rare to experience a dark n twisted thriller aided by top notch performances, tight script n direction.,"The Godfather" of all thrillers,A Grand Thriller,A truly remarkable film,Perfectly executed dramatic thriller,Absolutely Brilliant.,Class Act,A thrilling must see,Truly enthralling film and not one to forget,Very Effective Thriller But Ultimately Overrated,Some Careless Stitching,Top ten most overrated movies of all time.,Classic psychological, suspense brilliant - masterpiece best horror thriller ever made!,Why?,A gripping film that well deserved its Oscars,overhyped 90s movie,One of the Greatest Thrillers of all Time.,Best served chilled with a nice Chianti,Suspenseful doesn't come close!,The granddaddy of all serial killer flicks,Good or bad?,Not that great..</t>
  </si>
  <si>
    <t xml:space="preserve">The Silence of the Lambs runs two hours.Anthony Hopkins appears for little more than sixteen minutes, yet during those minutes he hasn't bored you for a second, not even after the tenth or eleventh viewing. Such is the power of his performance, it's absolutely impossible to forget him.His character, Dr.Hannibal"The Cannibal" Lecter, is a brutal killer with revolting methods and habits, but he's also very intelligent, charismatic and with good taste(you can interpret that as you like).A clichè by now, but who cares? He still is one of the key elements in this wonderful thriller, which sees Jodie Foster's Clarice Starling asking for Lecter's help to catch another killer.The result is a dangerous yet fascinating relationship between the young, unexperienced FBI-agent and the convicted,but basically omnipotent, psychiatrist.He's a step ahead of everyone all the time, and makes sure everyone notices, with his witty, unforgettable one-liners.If there had to be only one reason to worship this movie, then it would have to be the chemistry between the two leading actors.Never before has a non-sexual man/woman connection been more thrilling.Never before has a film's ending been more unsettling and brilliant and left us asking for more.Best watched with a nice Chianti...P.S. dear film-buffs, have the lambs stopped screaming?,Brilliant Best Picture of 1991 that never gets old.  "The Silence of the Lambs" deals with a young FBI cadet (Oscar-winner Jodie Foster) who is sent to interview a captured madman (Oscar-winner Anthony Hopkins in one of the greatest performances ever on the screen) to find out about a serial killer (Ted Levine) who is stripping the skin from his female victims after they die.  The FBI has had no luck with the case and agent Scott Glenn tries to throw a curve-ball to Hopkins by sending Foster.  Hopkins is a former doctor of Levine and holds the clues to capturing the unknown criminal.  Needless to say the film takes many twists and turns, creating a suspenseful thriller that has no equal.  At the heart of "The Silence of the Lambs" are the confrontations between Hopkins and Foster.  They play a complicated chess match of words which results in some of the greatest footage ever captured for the cinema.  Hopkins dominates in spite of the fact he has approximately 17 minutes of time in the film.  This is a film that will wrap itself around you and you will likely never be able to shake some of the key elements you have seen in this amazing masterpiece.  5 stars out of 5.,I'll never forget my first viewing of this movie at the theater and will always look back fondly on it for one reason: helping me quit smoking cigarettes.I read the book first, was fascinated by it, and couldn't wait for the film to come out. That was the day I picked to quit smoking and I knew this movie would take my mind off that matter. I was expecting an intense movie and I got it. Little did I realize how well-received this film would be and how it propelled Anthony Hopkins to super-stardom.Although entertaining, this is not always a fun movie to watch, especially with the scenes with Ted Levine who plays the killer, "Buffalo Bill." "Bill" and his kidnapped young woman are sick and profane people, respectively, and their scenes are very unpleasant. This movie is not for the squeamish with those and other scenes involving the infamous Dr. Hannibal Lecter (Hopkins). There also is some extreme crudeness in the jail/dungeon where Lecter and other inmates are held.Jodie Foster is excellent as the FBI agent "Clarice Starling" and Scott Glenn is low-key and effective as "Jack Crawford." A major part of the film is psychological more than violent as Lecter constantly taunts "Clarice," while she tries her best to manipulate him to help with a case. The by-play between the two is a game in itself.Hopkins, however, is the actor people remember best from this movie. His portrayal of the refined-yet-cannibalistic serial killer-doctor is one viewers will never forget. I've enjoyed watching him in the sequels, too. The looks on his face, his fascinating vocabulary with intelligent sarcasm and frankness, never ceases to entertain."Silence Of The Lambs" has turned into a modern-day "classic." If by some odd chance you have never seen this movie, be warned it is a dark, difficult story to watch at times....but it will get your mind off other things.,I first saw this in the early 90s on a vhs and i still remember how two very old ladies were petrified n blabbering about the movie to my dad and one thing which stayed with me after that conversation was the praising of Hopkins acting by the two grumbling old geezers.I revisited it in the early 2k on a dvd which I own and was in awe by Hopkins mesmerizing performance.Revisited it the third time today but this time with my kids as they are 18 now but my wife is still not agreeable.Everything has been said about this first class thriller n there seems to be nothing left but i jus wanna contribute a lil by praising the performance of Hopkins.In the entire movie, it is Hopkins' screen presence n footage which keeps u glued.His character is charismatic but very dangerous that u don't wanna be rude with him.Some scenes are far fetched but like i said it is the mesmerizing performance by Anthony Hopkins which is the highlight.,I've seen way too many thrillers. You name it: "Identity", "Seven", "The Usual Suspects", etc., etc., etc. I remember my friend being so obsessed with "Silence of the Lambs", that it drove me crazy. And I hated the movie naturally and refused to see it. But everyone told me that I have to see this, so I let my guard down. And had an open mind, and I'm glad I did. My friend was right, this is a great movie. It is so well acted, I couldn't even describe. I loved "Silence of the Lambs" and would recommend it to anyone. It's creepy and exciting. Trust me, you'll love it.10/10,This is definitely a film that proves you don't need tons of blood and gore to have a good suspense film.  Anthony Hopkins performance as the deranged genius Lecter earned him a well deserved Academy Award and the same was true of Jodie Foster's performance as Clarice Starling.  This film should go down in history as one of the greatest suspense films in the history of cinema.,STAR RATING: ***** The Works **** Just Misses the Mark *** That Little Bit In Between ** Lagging Behind * The Pits Rookie FBI agent Clarice Starling (Jodie Foster) is assigned to get into the mind of notorious incarcerated serial killer Dr Hannibal 'the Cannibal' Lecter (Anthony Hopkins) to get his evaluation on the elusive Buffalo Bill, a serial killer who's been abducting and killing young women. When a prominent senator's daughter is kidnapped, it becomes a race against time to find her before she is killed and all the while Lecter is playing mind-games with Starling as well as any help he can provide...The first of Thomas Harris's Hannibal novels to be adapted for the screen, only to be followed some years later with some very lacklustre (but inevitable!) follow-ups, despite it's age this remains one of the most effective chillers of modern times. Despite the mainstream appeal of the film, the grainy lighting and laid-back budget give it an art-house feel that sets it apart from other such films that were as successful. The film manages some effectively disturbing scenes that make it a not altogether pleasant viewing experience.Performances wise, in a very early role, a young Foster shows her promise for future roles, with a gripping portrayal of naivety and vulnerability here that is very compelling and convincing, even though there are some plausibility problems with someone as junior as her being assigned to do something like that. Hopkins too is brilliant as Lecter, playing a dangerous man behind bars who's ability to get inside your head and see the things you don't want him to see makes him no less dangerous, if not more so, than if he was on the outside. He's certainly received the most acclaim for his role over the years, but in my humble opinion, he's actually over-shadowed (though only slightly!) by Ted Levine as Buffalo Bill, a truly extraordinary psychopath with an unsettling sexuality disorder that is probably one of the nastiest things ever to be seen in such a mainstream film. As supporting FBI agent Crawford, Scott Glenn is impressive but sort of just faded into DTV land after this film.It's easily one of the most popular films ever made, so it's likely a lot of you are familiar with it already, but with reviews on the so-inferior follow-up films Red Dragon and Hannibal, I thought it only right that I'd finally give this first film a mention. Truly remarkable. *****,The Silence of the Lambs, having accomplished the rare feat of winning all five of the major Academy Award categories, is a remarkable achievement in filmmaking.  Gruesome, pulpish material was transformed by dedicated participants on all levels of production, and a film that would have failed in the hands of many others wound up becoming a modern masterpiece.  Taut direction and a superb screenplay might be the best arguments for the film's power, but the flashiest are certainly delivered in the bravura performances of Hopkins and Foster.  Their interplay -- and remember, they only share a handful of scenes together -- is nothing short of riveting.,Sweeping all five major Academy Awards ("Oscars" for Best Movie, Director, Actor, Actress, Screenplay) is quite an accomplishment.  Doing it nearly a year after a film was released is a miracle considering the notoriously short attention span of Oscar voters.  It is a powerful example of how great a movie can be when superb writers, directors, actors, and others work at the top of their craft.`Silence of the Lambs' is  the story of a young FBI trainee Clarice Starling (Jodie Foster) who is summoned to help find one serial killer called `Buffalo Bill.' by interviewing another.  Foster's performance is absolutely brilliant.  While Anthony Hopkins receives most of the (well-deserved) praise for his chilling portrayal of incarcerated serial killer `Hannibal the Cannibal' Lector', it is Foster's performance that holds the movie together.  The fear she shows just behind her eyes makes Clarice's outward courage all the more interesting and vulnerable.  This is the perfect way to play the part because it explains Lector's interest in Clarice.  Her only bargaining chip in getting Lector's help is to let him `feed' on her innermost secrets and fears in exchange for his brilliant insights into the psychotic mind.  The title of the movie comes from these exchanges and is very poignant.Director Jonathan Demme is masterful.  There is one scene late in the movie that I will not spoil.  It is one of the most simply brilliant scenes ever staged in a movie.  I don't know if all the credit goes to Demme or the writers, but there is a moment in the film where the suspense builds beautifully to a what seems to be a common movie scene.  However, through skillful timing of the direction, the audiences assumptions are used against them and when the truth is revealed (hint: it involves a doorbell) it is shocking and induced a collective gasp from the audience I saw it with at the theatre.  It set the stage for an edge-of-your seat climax.Do not miss this movie.The movie is incredibly suspenseful and an absolute must see.,With Silence of the Lambs comes some much needed recognition for the horror genre.  It is a first-rate production all around.  It boasts a witty and suspenseful script based on the Thomas Harris novel, full of great lines. It has marvelous direction from Demme.  Demme creates suspense very well throughout and uses some great directorial shots such as the twin frames of Clarice ringing a doorbell and the FBI men breaking into a home.  The two lead actors won oscars for their performances...each deserved.  Foster is very good in her role, but it is Anthony Hopkins that literally lights up the screen with his complex portrayal of a complex serial killer.  Hopkins does the seemingly impossible. He frightens you with his outrageousness and yet illicts some pity/compassion(albeit not a lot) for his situation.  He says his lines with reservedness when needed and brashness when needed.  The rest of the cast is also quite good with Anthony Heald a standout as a unethical, petty doctor in charge of Hopkins.  Of course the story of the other killer is very very chilling as well.  A quality film in all aspects!,I just saw, for the second or third time, this cinematographic masterpiece, during an « UGC culte » evening, in Paris. The list of the Big Five Academy Award winners is short. There are currently three of them, in nine decades: It Happened One Night (1934), One Flew Over the Cuckoo's Nest (1975) and ... The Silence of the Lambs (1991). This is not really surprising, this film being excellent, endowed with a script skillfully elaborated by Thomas Harris, with an irreproachable casting including Anthony Hopkins, Jodie Foster and Scott Glenn. In addition, the director Jonathan Demme delivers a work obviously enjoying an admirable preparatory work.Without unduly spoiling the script, if you have not seen it yet, by the greatest fluke: a psychopath known as the Buffalo Bill sows terror in the Middle West by kidnapping and murdering young pulpy women, after partially or completely skinning them. Clarice Starling, a young FBI agent, is in charge of interviewing Hannibal Lecter, a well-known former psychiatrist who has also the characteristic of a truly intelligent psychopath focused on cannibalism. Hannibal Lecter is able to provide Clarice Starling with providential information about Buffalo Bill . But he agrees to help her only in exchange for information about the young woman's private life. Between them is established a link of fascination and repulsion.As a synthesis: a thrilling must see. 9/10 of 10,I have seen some great movies, old or new. The Silence of the Lambs is an amazing one, while not my personal favourite of the year of 1991 it was a well deserved Best Picture win in my opinion.Jonathan Demme's direction is superb, the film is shot in a ceaselessly atmospheric manner and Demme never lets the suspense drop. The story from start to finish is enthralling, and the script is tense and thought-provoking.The Silence of the Lambs is wonderfully acted as well. Jodie Foster is the one who holds the film together and her performance here is one of her most excellent, and I mustn't forget Ted Levine who is very chillingly effective as Buffolo Bill. Anthony Hopkins however steals the film, it is his perhaps most iconic character and he proves that although he is in only a portion of the film his performance lives long in the memory.All in all, amazing. 10/10 Bethany Cox,It's impossible to comment on SILENCE OF THE LAMBS as being a mere film . Its release was a watershed in popular culture and has influenced a myriad of imitations that are far too numerous to mention . Much of this success is down to director Jonathan Demme who has made the film so effective by coming up with the strikingly simple idea of filming everything in dim lighting which gives SILENCE a moody and brooding atmosphere that was absent from movies in the previous decade . Ironically enough this is as typical of 90s film making as MANHUNTER was of 80s movies . Howard Shore's score also helps the proceedings and Jodie Foster gives a sublime nuanced performance as vulnerable heroine Clarice Starling . Watch the scenes closely when Clarice is in the company of men , don't you get the feeling she has a phobia about the male of the species . Is she a victim of sexual abuse in her childhood ? A lesbian ? We never find out but Foster's performance is multi layered and it's a pity this aspect is never explored in HANNIBAL which sadly deletes this aspect to Clarice Sadly SILENCE was released with a tidal wave of hype which the film doesn't live up to . Who can forget the stories that upon seeing this at the cinema certain audience members wanted armed escorts back to their cars ! I'm sorry but despite being a good thriller it's not that good and I fail to see how people were turned into quivering jellies unable to sleep with the lights off . I'm also afraid to say that much of the awards heaped upon the film aren't that well deserved either . Foster deserved the Oscar as did the film and possibly Demme too but did Ted Tally for his adapted screenplay ? All he seems to have done is to copy the best bits of Harris's novel wholesale into the screenplay without making an effort to improve anything . and i'll probably be accused of sacrilege but the more times I see this film the more times I ask myself how did Hopkins win the Oscar for Best Actor ? I don't even think Hopkins should have qualified for the Best Actor category since the role isn't on screen long enough and his performance is slightly hammy . Hannibal as played by Hopkins resembles something along the lines of a paedophile rather than a serial killer who has maimed , murdered and munched on adults . Despite having some reservations of Brian Cox as Hannibal in MANHUNTER you do believe his burly presence does have the physical strength to overpower his victims , not so Hopkins I know it's very difficult , perhaps even impossible , but the best way to enjoy this movie is to erase from your mind the fact that it's one of only three movies to have picked up the Oscar in all five main categories , the fact that it made headlines about being the most terrifying film committed to celluloid , and the fact that it stands as the 28th best movie ever on this website . It is a very good thriller but one that is ultimately disappointing after hearing of the hype surrounding it,Heaps of praise have been given to this multiple Oscar winner by Critics and Fans alike. It is sometimes disturbing, sometimes terrifying, and sometimes the Characters are engaging. Sometimes.The Film is inconsistent in both style and substance. There are way too many close ups. After a few, the intended uneasiness is lost. Most of the sets are attractively unappealing and does give the sense of a forbidden place. A striking performance from Hopkins but some of his cryptic inclusions using anagrams are uninteresting and at worst confusing and make no or little sense of irony. Jodie Foster seems forcing it, especially when asked to reveal some secret recalling the title of the Book and Movie. There are also some less than brilliantly enticing lectures from Hannibal about coveting and a scribbled note that is laughably sophomoric and we're off to catch the truly creepy Buffalo Bill.Overall it adds up to be less than it seems. Some clever stuff but it is carelessly sewed together and with some tugging starts to unravel. Overrated, but influential, with some disturbing and dank scenes that make this a bumpy, irritating, and not quite completely satisfying ride to the Dark Side.,Overrated doesn't mean bad. It just means that something is not as good as people say it is. "The Silence of the Lambs" isn't a bad movie. It's an okay movie. The best part of the movie is the music. It gives the movie a creepy vibe. The rest of the movie isn't so hot. This is the kind of movie that while you are watching it you think it's really good. But when it's over and you begin to think about what you just watched, you realize that it's pretty dumb. Hannibal Lector escapes by wearing a dead guy's face. Silly. Oh by the way, how did Lector steal the pen? They don't tell you because it would have been impossible for him to steal it. Now after all these years (and years of CSI type tv shows) the little gross out elements that "The Silence of the Lambs" has seem awfully tame. It's an okay, and I guess somewhat mandatory, watch.,The Silence of the Lambs (1991) is a classic psychological suspense brilliant masterpiece well acted and the best thriller ever made! This was my first film I saw on VHS as a teenager and I absolutely loved it. Right after seeing this flick, I heard about Hannibal (2001) Ridley Scot film a sequel to this psychological thriller flick, I rushed buying it right away. Saddly I was disappointed with Ridley Scott Hannibal."Silence of the Lambs " is a classic and I think people would agree. It is my number 1 favorite thriller ever made, mostly I have enjoyed Jodie Foster as FBI recruit Clarice Starling's. Jodie did a brilliant acting performance I have seen. I love this film to death I absolutely love everything about this film. Since the first time I saw her in Silence I went to seeing her in a movie theater 2002 Panic Room, it was her first film I saw in movie theater since than I love Jodie Foster but Silence will be her best film she ever made. I was disappointed with the sequel Hannibal, no Jodie Foster in it, no brilliant masterful Clarice. Julianne Moore was incompetent for me, she couldn't catch Hannibal. Clarice Starling character was based on Gillian Anderson's FBI Agent Dana Scully and I think The X-Files inspired this film. I am even convinced that The Lone Gunman three geeks were also based on this film. You have a nice shootout on the end with Clarice and Buffalo Bill and Clarice get's her man, spoils her plans saves the hostage and saves the day.The Silence of the Lambs is the 1991 thriller that was the feature film adaptation of the novel of the same name by Thomas Harris and marked the first appearance of Anthony Hopkins as Dr. Hannibal Lecter. (Oscar-winner Anthony Hopkins in one of the greatest performances ever on the screen) Dr.Hannibal "The Cannibal" Lecter, is a brutal killer with revolting methods and habits, but he's also very intelligent, charismatic and with good taste (you can interpret that as you like). He is scary and his the same time awesome including brilliant, you can't out smart him. Director Jonathan Demme is masterful directing this flick you have to be brilliant you have to keep thinking to solve the murder mystery. Scott Glenn acts beautiful as Jack Crawford. This flick got five major Academy Awards ("Oscars" for Best Movie, Director, Actor, Actress, Screenplay) it is no wonder why.Plot: FBI recruit Clarice Starling (Jodie Foster) is asked by the Bureau to elicit Lecter's help in tracking down a notorious serial killer who has kidnapped a US Senator's daughter. Directed by Jonathan Demme (The Manchurian Candidate), the film would receive five Academy Awards, including Best Picture, Best Actor for Hopkins and Best Actress for Foster and Best Screenplay. Hopkins would reprise his role as Lecter in two more films: Hannibal (2001) and Red Dragon (2002).Real life killer Ed Gein was the inspiration for Buffalo Bill as well as the inspiration for Norman Bates from Psycho and Leatherface from the Texas Chainsaw Massacre movies. And the director Jonathan Demme was a film student of Roger Corman who makes a cameo in the movie. Roger Corman taught not only him, but I think other filmmakers such as Martin Scorsese, James Cameron, Joe Dante, Francis Ford Coppola, and many others. Ted Levine did a pretty solid job as a serial killer Buffalo Bill. This film is fun, intense, very well fast paced goes quickly around for those two hours.The Silence of the Lambs is a 1991 American horror-thriller film directed by Jonathan Demme and starring Jodie Foster, Anthony Hopkins, and Scott Glenn. The film is based on Thomas Harris' 1988 novel of the same name, his second to feature Hannibal Lecter, a brilliant psychiatrist and cannibalistic serial killer.In the film, Clarice Starling, a young U.S. FBI trainee, seeks the advice of the imprisoned Dr. Lecter to apprehend another serial killer, known only as "Buffalo Bill".This movie is a perfect 10 out of 10, it takes the vision of one of the most imaginative directors on Earth (Jonathan Demme) with a brilliant cast including Thomas Harris novel that was adapted from it. I even saw the Documentary how they were shooting this film on YouTube. I think I do have that documentary film in my Blu-ray special features. Watch this film you want be disappointed at all.The movie is incredibly suspenseful and an absolute must see for fans.,Look, "overrated" doesn't necessarily mean bad. I liked this film when it first came out, and I found it very entertaining. But the extremely high amount of praise that this film gets, makes no sense to me at all. The supposedly menacing and creepy Hannibal Lecter, who ate his victims and is now locked away from society, sounds totally ridiculous with his cheesy one-liners about cannibalism and killing. Jodie Foster, who plays our main protagonist (an elite FBI agent in training) looks and sounds about thirteen years old, and the entire time I was watching, she kept reminding me of an actress from a television after-school special playing dress-up and pretending to be a cop. The pace of this film was rather dull as well, unnecessarily long with hammy characters that seem like they belong in a Troma movie rather than anything highly rated. It still blows my mind that a brilliant film like "The Killing Fields" has never been selected for national preservation, but this corny crime thriller was. Honestly I've seen low-budget slashers better than this thing... so why the high reputation and constant fans saying "oh god, this film is awesome! Hannibal is soooo sexy!" and all that? To each their own, everybody likes different things, but with this one, which currently has an 8.6/10 overall rating on IMDb, how did that even happen? Was this one of those "right place at the right time" kind of things where it hits a generation by doing something innovative for the time, thus becoming popular? Or is there seriously something here I'm missing? I've watched it several times and I don't find it complex or overly intriguing in any way whatsoever. And I really like Foster and Hopkins as actors, from Hopkins' role as the grieving father in Audrey-Rose, to Foster as the dying little girl on a Nova Scotia vacation in Echoes of a Summer, but in this film it tries to put them together in some sort of tragic love story, which really plays out strangely. I kept cringing at Foster's character's pretentiousness and show-off attitude and Hannibal Lecter's pointless riddles and games, which are interesting at first but quickly become boring and stupid.,It is a creepy and taken-by-storm experience with the film, background music is darker than the film itself and too ominous, plot is brilliantly constructed, conversations are thought-provocative, to crown the whole, Jodie Foster and Anthony Hopkin are the cream. They take ownership of Clarice and Hannibal respectively, transforming them into the most unforgettable screen images.The psychological path of Hannibal is hard to trace. He is so odd a mixture of intelligence, cruelty, insanity, grace and charisma. In the depth, fledgling FBI trainee Clarice is no match of him. She is still naive yet very ambitious. On the trail of the serial killer Buffalo Bill, she's sent to interview him, a psychiatrist-turned-cannibal. Hannibal is willing to provide clues to finding the killer but only in return for personal information about Clarice herself. He calls it Quid Pro Quo. In those mind games, the two dance backward and forward between cannibal and FBI agent, mentor and student, psychiatrist and patient, father and daughter. It is Clarice who breathes life into the multidimensional sophisticated psychopath and Hannibal who nudges the aspiring student FBI agent and helps her achieve her first success in a world of Y chromosome where her guru Crawford uses her, embarrasses her, excludes her; Doctor Chilton regards her no more than a simple-minded woman and tries to flirt with her. Frankly speaking, though no lack of other impressive scenes, it's really the nerves fights between Hannibal and Clarice that carries the film.Some of the horrible scenes involve Buffalo Bill who, a transvestite, skins his victims, especially woman victims. But the most terrifying one is Clarice's single-handed trace in Buffalo Bill's gruesome den, which also has become another irony to the self-important testosterone-dominated world. Crawford's misjudgment and stubbornness makes him out of the right track, a special anti-terror deployment resulting in vain. But Clarice, though excluded from the business which she should be on, still holds onto her intuition and through on-the-spot investigation finds the serial killer at last. She has to take on him herself. (Demme uses "deceptive cutting" there to enhance the tension.) It is definitely a life-or-death fight, especially when Clarice is in the dark, groping her way in absolute terror. I have no doubt everyone holds the breath when the film rolls to that part.A gripping film that well deserved its Oscars,It was not bad. Mainly an over hyped.The pacing felt like a distorted quilt.The whole movie was saturated with grainy character development. I was unsure of the direction this movie wanted to take. Felt all over the place.The jail scene and the ending are the only parts worth watching.Main character was subpar. Not bad and not outstanding either. I didn't care for her past. It's the usual only the main character goes through trauma and flash backs as they try to solve a problem.Hopkins did very well but this whole movie is still overrated. It's an award-winner that's undeserving of so much hype. The Silence of the Lamb is just like the DC Joker movie. It won awards but the movie was lackluster.Verdict: Odin What have you done?,The Silence of the Lambs is a masterpiece you cannot miss, it's a masterwork of suspense that blends the elements of horror, crime and psychology into one tight and smooth story. It's only the third film in history to win Academy Awards in all the top five categories: Best Picture, Best Actor, Best Actress, Best Director, and Adapted Screenplay and that imply something about its technical quality as a film. It features expertise level of craftsmanship in all departments of filmmaking, and takes a huge bonus from the exquisite performances put in by its stellar cast. After all these years The Silence of the Lambs remains in a league of its own and is a perfect exemplification of just how great a movie can become when all the right elements come together and work in perfect harmony to form a complete whole.Based on the novel of the same name, Jodie Foster stars as Clarice Starling, a top student at the FBI's training academy. FBI agent Jack Crawford (Scott Glenn) wants Clarice to interview Dr. Hannibal Lecter (Anthony Hopkins), a genius psychiatrist who is also a violent psychopath, serving life behind bars for various acts of murder and cannibalism. Crawford believes that Lecter may have insight into a case of a serial killer called Buffalo Bill (Ted Levine), that murders and skins his victims and that Starling as an attractive young woman, may be just the bait to make him help with the case.The direction by Jonathan Demme is marvelous, as the film introduces its chilling sense of dread and has the audience on the edge of their seats, from the moment Howard Shore's ominous score hits the screen till the end of the film, especially during the climax with a lot of perfectly crafted suspenseful and nail-biting moments. The editing is perfect as the pace is methodical from start to finish, and each and every sequence is relevant to the story. The cinematography by Tak Fujimoto is fantastic as it fully succeeds into creating a very dark and brooding atmosphere that captivates as well as terrorize the audience, while also exhibiting excellent camera work that makes heavy use of close-ups which increase the creepiness and tension along with displaying an optimal color palette and minimal lightning from start to finish, which further enhances the darker ambience the story was aiming for. Moreover, the production design team has done a magnificent work as every set piece is meticulously crafted, richly detailed and very well-lit. The script by Ted Tally, also packs a very well structured and tight plot, every character has a well-defined arc, all the themes are smartly addressed, the attention to detail is quite impressive, and the complete story and narrative are perfect.The performances are incredible. Jodie Foster as Clarice is absolutely brilliant and gives an impeccable performance as a woman who is desperately trying to forget her painful past and yet at the same time tries to prove her worth in a male dominant world. Anthony Hopkins as the genius psychiatrist and cannibalistic serial killer Hannibal Lecter is the perfect amalgamation of charisma, high intelligence and destructive violence, and gives a bone-chilling and memorable performance that </t>
  </si>
  <si>
    <t>tt0120815</t>
  </si>
  <si>
    <t>Saving Private Ryan</t>
  </si>
  <si>
    <t>https://www.imdb.com/title/tt0120815</t>
  </si>
  <si>
    <t>2h 49m</t>
  </si>
  <si>
    <t>Drama,War</t>
  </si>
  <si>
    <t>nm0000158,nm0001744,nm0122653,nm0001608,nm0004965,nm0004874,nm0000610,nm0001111,nm0000354,nm0001101,nm0316079,nm0001199,nm0821152,nm0242882,nm0116465,nm0148738,nm0330983,nm0692139,nm0781738,nm0817998,nm0341363,nm0550687,nm0006976,nm0621030,nm0278308,nm0587215,nm0305375,nm0574300,nm0519465,nm0789575,nm0768350,nm0424819,nm0014583,nm0055923,nm0121779,nm0121898,nm0174449,nm0295496,nm0353249,nm0382657,nm0426209,nm0533589,nm0562733,nm0568211,nm0680623,nm0742016,nm0778831,nm0789106,nm0909906,nm0939730,nm0788767,nm0941983,nm0362148,nm0399103,nm0214860,nm0926205,nm0255077,nm0715000,nm0445127,nm0343869,nm0180388,nm0263068,nm0064112,nm0536551,nm0277213,nm0650702,nm0544037,nm0891960,nm0403652,nm0112173,nm0780222,nm0910267,nm0344464,nm0409191,nm0696193,nm0245653,nm0186505,nm0937387,nm0520580,nm0171438,nm0101524,nm0949599,nm0126402,nm0293567,nm0321488,nm2114802,nm0209496,nm1415490,nm1571243,nm1536531,nm2829025,nm6088908,nm6668303,nm0494749,nm4004426,nm1031296,nm2124465,nm2009780,nm0615584,nm0755314,nm0826147,nm0833431,nm0893283,nm6555159</t>
  </si>
  <si>
    <t>Tom Hanks,Tom Sizemore,Edward Burns,Barry Pepper,Adam Goldberg,Vin Diesel,Giovanni Ribisi,Jeremy Davies,Matt Damon,Ted Danson,Paul Giamatti,Dennis Farina,Joerg Stadler,Max Martini,Dylan Bruno,Daniel Cerqueira,Demetri Goritsas,Ian Porter,Gary Sefton,Julian Spencer,Steve Griffin,William Marsh,Marc Cass,Markus Napier,Neil Finnighan,Peter Miles,Paul Garcia,Seamus McQuade,Ronald Longridge,Adam Shaw,Rolf Saxon,Corey Johnson,Loclann Aiken,John Barnett,Maclean Burke,Victor Burke,Aiden Condron,Paschal Friel,Shane Hagan,Paul Hickey,Shane Johnson,Laird Macintosh,Brian Maynard,Martin McDougall,Mark Phillips,Lee Aaron Rosen,Andrew Scott,Matthew Sharp,Vincent Walsh,Grahame Wood,John Sharian,Glenn Wrage,Crofton Hardester,Martin Hub,Raffaello Degruttola,Nigel Whitmey,Sam Ellis,Erich Redman,Tilo Keiner,Stephan Grothgar,Stephane Cornicard,Michelle Evans,Martin Beaton,Anna Maguire,Nathan Fillion,Leland Orser,Michael Mantas,David Vegh,Ryan Hurst,Nick Brooks,Sam Scudder,John Walters,Dorothy Grumbar,James Innes-Smith,Harve Presnell,Dale Dye,Bryan Cranston,David Wohl,Eric Loren,Valerie Colgan,Amanda Boxer,Harrison Young,Kathleen Byron,Rob Freeman,Thomas Gizbert,Sebastian J. Brook,John de Lancie,James Embree,Declan Geraghty,Chris Hastings,Frank Huseyin,Michael P. Jahoda,Alan Joyce,Derek Lea,Martin Maloney,João Costa Menezes,Taylor Murphy,Abbe Muschallik,Nina Muschallik,Paul Sacks,Mac Steinmeier,Leo Stransky,Vincent Ventresca,Paul Woodadge</t>
  </si>
  <si>
    <t>nm0734441</t>
  </si>
  <si>
    <t>Robert Rodat</t>
  </si>
  <si>
    <t>Following the Normandy Landings, a group of U.S. soldiers go behind enemy lines to retrieve a paratrooper whose brothers have been killed in action.</t>
  </si>
  <si>
    <t>ur14121727,ur46204888,ur2707735,ur87850731,ur0024463,ur0482513,ur47239035,ur0347447,ur4445210,ur20552756,ur0176092,ur0070535,ur0720122,ur1002035,ur0278527,ur1293485,ur0579551,ur0097753,ur0452038,ur118977607,ur59797976,ur0053637,ur105957784,ur2024359,ur2292515</t>
  </si>
  <si>
    <t>j-a-julian,keving4241,classicsoncall,MrHeraclius,ToldYaSo,Leofwine_draca,KissEnglishPasto,dedjim,ccthemovieman-1,TheLittleSongbird,Nazi_Fighter_David,helpless_dancer,morales123,bob the moo,Hitchcoc,Smells_Like_Cheese,janesbit1,Xophianic,weiz_one,auuwws,adammfeeley,lc-2,bigmikeh-59467,domino1003,mOVIemAN56</t>
  </si>
  <si>
    <t>rw5369393,rw4391013,rw2480212,rw5503817,rw0470591,rw3595855,rw3516368,rw0469705,rw1301842,rw2037628,rw1966197,rw0469476,rw0469499,rw0470869,rw0469427,rw0471054,rw0469431,rw0469436,rw0470759,rw5795547,rw3236909,rw0469406,rw5115308,rw1115344,rw1070590</t>
  </si>
  <si>
    <t>Hard to Rate ... been there,The only movie my grandfather couldn't finish,"Sergeant, we have crossed some strange boundary here. Our world has taken a turn for the surreal".,A war film you simply can't miss.,War is hell, and "Saving Private Ryan" peeks into the gates of Hades,Everything you've heard is true,A Movie Is Only as Good as the Reactions It Provokes!,Actually it's pretty GOOD history,I Agree: This Is The Best War Movie Ever Made,A strongly acted, powerful film that is unashamedly brutal!,The most realistic harrowing battle scenes ever filmed...,This should cool off the Rambo wannabes,This is one of the greatest movies ever made.,Excellent despite some Spielberg slips into sentiment,Horrors of War,One of the best war movies ever made,Numbing experience of SPR redeems baby boomers...,One of the most outstanding movies ever,Breathtaking,Best movie of world war two,One of the best war films ever made.,The Greatest War Movie Ever Made,Fictional yes but combat authenticity was genuinely real.,One of Spielberg's Most Haunting and Visually Stunning Films,WWII Films Don't Get Much Better</t>
  </si>
  <si>
    <t>The first 23 minutes of this film is rated at a 12.My good friend and I took our sons, 17 at the time, to see this in a theater. I am a senior military officer who experienced combat in 1967 - 68 - 69. We wanted the boys to see the horror of war, the slaughter.I have had to pack up the personal effects of my comrade to send back to his mother after he was killed in the Viet Nam war. Those of you who have not done this cannot even comprehend.After the opening combat scenes the film was an 8. Well done.War is hell and to those of us who have been there ... well I don't know what to say.Neither of our sons joined the military ... thank God.,My grandfather fought in WW2 somehow surviving D-Day. He was apart of Operation Neptune and stormed the beaches of Normandy. He told us a lot of war stories but rarely ever spoke about that day. Before he passed away he did an interview with a local newspaper and detailed what he saw despite it being very difficult for him to speak about. He loved watching war movies... not sure exactly why. Some about that soldier life never really leaves them I guess. He absolutely hated Pearl Harbor cause of the horrible way they portray the military to be a bunch of toothbrush wielding babies who don't know what to do in the event of being attacked. He had a friend stationed there who lost his life and thinks that movie is a disgusting display of ignorance. Soldiers don't take girlfriends on private plane rides. And they most definitely know how to swim. Maybe I'll give that movie a good ripping one day.But Saving Private Ryan was a respectable "I can't watch this" reaction. He said no movie has come that close to capturing what that day was like. He said it was too realistic. Whether or not the story is based on real or fiction, that intro was 100% realistic. I'm not sure if he ever did finish watching it but he appreciated it for capturing that chaos like no other movie has before. I watched the movie a dozen times now and keep it in my collection as a reminder of my grandfather. A scene he was technically in. Which makes me appreciate how strong of a person he really is.War is hell and this movie not only shows that while being an entertaining experience but also captured what soldiers are left behind with. My grandfather was not afraid of anything. I've seen this man walk into a cellar full of black widows to get firewood and not even shake them off. The only time he ever experienced fear was when he went to bed. His nightmares of his time during the war would haunt him in his sleep. This movie helped me understand why.,I read four or five pages of reviews for this film on the IMDb boards, and most of them fall into one of two camps - those who felt it was the best, or at least one of the best war movies ever made - and the Spielberg bashers who decry the very fact that America and it's Allies had even the slightest audacity to win the War. Granted, the concept of good Americans versus evil Nazis is a bit too simplistic when it comes to cinematic treatments. Those viewers who want to read so much of that into the picture are missing one of Spielberg's main goals - 'How do you find decency in the hell of warfare'? That question reverberates around the central plot, the mission to rescue a sole surviving brother who's three siblings have all perished in the same war already. For the eight members of the rescue team, the quandary is presented in terms of moral prerogatives - why potentially sacrifice so many soldiers at the expense of just one, who may already be dead anyway? Moral dilemmas abound in the story. Ed Burns's Private Reiben challenges Captain Miller's (Tom Hanks) decision to release a German soldier on his own recognizance to turn himself over to an American patrol. Private Caparzo's compassion for the young French girl in the bombed out town is seen by the Captain as a life or death threat to his unit, and must decide for the greater good of his men. Even when Miller's Rangers finally achieve their objective and find Private Ryan (Matt Damon), the situation does not play out in straightforward fashion. Ryan resolutely refuses to be 'rescued', instead seeing that alternative as abandoning his own men. By what right should he be so singularly absolved of his duty to serve and protect his country? My summary line above captures the essence of Miller's response and observation, knowing that his duty and his humanity are in obvious conflict.This conundrum creates another dynamic in the story, reverting back to the character of Private Reiben. When Ryan was anonymous, it was easy enough to dismiss him as some nameless, faceless soldier who didn't warrant any special kind of treatment. Up close and personal however, Ryan proves his value as a soldier in battle, side by side with Reiben in the German tank ambush at Rammel. These perspectives are not typical in your average war movie, and make the film far more interesting than if it had taken a more documentary like approach, as in the opening half hour of the film with the landing on Omaha Beach.Perhaps the most complex character, and the one I had the hardest time with was Corporal Upham (Jeremy Davies). By virtually all of his responses to battle conditions and enemy encounters, he was an outright coward. His singular moment of bravery was enacted with some measure of revenge against Steamboat Willie, the German soldier who's life was spared earlier in the picture. Willie provided Upham with a reason to overcome his distaste for war, by abrogating an implied trust they shared over a cigarette. Upham had his reason and motivation to kill Willie, while allowing the remaining Germans to escape. For Upham, the war had to become personal for him to take action, and that's no way to survive in conflict.So for me, "Saving Private Ryan" isn't just a war film, and if you view it through that lens, the film loses much of it's impact, even with the brutality of Omaha Beach and the tank battle at the bridge. To be sure, the picture succeeds at capturing the intense horror of war, but it's power as a film goes deeper when it identifies with it's characters and examines their relationships with each other as soldiers and men. How do you find decency in the hell of warfare? One man at a time.,Possibly the most realistic depiction of gruesome war shown in film in Spielberg's yet another addition to his perfect films collection. I got emotional during the last scene in this film as it really makes you feel for the character. The story goes as Tom Hank's character is tasked to find and save the only Ryan brother as all of his other brothers are K.I.A. and Hank's performance as a soldier in World War 2 is possibly the most realistic as it shows the horrors that troops saw during the assaults. Matt Damon as Ryan is also very good as he was relatively young which adds to how young soldiers were sent to hell to fight the Japs. The last scene really hit the heart for me and creates the best emotional resonance. The incredible special effects really show the true gritty reality of war. This film is not like previous classic war movies such as Where Eagles Dare and The Guns of Navarone where they somewhat glorify being in war. Saving Private Ryan is among the greatest of Spielberg. Today, there have been similar gritty movies of war such as Fury and Hacksaw Ridge but for me, this is better than those. Overall, I highly recommend seeing this obviously take into count the lengthy running time but it is well worth it.,I'd heard a couple of startling things about this film before seeing it. I'd heard that many veterans were having a hard time getting through the film without breaking down. I'd also seen interviews with veterans who'd seen the film and found the film to be incredibly realistic and consequently difficult to watch. Intriguing comments, since we all know there is no shortage of films about war from this century.There are not many films that I've seen that have actually made me physically react to the action on screen. I'm not speaking of the three-dimensional variety either. What I mean to say is this film had me contorting and cringing at the gripping, horrifying action on screen. Somehow the extreme violence can be justified as the whole world knows that this is an important chapter in human history and a startling, graphic depiction only adds more weight to the seriousness of the subject matter. I'd have to say this is probably one of the most important films of the 20th century because of its frank approach to one of the darkest periods of our time on this earth. I am always deeply moved and fiercely proud when given cause to consider those that gave their lives to protect our way of life and liberate those that already suffered dislocation, imprisonment and attempted genocide. These soldiers were truly noble and deserve our deepest gratitude. This sentiment is a common one, and will go some lengths to explain why this film has meant so much to so many.Even with the attention to detail and care taken into how it was shot to accentuate to the fullest degree its realistic approach, it is still hard to imagine what it must have been like to be part of a war. But this film goes a long way to help your mind get around it. It's hard for me to say what kind of impact the cinematography would have on someone watching it on the small screen of a television versus the big screen, but from my perspective, this film really does benefit from a theatrical presentation.What "Saving Private Ryan" does extremely well, is show the world the harsh reality of war without pulling any punches. The story about a squad of soldiers sent to retrieve the surviving brother of three dead soldiers is told with competency and due reverence from all perspectives of the characters involved. It is an uncommon and intriguing drama, but it serves as an excuse to describe a setting, rather than the other way around. The story manages to move us through all sorts of different landscapes and scenarios, giving us an unforgettable glimpse of a world unknown to most of us, and terrifying to those who are familiar with it from personal experience.,I've long been a fan of war films but for some reason it took me eight years to finally get around to watch this, the often undisputed classic war film of all time. Why? Not sure really – I'm not the world's biggest fan of Steven Spielberg, although I'll admit that he's made some good films in his time. Still, it was with some excitement that I sat down to finally watch this lengthy epic of a film, in the best format possible – widescreen DVD, 52" television, and surround sound system. Unsurprisingly, I was blown away by the production.At the heart, the film recalls dozens of other war films from THE DIRTY DOZEN to THE LONGEST DAY. A squad of men are sent on a suicidal mission, facing almost certain depth. Where the movie excels, however, is in the extra depth and layers that Spielberg adds. The characterisation is strong, the dialogue harsh and heartfelt. Technically, the film is perfect. The colours are faded and washed out and the hand-held camera-work is ten times better than that seen in the LORD OF THE RINGS trilogy. Sound effects are excellent, the best I've heard, especially the incredibly suspenseful sound of tanks approaching at the film's climax. All these technicalities combine to make the battle scenes some of the most desperately realistic I've seen. The opening twenty minutes on Omaha Beach, which show the infamous D-Day landings, are everything you've heard: exhilarating, utterly depressing, disturbing, exciting, and gruesome. This is certainly the goriest war film out there and it's all portrayed in a matter-of-fact way; blink and you really will miss it. People explode, lose limbs, and bleed copiously from wounds; only strong stomachs need apply.The acting is uniformly great, as you'd expect from the calibre of cast on view. Tom Hanks has never been better as the shellshocked hero, with unforgettable mannerisms – the shaking hand still haunts me. Tom Sizemore arguably steals the show as the gruff sergeant, and his larger-than-life persona is well suited to a role than the one he plays here. Edward Burns and Adam Goldberg put in solid performances but it's Jeremy Davies who the film focuses on throughout – a rookie, green-faced communications officer thrown straight into the hell of warfare. The viewer understandably sees the film through Davies' eyes and the subsequent journey is everything you would imagine it to be. Additionally, the film boasts great turns from actors in lesser roles – especially Barry Pepper as the sniper and Vin Diesel at his best. Lots of familiar faces pad out other roles, some in cameos: Dennis Farina, Ted Danson, Matt Damon, Giovanni Ribisi, Paul Giamatti, the list goes on.Despite the near-three hour running time, the film never slows up or stops for a minute. Every second is crucial and beautifully crafted. Things culminate in a set-piece climax, a fierce ambush in a bombed-out French town. Our heroes attempt to destroy a brigade of Nazi troops and their vehicles and heavy guns. It's sprawling, explosive, upsetting and, by the last frame of the film, incredibly moving. So, in retrospect, SAVING PRIVATE RYAN is everything everybody says it is. Spielberg's best film by far and one of the best war films of all time.,From PASTO, COLOMBIA-Via: L. A. CA; CALI, COLOMBIA+ORLANDO, FL
The ONLY Tony Kiss Castillo on FaceBook!------------------------------Numbing SHOCK!....On a cellular level!!!...Motivated me to return to the theater a week later, to experience it again. I was not in the least disappointed. Indulged myself by acquiring the DVD soon after its release and reliving the experience on numerous occasions! In RYAN, Spielberg succeeds in getting inside the viewer's head by immersing us in his ingeniously structured cascading time-lapse glacier of chaos, resulting in a 2½ hour free-fall rush into overwhelming impotence! RYAN seers the hell of war into every pore of your psyche, like no other war movie before or since. Watching it is a delightful exercise in masochistic pleasure.Certainly, anything but war friendly, Spielberg's 1998 classic, the highest rated war themed film in the history of cinema (#33-IMDb Top 250 as I POST this!), only makes oblique reference to the diabolical nature of the Nazi juggernaut. RYAN tenaciously and consistently drives home the only "shades of gray" nature of the nuts and bolts, day-to-day, moment to moment decision options available in the heat of battle! I offer, as an example of this, various moments of on screen interaction with German prisoner of war, nicknamed "Steamboat Willie"Just watch, eventually you will understand!Also, I think a special note of recognition is due to Denise ChamianIf the name doesn't ring a bell, don't feel badshe did not register with me either! Her name appears for The CASTING Credit of RYAN. Superb job, Ms. Chamian!(Minority Report/Big Fish) She has been nominated on multiple occasions by the Casting Society of America...but RYAN seems to be her only win! (An extremely well deserved one, in my opinion)The Ensemble cast also received a Screen Actors Guild Nomination in that category. After having seen RYAN at least 10 times, I stand firmly by this accolade: One of the BEST Ensemble performances ever! To anyone out there who hasn't seen RYAN, maybe because of its War or Action genre label...WOW! This is one hell of a humanistic Greek tragedy that you simply must see! To those of you who have seen it once or twice, but who haven't in years. Please give it another look...You won't be disappointed in the least! RYAN only gets better with each viewing!10*.... ENJOY!/DISFRUTELA!,I know it's fashionable to trash successful movies but at least be honest about the trashing... Pvt. Ryan was fiction but it was pretty good HISTORICAL fiction. The details were well thought out and based on reality.There was nothing stupid about the portrayal of the German army... Rommel DID blunder in his placement of force, The high command DID think Calais was going to be the invasion spot, not Normandy. Hitler didn't wake up until noon on that day and his aides were afraid to wake him. The Rangers did come in right behind the first wave and did take a beach exit by sheer will to get the hell off the beach. The bluffs were the scene of heavy close fighting. The german defenders were mostly Eastern European conscripts from defeated areas. (note that the 2 men that tried to surrender were NOT speaking German). There WAS a young man rescued from interior Normandy after his brothers were all killed. He WAS an airborne trooper (the difference was that he was found by a chaplain and was removed from the front.)The battles inside Normandy were small actions town to town, street to street, house to house. Small actions like taking the radar station happened. Small actions like a handful of men defending a river bridge against odds happened. Small squads of men, formed out of the misdrops banded together ad hoc to fight. There were all enlisted groups and all officer groups. A General did die in the glider assault. FUBAR aptly described much of what happened that day.And there were only Americans in the movie because the Brits and Canadians were many klicks away in a different area... this was Omaha beach. The story was an American one. And Monty DID bog down the advance and everyone knew it. And as for "American Stereotypes"... well those pretty much define America: my college roomie was a wise-ass New York Jew. My best friend was a second generation east coast Sicilian.  My college girlfriend was a third generation German. My first wife was French and English. I'm Irish, my boss is Norwegian and I work with a Navaho... you get the point?So much for it being bad history. It was in fact an excellent way to let a jaded and somewhat ignorant-of-their-past generation *feel* something of what their grandparents (LIVING grandparents) went through. It is perhaps less important that the details be exact as the feel be right. Even now the details are not fully known or knowable about that campaign... it was too big, too complex and too chaotic to be knowable. There is not even an accurate casualty count of D-Day itself.Now as to the depth of characters. What I saw there was the extraordinary circumstances into which ordinary people were thrown and what happened to them. I saw the things that would mark a generation (I have heard in my elderly male patients sentiments similar to what Cpt. Miller was expressing when he announced his ordinariness) I saw the dehumanization that occurs with war and its mitigation moment to moment, man to man... Cpt. Miller didn't know anything about Ryan and he didn't care... until Ryan revealed his humanity to him with his story of his brothers. Pvt. Reiban was ready to walk out of the situation until he discoverd his captains ordinariness and his humanity. Then he began to look to him almost as a father. Pvt. Mellish rightfully delights in his revenge for all the times he's had to take it because he was Jewish by telling German captives he's "Juden!" Nerdish Cpl. Upham can stand alongside his bigger, stronger, braver Ranger compatriots and describe the poetry and melancholy of Edith Piaf's song... then face his cowardice, turn around and stand up in the face of danger and finally demonstrate the dehumanization of the enterprise he was enmeshed in by executing Steamboat Willie... even though Willie had no more choice about being there than Upham did and in other circumstances would have made a friend.I could go on and on with this but enough already. OK, perhaps it is not The Best Movie Ever Made but it is still a good movie. And if one will take the blinders of fashionable negativism off they will see it. Finally, this is not a patriotic story... if anything it is an acknowledgement and thank you to all those old men still out there that did so much for us. To them I say a deep and sincere thank you.,Without looking, I am sure other reviewers here have headlined their article "Best War Movie Ever Made"" and I agree. However, before briefly discussing the film, let me just say if you don't have a decent 5.1 surround sound system, you aren't going to fully appreciate this movie (DVD).It's a great film to start with, and sitting in a room surrounded by five speakers with bullets flying from all directions around you - as in that spectacular 22- minute opening scene or in the final 45 minutes of action against the Germans in tanks - is an astounding movie experience. The sound in this film elevates it even higher.The visuals are outstanding, too. I've never seen so many grays, beiges and olive-greens look this good: perfect colors for the bombed-out French city where the last hour takes place, perfect for the faces and uniforms of the gritty soldiers, for the machinery, the smoke-filled skies, etc.My only complaint is the usage of Lord's name in vain 25-30 times, but, hey, when you consider it's tough men in tough times, that's what you are going to hear. In real life, the profanity probably was worse than the film. It's hard to picture the brutality of war being any worse than you see here, but it probably was. This is about as graphic as it gets. The violence and gore was shocking when this film came out in 1997 and still is when watched almost a decade later. It's unbelievable what some of the WWII soldiers went through, but that can be said for any war. I believe the purpose of this film was to pay tribute to the sacrifices these men made, and it succeeds wonderfully. Hats off to Steven Spielberg and to Tom Hanks, the leading actor in here, both of whom have worked hard for WWII vets to get the recognition they deserve, not just on film but in a national memorial.Anyway, language or blood and guts aside, this is still an incredible portrait of WWII. The almost-three hour film is riveting start-to-finish, especially with that memorable beginning action scene, probably the most dramatic in the history of film.As "entertaining" as those action scenes were, I found the lulls, if you will, to be even better. Listening to Hanks and his men discuss various things as they look for Private Ryan, was fascinating to me. Hanks is just superb in here and once again shows why he is considered one of the best actors in his generation.The most memorable and powerful moment among the "lulls," is the shot early on of the Ryan mother sinking to her knees on her front porch as she realizes she is about to get disastrous news from the war. Moments later, Harve Presenell, playing Gen. MacArthur, eloquently reads a letter by Abraham Lincoln that is so beautifully written, so profound that it is quoted near the end of the film, too, and I never get tired of hearing it.This is a man's movie, and shows the horrors of war as few others ever have. To say it is "memorable," just doesn't do it justice. It is the greatest war movie ever made....period.,This is definitely one of the more powerful war films out there, if not the most powerful. I will admit, when I first saw it at school, I found the first half-hour extremely upsetting to watch.The acting is outstanding. Especially from Tom Hanks and Matt Damon, and the music alongside Schindler's List is John William's most haunting score I've heard.It does drag in the middle and the dialogue doesn't always flow as well as it should, but what we have is a historically accurate, extremely well made and directed and unashamedly brutal film. I mean, in the stabbing scene, towards the end, my English teacher had to leave the room. It was like watching Frankenstein's monster tearing out Elizabeth's heart.8.5/10 for a truly emotional and appropriately sombre war-film, that is a little slow at times. But it deserves to be in the top 250, really it is that good! Bethany Cox,Steven Spielberg makes a unique motion picture in regards to the D-Day invasion of World War II just in the gritty reality of the detail For more than twenty minutes he revives for us the landing at Omaha beach No one was prepared for how horrific it really was No one understood what was going on: The terror, the chaos, the maelstrom of bullets, the near-deafening explosionsYou really got a sense of what these guys had to go through Within that perplexity, the focus settles on six soldiers under the command of Capt. Miller (Tom Hanks) after they've survived their terrible hours breaking through the first line of German defense, they're given a strange perilous mission, to find one man, Pvt. Ryan (Matt Damon), a paratrooper who's somewhere behind German lines For them, it's an abstruse order, but they have to get it doneThroughout the film, Spielberg's attention to detail is amazing For me, the most chilling scene in the movie is the death of an American officer It's one of the most intimate It's also a slightly confusing moment because two German characters resemble each other so greatlyToward the middle, a German soldier called "Steamboat Willie" is introduced By the end of the film, he has become the 'bad' German Later in the movie, another German is involved in the final fight He takes part in an exceedingly painful scene of hand-to-hand combat with the American soldier The two German soldiers have similar short haircuts and black uniforms Because they looked so much alike, many of us have believed that they're one character They're not, and the distinction of the two is very significant,The opening beach assault sequences were the most violent, realistic, and upsetting filming I've ever seen; looked as though the thing was actual combat footage. The shushing noises of rounds cutting through the air was the most chilling part of all. Perfect portrayal of the insane stupidity of war and the anguish of all who enter this most foolish of enterprises. A must see.,To think that this movie did not win Best Picture is a crime. Director Steven Spielberg uses all of his talent and resources to give to the world the greatest war film ever made.Though it's true that this is not the type of movie you want to sit down with the family and eat popcorn, the emotional drive of the picture, the story's poignant messages, and the fantastic acting of the cast draws you into a world that is both dangerous and unpredictable.Spielberg is able to take you into action and make you feel as if you are a participant in the movie and not just a viewer. This is Tom Hanks' best movie he ever did. Forget his performances in Philadelphia and Forrest Gump (though they were also good); he should have received another Oscar for the role of Capt. John Miller, a leader who must act strong in front of his men, but must also hide his emotions from them.  It would have been well-deserved if he won again.I give this movie my highest recommendation. Saving Private Ryan is a movie that makes you realize how life is precious and how honor and duty, though they are deep philosophical concepts that are praised in war, can put you in jeopardy of losing your life for something you may not believe in.,During the Normandy landings during WW2 two brothers are killed. In another part of the world another of the Ryan brothers is killed in action, leaving their mother with one remaining son and three telegrams due to be delivered. A group of men, led by Captain Miller set out to reach Private Ryan and not only break him the news but to safely return him for return to the US.What can I say - it is an excellent film despite some minor flaws. The plot is based on a real life situation during WW2 and allows for us to follow a group of men as they take part in the horrors (and humanity) of war. This is the film's strength and it is never stronger than in the first 25 minutes and, to a lesser extent, the final 20 minutes. The opening of the Normandy landing is simply pure emotional power and is really well done - it is so powerful that the actual plot itself is a bit of a letdown. I love Band of Brothers because the focus was on the war and what it was like to be involved rather than a sort of soap opera story. Here the plot is still very good but can't really follow that opening.It also sinks into sentiment a tad too often. For example Ryan's mother lives in this sort of Norman Rockwell painting that is Spielberg's vision of middle America. Also there is a little too much use of gawkish dialogue as well - although it's hard to criticise the death scenes for being emotional, because they should be.A minor flaw that is easy to get over is the lack of Brits. Like Band of Brothers (which had a few cockney accents) this is an AMERICAN film - so of course they will focus on the American experience. However it would have been nice to have some British (or any other) voices or faces among the Allies. I can understand why the film opens and closes with the stars and stripes and why the film focuses on the yanks but a little bit of perspective would be useful. There's nothing wrong with focus - but when it totally excludes huge bits of information then it's a problem. It always makes me think of the way that Michael Caine took his children back to the UK when they were taught in an US school that WW2 started in the 1940's (ie - when America joined).However this is a minor flaw as, in fairness, it's an American film - why be surprised when it's focus is Americans! Of the cast Hanks is good - he is much more subtle than his Oscar roles where he played to the crowd. He benefits from having a great support cast of good actors, current actors, old faces, up and comers etc. Sizemore, Burns and Farina are the good current actors. Damon, Ribsi, Diesel, Martini etc are all very good on the way up - although Damon has one of the simplest characters. They may all be slight stereotypes of Americans but it's not a major flaw - just a screen writer wanting to cover all bases I think, although it does grate that they cover all these backgrounds but can't squeeze any other Allies in to the edges.Overall it is excellent despite some stereotyping, US flag waving and the usual Spielberg love of sentimentality. Even if the actual plot is flimsy Spielberg expertly puts us as close to experiencing the horrors and the humanity within war as I hope we'll ever be.,There's violence and there's violence. With the huge numbers of personal reviews of this movie, I'm hard pressed to add much. The first half hour affected me like no other in recent years. I wondered as the boys threw up on the amphibious carriers whether they were seasick or scared beyond belief. When one uses the expression "cannon fodder" so casually, do we realize that this means the second wave makes it's way to the beach over the dead and dying bodies of the first wave, like ants sacrificing themselves to ford a puddle. The ones that get through, get through because there are only so many bullets and so many people. They are exposed, disoriented, helpless--they have no place to go but ahead. I will be haunted forever by the soldier searching, then finding his dismembered arm in the carnage. I will remember those trying to get above water, only to be cut down below the surface. If anyone has a heart, his or her attitude toward war should never be the same. How can we who have never been there have a hint of what it must have been like. Like Schindler's List on the Holocaust, this should be a training film on war.,I'm starting to think that everything that Speilberg touches turns to gold. This is probably considered one of the greatest movies of all time and it is directed by Speilberg. The movie is incredable. The beginning was horrifying. I couldn't believe how accurate it was and painful it was to watch. When I studied WW2 in high school, I thought no one could ever re-create the Beach of Normady. But Speilberg did. I felt like I was there with the soldiers. I felt their fear, pride, and love for their country. I couldn't believe how much dedication our armies put into fighting and winning the war. And whenever I go to visit Washington D.C., I have more American pride then ever. I am more than proud to give this movie a10/10,It's been over a year since first seeing Saving Private Ryan -- it's a worthy effort by Speilberg--his best since Shindler's List by far. You've probably heard about the amount of violence, blood, and gore and that's all true--it's got the Viet Nam movie style violence (and then some) but it's not gratuitous. Were it sanitized like early WWII movies, modern audiences probably wouldn't take it as seriously.The movie has that trademark Speilberg style--the structure is all tied up and unified from beginning to end, the emotional symbols abound, the music swelling when he's work</t>
  </si>
  <si>
    <t>tt0317248</t>
  </si>
  <si>
    <t>City of God</t>
  </si>
  <si>
    <t>https://www.imdb.com/title/tt0317248</t>
  </si>
  <si>
    <t>nm1179105,nm1129884,nm1249574,nm1179683,nm1178560,nm0618690,nm1179580,nm1403603,nm0103797,nm1248280,nm0646663,nm1249471,nm1368917,nm1404223,nm1323565,nm1402033,nm1130610,nm1248992,nm1233386,nm1404205,nm0604353,nm1246235,nm1241254,nm1404525,nm1130543,nm1402508,nm0599356,nm0131827,nm1404294,nm1368774,nm0660998,nm1403323,nm1401900,nm0650303,nm1169415,nm1595614,nm1601101,nm1601287,nm1601065,nm1601307,nm1138977,nm1249359,nm1595713,nm1596648,nm1596253,nm1600231,nm1595672,nm1601049,nm1595763,nm1596717,nm1595888,nm1595927,nm1595747,nm1601214,nm1600209,nm1600200,nm1601199,nm1601176,nm1595615,nm0028904,nm1601215,nm1601212,nm1596088,nm1600172,nm1601217,nm1595552,nm1595605,nm1595556,nm1601267,nm1600251,nm1601200,nm1596545,nm1596731,nm1601058,nm1596832,nm1596252,nm1280217,nm1601195,nm1595988,nm1600228,nm1601251,nm1596254,nm1596440,nm1596397,nm1596816,nm1596283,nm1596205,nm1595862,nm1596757,nm1596650,nm1595959,nm1596202,nm1601206,nm1601194,nm1601216,nm1102002,nm1595549,nm1595573,nm1596346,nm1596220,nm1596478,nm1595961,nm1595609,nm1596152,nm1595871,nm1596219,nm1597244,nm1596583,nm1601079,nm1601196,nm1597533,nm1597374,nm1597332,nm1595960,nm1307794,nm1596315,nm1595872,nm1596701,nm1601204,nm1595958,nm1601228,nm1601184,nm1595933,nm1596516,nm0988886,nm1600243,nm1595885,nm1601172,nm1601306,nm1601193,nm1596491,nm1601265,nm1595894,nm1596657,nm0091759,nm0289550,nm1229757,nm1005219,nm1595754,nm1600236,nm1595896,nm1597372,nm1476457,nm1317149,nm1600287,nm0513130,nm1595836,nm0033306,nm0152129,nm10970355,nm1595925,nm0668835</t>
  </si>
  <si>
    <t>Alexandre Rodrigues,Leandro Firmino,Phellipe Haagensen,Douglas Silva,Jonathan Haagensen,Matheus Nachtergaele,Seu Jorge,Jefechander Suplino,Alice Braga,Emerson Gomes,Edson Oliveira,Michel Gomes,Roberta Rodrigues,Luis Otávio,Kiko Marques,Gustavo Engrácia,Darlan Cunha,Robson Rocha,Thiago Martins,Leandra Miranda,Graziella Moretto,Renato de Souza,Karina Falcão,Sabrina Rosa,Rubens Sabino,Marcos 'Kikito' Junqueira,Edson Montenegro,Gero Camilo,Felipe Paulino,Daniel Zettel,Charles Paraventi,Luiz Carlos Ribeiro Seixas,Paulo 'Jacaré' César,Dani Ornellas,Bernardo Santos,Diego Batista,Diego Ferreira,Marcio Vinicios,Micael,Rafael de Castro,Ramon Francisco,Thiago Wallace,Alexander Cerqueira,Alexandre 'China' Tavares,André Pires Martins,António Rodrigues,Bartolomeu Braga,Carlos Henrique Avernas,Cláudio César,Cleiton Ventura,Damião Firmino,Euclides Garcia,Fábio Castor Conceição,Felipe Nogueira,Ivan Martins,John Lima,Jonas Michel,Leandro Lucas,Leandro Dias Batista,Lúcio Andrey,Luis Carlos Rodrigues Oliveira,Luís Nascimento,Marcello Melo Jr.,Márcio Costa,Mário Luiz Costa Oliveira,Nelson Amaral,Omar 'Mazinho' Barcelos,Otto Amorim,Peter Soares,Rafael de Souza,Roberto Miguez,Rómulo 'Guinomo' Sech,Ruy Vitório,Sérgio Bispo,Alex dos Santos,Anderson Bruno Marques,Anderson Lugão,André Luiz Mendes,Antoni Guedes,Bruno Ricardo,Charles Samuel,Éder Júlio Martins,Eduardo 'BR' Piranha,Erick Oliveira,Fábio 'Dog' da Cunha,Felipe Villela Mendonça,Frederico Lins,Guilherme Estevam,Guilherme William,Harlem Teixeira,Leandro Gonçalves,Leandro Lima,Leiz Moreira,Leonardo Melo,Luis Carlos Oliveira,Marcelo Melo,Marcello 'Máscara' Alves,Wallace Araújo,Wallace Nascimento,Wanderson 'Petão' Lopes,Wellington Costa Ricardo,Wemerson Gonçalves,Wendel Barros,Yuri Krushewsky,Anderson Faria,Arlindo Lopes,Carol Meirelles,Carlos 'Lencinho' Smith,Christiano,Diego Mendes,Jéssica da Silva,Luciana Roque,Marina Mandonça Pinheiro,Michele Gonçalves,Pierre dos Santos,Renan Monteiro,Vinicius Faria,Delano Valentim,Ed Money,Fabiano Gonçalves,Felipe Porto,Francisco Marcos,Leo Generoso,Marcelo António Santos,Marcelo Araújo,Marcos Viana,Maurício Figueiras,Ricardo Lira,Ricardo Rocha da Silva,Wagner Mello,Waldeck Roque,Júlio César Siqueira,Denise Fonseca,Adão Xalebaradã,Edward Boggiss,Guti Fraga,Babu Santana,Marcello Costa,Marcos Coutinho,João Soares,Rafael Fontenele,Rosangela Rodrigues,Jota Farias,Mary Sheila,Gil Torres,Paulo Lins,Christian Duurvoort,Olivia Araújo,Sérgio Chapelin,Jonnaton Japiassu,Manuel Machado,Tulé Peak</t>
  </si>
  <si>
    <t>nm0576987,nm0526199</t>
  </si>
  <si>
    <t>Fernando Meirelles,Kátia Lund</t>
  </si>
  <si>
    <t>nm0513130,nm1130251</t>
  </si>
  <si>
    <t>Paulo Lins,Bráulio Mantovani</t>
  </si>
  <si>
    <t>In the slums of Rio, two kids' paths diverge as one struggles to become a photographer and the other a kingpin.</t>
  </si>
  <si>
    <t>ur20552756,ur1793363,ur2898520,ur2950767,ur4410520,ur4445210,ur5059950,ur5876717,ur2115811,ur2173678,ur93203620,ur2488512,ur0482513,ur4195090,ur131783850,ur2879151,ur3270789,ur2339662,ur0491610,ur59090646,ur0278527,ur103264248,ur20961309,ur2465586,ur65873093</t>
  </si>
  <si>
    <t>TheLittleSongbird,Decko_koji_obecava,SnoopyStyle,tjcclarke,trelloskilos-1,ccthemovieman-1,panjshir_lion,kosmasp,ElChivoDave,michaelgs,janicenichols-32565,claudio_carvalho,Leofwine_draca,ragin_kagin,kevin_robbins,moviesleuth2,ma-cortes,FilmOtaku,howard.schumann,chengjeffrey99,Hitchcoc,denkixd51,secondtake,sarahdelore,dashtag1234</t>
  </si>
  <si>
    <t>rw3727515,rw0871139,rw3259235,rw0952393,rw0980757,rw1308099,rw1050254,rw1629170,rw0871040,rw0967975,rw4365604,rw0871189,rw3416784,rw0969084,rw7261820,rw1896510,rw0948329,rw0941905,rw0871088,rw4428072,rw2163344,rw5201778,rw2279146,rw0871144,rw6390983</t>
  </si>
  <si>
    <t>A Brazilian masterwork,Gangs of Rio,The Godfather of Rio,Magnificent, gut-wrenching and utterly compelling,Stunning - in every sense of the word,Shocking, Stylish &amp; Brutal Story,One of the best unseen foreign films,Down and dirty,Cidade De Deus,One of my top 10,Raw and cult film,The Other (Sad) Side of the Wonderful City of Rio de Janeiro,Sprawling crime masterwork from Brazil,"One of the best films you'll ever see!"--Roger Ebert, does it live up to the hype?,This is a masterpiece that is definitely worth your time,The Best Film Ever Made,Excellent and violent film based on real events,Phenomenal,An unsparing portrait of a sociopathic generation,Easily my favourite movie of all time!,Almost Too Much to Watch,The best film to ever come out of Latin America,In terms of movie-making, there's nothing like it.,City of God was Incredible,A Cinematic Achievement</t>
  </si>
  <si>
    <t>Such an amazing film that deserves the accolades and acclaimed hype it's garnered. One of the best foreign language films there is and one of the best films personally seen recently, after a long time of being on my to see list but taking a while to get round to it due to being so busy and going through a difficult phase.Perhaps 'City of God' is not for everybody. It is not some audience members' idea of being entertaining, and is pretty unflinching, uncompromising and challenges the viewer. It does, with that being said, a superlative job bringing those qualities to life, and there are others, including myself, who judge films by what they set out to do rather than just wanting to be "entertained". There are many hugely entertaining films, while there are others that are clearly intended to be things other than entertainment and either are deep character studies, deliberate mood pieces and poignant dramas and shouldn't be denounced because of stereotypical views of what a film should be like.'City of God' is very well made, with some stunning and hard-hitting images, even if the budget is not high or enormous. It's all audaciously shot and edited with a lot of gritty atmosphere and sense of tension. The music fits well and has some haunting moments without being intrusive, while Fernando Meirelles's direction, particularly in the visual style, is superb.The story is not hard to follow, with lots of provoking thought, tension and emotion, while the action is positively explosive, frighteningly brutal and designed with a real meticulousness. In no way either does it glamorise crime and gives an unflinching view of gangland rivalry, provoking comparisons to Martin Scorsese and 'Goodfellas'.Alexandre Rodrigues and Leandro Firmino da Hora are fabulous in their roles and carry the film and their compellingly real characters adeptly.Overall, a masterwork. 10/10 Bethany Cox,If you're unlucky to be born into a socially, economically and racially isolated community that has poverty, crime, drugs and violence as its everyday realities, the odds are stacked incredibly high against you. It literally takes so much effort, strength, struggle and plain ol' good fortune to simply avoid becoming a gangster, let alone do anything more with life. Most who find themselves in the situation described above never even enter this fight and out of those that do - only the rare ones succeed."City of God" depicts this conundrum masterfully. In a Rio slum called Cidade de Deus we meet character after character that has the right idea, knowledge and courage to get out but somehow always ends up being pulled right back into this vicious circle. Becoming a hoodlum in Cidade de Deus isn't just a fringe career option for disenchanted rebels and social outcasts - it's the main industry.The images of gun toting pre-teen killers are very disturbing and Meirelles uses them relentlessly to underscore just how hopeless and frighteningly predetermined life is for these kids. Many of them can't read or write but already know how to use a gun and kill without remorse. In a particularly harrowing scene, local drug lord Ze Pequeno or Lil' Ze (Leandro Firmino da Hora) exacts revenge on a disobedient gang of 9 and 10 year olds by incapacitating two of them and forcing one of his own kid soldiers, as initiation of sorts, to choose which one of the two he wants to kill. Faced with death, one of the kids starts crying crocodile tears; suddenly all the bravado is gone and he is shown for what he truly is - a desperately misdirected infant.'If only these people had more options....' is the sentiment reinforced with every gruesome event. Of course, this lifestyle comes a little more naturally to some than to others. Ze Pequeno, for example, from an early age when he was known as Dadinho / Lil' Dice shows a considerable lack of aversion to blood and death. In another aptly choreographed scene so that we don't know what exactly happened until much later, he more than 'holds his own' alongside much older gangsters during a motel stickup. Also on hand is a colourful palette of characters. From our narrator Buscape / Rocket (Alexandre Rodrigues) whose ticket out of the slum is his love of photography over to people like laidback Bene / Benny (Philippe Haagensen), followed by Ze's fierce rival Cenoura / Carrot (Matheus Nachtergaele) or good guy turned bad (although it's not so simple) Mane Galinha / Knockout Ned (Seu Jorge) we see a multidimensional, pulsating, alive community that seems in need of a strong, sustained outside push to finally stop chasing its own tail and get out of this destructive cycle.,Li'l Zé and his gang is having fun chasing a runaway chicken in a Rio favela called the Cidade de Deus "City of God". The chicken comes to Rocket with his camera. Then flashbacks to the 60s tell the story of Rocket who becomes the photographer of his friends. Li'l Zé and his best friend Benny grow up to be the crime boss of the city. There's Carrot who is a criminal leader tolerated by Benny and there's Knockout Ned who turned away from crime.It is truly a new Godfather. It is the harsh brutality of the slums. It's the randomness of the world. It beats with a human heart. It's a little messy. It's visceral. The kids are played by kids. The criminals are remorseless. The amateur actors are authentic. The cinematography is terrific. The location can't get more real. It is a new crime masterpiece.,Do not be fooled by the coy charm of the promotional poster. The image of the girl shyly leaning over to kiss the cheek of a bare-backed boy on golden sands drenched in sunlight represents an ideal that many residents of the City of God strive for, but few achieve. The rewards are all too tangible: The football, the music, the heady culture of samba and carnival joie de vivre is never far away, but escaping from the slums of Rio is a little more complicated than sloping off to the beach for the afternoon. The City of God is a raging maelstrom of violence, drugs and gang warfare, and its inhabitants are indoctrinated in the way of the gun from an early age.Fernando Meirelles' film (based on a true story) is a breathtakingly convincing interpretation of life in the notorious Rio favela. Using hundreds of real-life slum children to supplement a superb central cast and shooting entirely around the dusty streets and abject poverty of the neighbourhood, Meirelles charts the history of the area through the narration of Rocket, a peaceable soul with journalistic aspirations who is entirely at odds with the mayhem around him.Rocket explains how the slum was used as a dumping ground for all Rio's undesirables in the 1960s. Despite a population of criminals and ne'er-do-wells, the early part of the film is an homage to plucky underdog cheeriness and community spirit. Rocket's brother is a member of the 'Tender Trio', a dashing group of bandits who go about brandishing pistols and holding up gas trucks like latter day highwaymen. Despite an elegant notoriety, the Trio's crimes tend to yield less than impressive fiscal reward, so they plan a heist on a motel-cum-knocking shop in an attempt to up the ante. It goes badly wrong. The gang's lily-livered tendencies mean they make a sharp exit at the first sniff of trouble but, unbeknownst to them, their lookout, unhappy with his passive role in proceedings (as bored nine-year-old little brothers are wont to be), strolls into the motel and fires at will, chortling psychotically as each hooker and john crumples to the floor.The kid in question is L'il Dice, a chubby Arnold-out-of-Diff'rent-Strokes lookalike with an insatiable lust for mayhem. The motel incident marks a shift in emphasis for the City of God and the following years see the slum descend into chaos as L'il Dice (later renamed L'il Ze) builds a narcotics empire by ruthlessly eliminating the competition. The streets become a recruiting ground for drug dealers and gang lieutenants. Small children (or 'runts' as they are affectionately known) come to see guns and criminal activity as the only viable rungs up the status ladder. 'I smoke, I snort, I've killed and robbed - I'm a man,' one prepubescent boy states defiantly.The film culminates in all-out war between L'il Ze's bunch of hoodlums and an idealistic group of insubordinates who throng behind the handsome Knockout Ned after he stands up to Ze's cruel regime. Meirelles is careful not to lionise Ned. Turning him into a hero figure would, I suppose, have romanticised a bitter and essentially futile conflict. Rocket, caught in the middle of the hostility highlights the ultimate irony: 'By the end, after years of fighting, nobody could remember how it all started,' he says. The war becomes the way of life in the favela. Being affiliated to one of the gangs gives the street kids credibility and, more importantly, access to weapons. Before long, guns are being handed out like lollipops, and the runts are running about excitedly firing their new 'toys' indiscriminately. It is the ultimate in power without responsibility.In their breathless exaltations, many reviewers have dubbed City of God 'Brazil's answer to Goodfellas'. It is a comparison that may be sound in terms of structure  Meirelles has certainly mastered Scorsese's canny editing and daring method of chronicling events over long periods of time  but overall this is a different beast. It is more of a Lord of the Flies with AK-47s. The most alarming aspect of all is the shocking lack of parental presence.This is essential in conveying the choices these street children have (or rather don't have). L'il Ze and his barbaric ilk become all these poor, impressionable little tykes have to aspire to. In short: they don't stand a chance  a fact sharply illustrated in one particularly distressing and almost unwatchable initiation scene where a young gang recruit is required to murder a cornered infant in order to appease his older colleagues.But Meireilles does not let this base, visceral tone swamp his movie. In Rocket he has an inspirational protagonist  the perfect foil to the madness and despair. His coming of age scenes where he bashfully attempts to flirt with girls and lose his virginity; and the sequence where he and his mate resort to petty crime only to bottle out when their intended victims turn out to be 'way too cool' to rob are the glue that holds the drama together. Without the light relief this would be intense and depressing fare.As it is, City of God is a triumph of story-telling: Magnificent, gut-wrenching and utterly compelling, it is cinema of the very highest order.Do not miss it.10/10,Cidade de Deus seems to have a lot of praise on the IMDb boards, and with good reason too. It simply is, in my opinion, one of the best contemporary films ever made.Based on true events and characters who live in the overlooked and poverty stricken slums in the shadows of Rio de Janiero, where life expectancy doesn't reach the 30's and drug dealers are kings.The tale of the City of God, and its myriad of characters is told by Rocket, a young man who struggles to make something of his life, other than to wind up another victim of drugs or gang wars.Not only are the characters in City of God absolutely fascinating, and also very endearing, but also convincingly acted by groups of young and unknown actors. The stoies are well-told, and at times, funny, and at others, brutally shocking.The cinematic style of the film gives a nod to Tarantino, with some clever time-jumping, freeze-framing, and texts indicating another chapter of the film. In every sense, a bit of a Brazillian "Pulp Fiction" or "Goodfellas", but with its own unique flavour to it.The City of God is a marvel, and a highly recommended film to watch, but not recommended for the over-sensitive or easily distressed.,Wow, this is one of those different movies - meaning not run-of-mill by any means - and one of those which isn't pleasant to watch but one you might find yourself mesmerized by it.This also is one of those "based on a true story" films which makes it even more shocking, if its mostly true. The story is of the many young (pre and early-teen) criminals inhabiting an area just outside the big city of Rio de Janeiro in Brazil. It has the feel of a documentary with real-life street kids but is upgraded considerably by fantastic camera-work, some very innovative cinematography. In other words: stylish.Make no mistake: without that stylish look, the film might be too much of a downer. The street kids are interesting but really brutal, so be prepared. I mean, how often do you see 12-year-old killers portrayed on film? The violence, language and drug use are rough in here and what a sad comment on this social problem in Brazil, a country with a huge problem with these street gangs. Overall, a very tough but fascinating film.,I have seen this movie only recently (2005) and it's easily one of the better foreign films I have seen. Actually, it's probably just about one of the best films I had ever seen.The characters really make this movie come alive with each of their compelling personalities shining though in the backdrop of oppressive conditions and constant violence. One thing which clearly comes to mind is "Lil' Dice's" ear to ear smile - so vivid and yet so ironic since he personifies pure evil.The City of God is a world you don't want to visit, it won't be featured on a post card, and it's said to be the city ignored by god himself. This movie makes you feel uncomfortable, puts you on the edge of your seat -- you are right into the middle of the City and you too are caught up in it's violent temptation. More importantly, it's about the triumph of the human spirit against all odds.This movie in effect is fast paced and hard to follow (with the added stress of subtitles over Portuguese), but it's worth it; and in fact really adds to the impetuous and impulsive undertones of the movie. In addition, the quintessential Brazilian music blending into the film like a well made Caprahina makes it feel authentic like the Italian music in the God Father.You see the flaws of these men played out in an almost fatalistic nature -- hated, greed, futility; and in it all we see ourselves, our own flaws, and our own condition.,This movie does not take any prisoners. Although I have not been into any "favella" (= ghetto) and I don't really know if the movie depicts it realistically, I do know that it is a gripping story. About kids growing up in a violent environment. Not that this movie is an action movie. It's a drama, with action scenes in it.The style and the look remind you a little bit of a documentary, just to make things scarier/real. It fully achieves it's goal. The "actors" (the director mostly used people who really live or lived in Brazilian ghetto) are superb too. And since the story is well written and told, there is nothing more you could wish for. Of course if watch it in it's original version and don't speak Portuguese, than you will have to read the subtitles ... but it's more than worth it (and I personally prefer it that way),The film, directed by Fernando Meirelles, tells the story of life in the slums of Rio de Janeiro, in an area known as the Cidade De Deus, the City of God.  The story is told from the narration of the young photographer, Rocket.  The different scenarios of life that make up the wider-story are presented in Pulp Fiction style chapters, complete with on-screen titles for each different story component.  The story covers all the facets of the life, charting the growth of several key members of the gangs from childhood through to young adulthood, with their transformation from young hoodlums to local drugs barons.  The final parts of the story focus on the battle within the Cidade De Deus between two different groups, when business and personal matters lead to an unavoidable confrontation.  And what a confrontation it is, although details will not be given away here.  The result is a powerful telling of life based around real-life events.Martin Scorsese seems to have a heavy influence on the direction of this picture, with many moments looking familiar to fans of the legendary American filmmaker.  Close ups, sweeping scene shots, freeze-and-zoom shots, and a frenzied handheld approach are all trademarks that will be recognisably traceable to Scorsese, having been used throughout his career. Many shots remind the viewer of Scorsese's narrative dialogue-camera relationship in Goodfellas, in which the camera was used to brilliant effect to highlight the main points in the script.  This technique is used heavily in the first twenty minutes of Cidade De Deus, with the freeze frame trick being used to introduce the story's main characters alongside the dialogue of narrator, Rocket.Throughout the film one cannot help but watch a scene and think, 'I've seen that in Raging Bull, Goodfellas, or Casino', and this may make some look less favourably on the film's direction.  However, it is not fair to consider this 'a Brazilian Goodfellas', as one critic has observed.  The story has parallels - the underlying ideas of gangsters, drugs and violence -, the direction is similar, and the story is told with narration, much like Ray Liotta's role in Scorsese's epic.  But to regard this film in terms of what styles it repeats or nods it's hat to, is to be very ignorant. Fernando Meirelles,  has done a wonderfully hypnotic job of blending the old styles, and bringing them up to date with flashy and sometimes dangerously kinetic direction and editing.  Look only to the leaving-party scene in which strobe lighting is used to extraordinary effect, almost suffocating the story below a bombardment on the visual senses.  Think of a crossover between the visual energy of the Matrix and the violence of the club scene in Bad Boys.Cidade De Deus is much more than a directorial assault on the senses.  As Raul Walsh said if you don't have a story you have nothing, and many flashy Hollywood films have fallen short in using 'ultra-modern' direction to disguise the fact that no substantial story exists underneath.  Cidade De Deus is most brilliant in that it combines directorial and editorial brilliance with a story that is almost second to none in recent times. Only the true greats manage to cater to these two needs of cinema, and this is one that does.  The direction is amazing, but not to disguise the story flaws, and the story is brilliant, but does not overwhelm directorial originality.  But simply, Cidade De Deus is a perfect film for avid fans of cinematography, and those just in search of two hours of a bloody good story.I cannot decide yet if I would consider this better than Amores Perros, but it is certainly not inferior.  The at-the-same-time stylish and brutal visuals of Amores Perros are replaced by a grittier, more hands on approach to the subject.  Whilst in Amores Perros the characters took precedent, in Cidade De Deus the location is as big a character as those who live there. As a result we get a much greater feeling of the environment in which the characters exist, and so it is perhaps easier to empathise, and/or sympathise with them.  As the official press synopsis says, Cidade De Deus is a character, but is a place not a person.  Amores Perros triumphs in creating relationships between the audience and the characters, as it concentrates for a long time on relatively few people, each of whom we grow to know and ultimately care about, which is important for the emotional impact of the film.  Cidade De Deus deals with dozens, even hundreds, of characters, and so it is only a minority that we become attached to.  This means that while the film leaves a lasting impact we are not left with the same inquisitiveness about the future for the characters that we meet in Amores Perros.  Both films leave open ends, but Cidade De Deus feels closed. Whether you consider this a good or bad thing is a matter for personal choice.Cidade De Deus is essential viewing, and is cinema at its most brilliant. It will of course feel the wrath of critics who will dwell on the almost unimaginably high body count, but there are always those who will reject violence in the movies.  In fact the violence in Cidade De Deus, even the apocalyptic ending, is not as raw and bloody as many will expect.  Blood spilling is a rare sight, and the violence rests mostly, but not always, on choreography rather than in your face bloodshed.  The result is violence, but it is often so artistic that it looks beautiful rather than deterring. Like Scorsese's Taxi Driver the violence is abhorrent, but admirable from a cinematic perspective.In short, this is a superb achievement, and is easily one of the best films of the year, and of the decade so far.  Like it's predecessors, this is the latest film to come out of South America that indicates the emergence of major new talent in filmmaking.  Hollywood beware.,I have made an effort to watch all the movies in IMDb's top 100 rated list. As of now, I'm looking for a place where the DVD for Sunset Blvd. is (currently at #30). But this movie is one of the movies I've seen that's on the list. And I find it an amazing film (currently #5 on my top 10 list). What I enjoy about this film is the visual look of the film, but also the way the director puts you in the story. At the end of the film you have become friends with just about everyone in the film, even though some of the characters are very despicable people. The violence hits you in the chest like a load of bricks sometimes, especially when you recognize that many of the kids involved in the violence are right around 10 or 11, but you also realize that this reflects the culture of the slum these kids live in.Gangster films always seem to make for good dramas (e.g. the Godfather, Goodfellas), where the culture of evil almost always triumphs as the dominant character. This film is no different, but it shows the life of children in places where bribery and corruption reigns supreme. It also shows the bravery of many of these people when even the government won't stick up for them.If you're thinking of starting to watch some foreign language films, this is a good place to start. It is a classic IMO among films made in languages besides English. I did find that the subtitles in this film were done rather poorly (they displayed on my DVD player at the wrong times and it took a few plays to figure out who was saying what.) But I think the film itself is a truly great film.,I agree with the other positive reviews here. I just saw this again after 15 years - still far exceeds anything made today when it comes to struggles of troubled youth in urban slums plagued by drugs and violence. So raw. So shocking to the system. Highly recommended!,The story begins in the present days, in a barbecue party in the slum of 'Cidade de Deus', with some bandits chasing a chicken. Then, a teenager called Buscapé (Alexandre Rodrigues) tells the story of the Cidade de Deus and the main characters of the movie (Zé Pequeno, Bené, Cenoura etc.), since they were kids. This movie takes place in Cidade de Deus, a set of buildings originally built in the 60's for poor persons originated from a big flooding in Rio and from some slums. In the 60's, this area was isolated, without any infrastructure. Nowadays, with the construction boom, it is located close to Barra da Tijuca and Jacarepaguá, very valuables zones. Rio de Janeiro City is surrounded by slums, where the situation presented in the film is the reality of thousands and thousands of honest poor persons. This movie is remarkable: the screenplay, the direction, the performance of the cast, everything works perfectly. The frantic camera looks like a documentary. Today the DVD was released in Brazil, I bought it and I have just watched it with my family. I really can imagine the reaction of foreigners watching this sad side of Rio de Janeiro. It is strange, because a person who does not live in Rio probably may think that this movie exaggerates in some aspects. However, this is our reality. Lost bullets, robberies, violence is part of our day-by-day life. By the other hand, the same person may think that life in Rio 'stinks', and again it is not true. My city, like a golden coin, has two sides: heads and tails. If you can afford, you have wonderful places to live. But unfortunately, a great part of the population lives in slums, like the ones showed in this movie. The lack of perspective in life of the children, unemployment, ridiculous salaries, lack of education, lack of the faith, all of these factors contributes for the formation of the next generation of drug dealers and bandits. The traffic offers positions to the kids, like showed in this movie. And in the end, even when the 'grown-ups' are arrested or murdered, there is a bunch of children to occupy the spot. A sad social problem, but true. My vote is ten.Title (Brazil): "Cidade de Deus" ("City of God"),Wow, what a great movie! I'd heard plenty about this low budget Brazilian gangster film before I got around to seeing it when it showed on television in the middle of the night, but I was fully prepared to be disappointed. Many times a film has been hyped up so much that it's a let down when I finally see it, but not so this one: CITY OF GOD is a tremendous film, a masterpiece in fact. In many ways it's like a lower budget, more realistic version of the classic gangster films made by the likes of Martin Scorcese and Guy Ritchie and in many places it equals the heights of those two directors at the top of their game.The film follows the misadventures of various, almost feral children as they attempt to eke out an existence and then a living as they grow up in a Rio de Janeiro slum in the '60s, '70s and '80s. The central narrator isn't a gangster at heart; all he wants is to become a photographer and yet he's caught up time and time again in the violence surrounding his drug-dealing friends. Particularly good is Leandro Firmino as Li'l Ze, a psychotic hood who becomes a gang leader and who thinks nothing of having kids executed if they dare so much as get in his way.The direction is top notch, with Fernando Meirelles employing hand cameras on more than one occasion, so that this has a vivid, on the street look to it. The editing is slick and sleek, the music fits the action perfectly, and almost every actor seems to fit his or her role like a glove. I'm trying to think of things to criticise, but there's nothing, really: the story drew me in, got me interested in finding out what happened to the characters, and before I knew it a good two and a half hours had gone by while I sat back and was lost in this film's world. Of course, it's a tremendously violent movie, unflinching in its depiction of violence against children, and one of the most hard-hitting films I've witnessed, so not for those who prefer family-friendly fare; but if you're up for it, this just might be one of the best, most realistic crime films ever made.,The film revolves around the, 'City of God,' a favela (or ghetto) in Rio de Janeiro, Brazil, a horrifying area where drug dealers run the community, and where children killing children is not an uncommon occurrence. The story begins with the early stages of the City of God (in the 1960's) showing where many of the problems stem from- the extreme poverty, overcrowding etc. Here, in the early stages of the favela, we meet our main characters, along with the supporting cast. The story revolves mainly around two characters living in the favela, Rocket and Lil Ze, and how they take two different paths through life. Rocket's dream is to become a photographer and to escape the City of God while Lil Ze becomes a powerful gang leader and drug dealer.The film offers an unflinching look at gang life in the City of God, as it follows the favela through three decades; the 60's, 70's and 80's, and shows how violence just spirals into more violence with the disturbingly high amounts of violence in the favela, most involving teenagers and children. The direction, cinematography, and editing are all Oscar-worthy. The cinematography is some of the best I have ever seen- with a very visceral, jerky feel, very reminiscent of Saving Private Ryan. The editing is very frantic, which makes you feel like you are on the streets of the City of God, and the direction is flawless, seamlessly blending the many elements of the story.The film was definitely one of the best films I have ever seen. The story, the direction, the cinematography, the editing and the acting all add up to make a excellent movie that I would recommend to all. 10/10, A+Would also recommend: Bus 174 and Carandiru,City of God (2002) is a movie I originally saw at an advance screening in DC and is now in my DVD collection. It is also available on HBOMax. The storyline has a coming of age feel to it and takes place in the slums of Rio. It tells the tale of a young man trying to accomplish his goals as well as the lifestyle of other kids that grew up in his surroundings the same time as he did. This movie is directed by Fernando Meirelles (The Constant Gardner) and stars Alexandre Rodrigues (Paradise City), Leandro Firmino (Trash), Seu Jorge (Life Aquatic) and Alice Braga (I am Legend). Almost every single aspect of this movie is perfect. I loved the settings and backdrops and how they were filmed. It really did a good job of depicting the character's desperate circumstances. The portrayal of the characters and their evolution as they aged was also very well done. The narration throughout the movie helped with several transitions and established an understanding of the main character's mindset. The violence in this is very sudden and heart wrenching. They do such a good job of establishing the characters and making you feel something for what makes them tick which makes the various circumstances even more interesting. Their backstories are so well developed. The soundtrack is also very good. Overall this is a masterpiece that is definitely worth your time and an easy 10/10.,Before anyone says anything, hear me out. According to the IMDb Top 250 list, "The Godfather" reigns supreme as number one, while "City of God," or more appropriately, "Cidade de Deus," is at the number 17 slot. But to compare the two is like comparing an Arnold Schwartzenegger movie to "Crash." They are just too different. But for me, while Francis Ford Coppolla's 1972 film is rightly considered a masterpiece, "City of God" is more memorable and packs a bigger punch. That, and "The Godfather" has had 30 more years under its belt to gather its legendary status. And it's in English (which, sadly, makes a lot of difference).Now, "City of God." What a rush! Fernando Meirelles's masterpiece is a film to behold. Many critics have described films as "explosive" for the punch they pack, and/or the unflinching reality of the subject matter. But there has been no film I have ever seen that can match "City of God" for energy. It has so much energy that instead of unfolding, it throws itself at you all at once, leaving everything else to be done afterwards. The actors don't act; they don't have time. They just...are. Everything is done to such an extreme, it's surprising that Meirelles manages to make none of it sensationalistic or exploitative.Some people will tell you that this film is the chronicle of two drug lords. While there is some truth in that, the plot, if one could call it that, is better described as the chronicle of the "City of God" itself. Characters float in and out, with the "out" part frequently involving a bang (or more likely, a series of them). The characters are given background only if and when they are needed.Like I said, there's really no time to develop subtly-nuanced performances. The film moves with such breakneck energy that to do so would only slow it down. There are only a few characters that really matter. Rocket (Alexandre Rodrigues) is our window into the hellish slums. The result isn't voyeuristic, instead Rocket is more like a guide (albeit with only the narration addressing the audience). He's a normal teen, with interests in girls (particularly Angelica (Alice Braga)), sex, and aspirations to be a photographer. But his main goal is simply to survive each day. Also of note is Li' Ze, who we see growing up with a taste for violence as a kid (kids shoot and kill people just as frequently, if not more so, than adults). His increasingly drug-addled brain and his ambition makes him more frightening by the minute. The only one who keeps him grounded and (relatively) under control is Benny (Phellipe Haagensen), the "coolest hood in the City of God." There's some truth in t</t>
  </si>
  <si>
    <t>tt0816692</t>
  </si>
  <si>
    <t>Interstellar</t>
  </si>
  <si>
    <t>https://www.imdb.com/title/tt0816692</t>
  </si>
  <si>
    <t>Adventure,Drama,Sci-Fi</t>
  </si>
  <si>
    <t>nm0000995,nm0000190,nm3237775,nm0001475,nm3154303,nm0654648,nm2180792,nm0565133,nm0410347,nm0004266,nm0095960,nm0004747,nm0001137,nm0000323,nm1408543,nm1577637,nm0000729,nm1489668,nm1567113,nm5291430,nm0333410,nm0000354,nm6898446,nm6898447,nm0378363,nm1285387,nm1175468,nm0807548,nm0270383,nm3928682,nm5583342,nm2551407,nm5165565,nm5546679,nm5363645,nm5227757,nm7538020,nm4223014,nm5857646,nm5503852,nm1335612,nm7907264,nm4120466,nm2655078</t>
  </si>
  <si>
    <t>Ellen Burstyn,Matthew McConaughey,Mackenzie Foy,John Lithgow,Timothée Chalamet,David Oyelowo,Collette Wolfe,Francis X. McCarthy,Bill Irwin,Anne Hathaway,Andrew Borba,Wes Bentley,William Devane,Michael Caine,David Gyasi,Josh Stewart,Casey Affleck,Leah Cairns,Jessica Chastain,Liam Dickinson,Topher Grace,Matt Damon,Flora Nolan,Griffen Fraser,Jeff Hephner,Lena Georgas,Elyes Gabel,Brooke Smith,Russ Fega,William Patrick Brown,Cici Leah Campbell,Mark Casimir Dyniewicz Jr.,Troy Fyhn,Benjamin Hardy,Alexander Michael Helisek,Ryan Irving,Alexander Lu,Derek McEntire,Joseph Oliveira,Benjamin Pitz,Marlon Sanders,Bryan Stamp,Kristian Van der Heyden,Kevan Weber</t>
  </si>
  <si>
    <t>nm0634300,nm0634240</t>
  </si>
  <si>
    <t>Jonathan Nolan,Christopher Nolan</t>
  </si>
  <si>
    <t>A team of explorers travel through a wormhole in space in an attempt to ensure humanity's survival.</t>
  </si>
  <si>
    <t>ur5876717,ur53660798,ur36129748,ur42512491,ur18622219,ur94278289,ur75870169,ur13977076,ur35925566,ur1234929,ur87748897,ur2079400,ur104603847,ur15311310,ur35635716,ur24740649,ur22966909,ur152582123,ur3914439,ur44255548,ur1951246,ur58525162,ur59729572,ur22560656,ur11228318</t>
  </si>
  <si>
    <t>kosmasp,Jared_Andrews,e-jackson1985,Ksa-2010,aheaven2005,theoledoux,ravesch-83770,Tweekums,frank-ancestor-hunter,gavin6942,mysteryvoiceman,zardoz-13,FeastMode,Sleepin_Dragon,Rainey-Dawn,CalRhys,slayerjmk95,bomberh-86128,Horst_In_Translation,tardieu-felix,lark40,deloudelouvain,Patterson13,christopher-stiedl,tavm</t>
  </si>
  <si>
    <t>rw3248454,rw3451169,rw8127790,rw4961107,rw8274088,rw6784817,rw7492503,rw3403922,rw3215295,rw3170297,rw4214912,rw3130772,rw4970094,rw8758239,rw6274869,rw3119344,rw3116978,rw8307884,rw3147970,rw3115164,rw3122943,rw3222824,rw3217100,rw3371435,rw3134080</t>
  </si>
  <si>
    <t>Out of this world,A visual and auditory marvel,Masterpiece,I waited 5 years to watch it again,Masterpiece,Possibly the best movie of all time,7 years later,A journey across the galaxy to save humanity,Excellent Movie,Absolutely Brilliant,I would rate 11/10,A Sci-Fi Masterpiece,Greatest movie of all time,A visual masterpiece.,Fascinating Film,A Visually Monumental And Thoughtful Sci-Fi Epic,An Emotional, Beautiful Journey into the Unknown,I've never seen a movie so good in a long time,Maybe the most spectacular movie of 2014 and one of the best,Interstellar : An open-hearted &amp; mastered Human Odyssey,time travel= relativity =space equilibrium= Nolan's grand space masterpiece,Stunning sci-fi !,Best movie I have seen in my life,Glad i didn't watch the trailer,Interstellar is quite an intriguing space movie requiring some attention to the narrative</t>
  </si>
  <si>
    <t>A lot has been said and written about Interstellar. You can obviously take apart any movie that is out there. You'll either love this one or you won't. I kind of would have loved to have watched this on an IMAX screen, the sheer scope of the whole thing. It's just amazing, what Nolan has put on screen here. It's not only the visual experience (there is no 3D here by the way), it's the story/ride you take with it. It might be clear to some earlier than to others, where it's heading (no pun intended), but it doesn't change the fact that it's beautiful ... and terrifying at the same time.Going out and saying this will be considered a classic, might not be too far stretched, but you still can never predict those things. The deserved love the movie gets on IMDb and other places would be an indicator that this will ring true though. The acting is really good, but I can understand if some people have issues with the ending. But the movie had to end in one way or another. It's the best possible way this could go, even if it's not in our grasps just yet ...,Interstellar is a movie like no other. Unlike many apocalyptic sci-fi films that feature advanced technology as the source of our destruction (ala The Terminator movies), it instead asserts that technology will save us.Not everyone in Interstellar recognizes the potential of advanced technology. Most dismiss it as a waste of time and resources, and not just old curmudgeons feel this way. Thoughtful, intelligent young characters share this sentiment. This belief gained steam following a world-wide blight that wiped out the vast majority of life on earth—crops and humans.Farming became paramount while advanced technology was deemed frivolous. Cooper (McConaughey) remains one of the few survivors who still appreciates the need for engineering. He feels like a man lost in time, until he stumbles into the headquarters of NASA (which had been operating in secret due to public disapproval). Here he meets others who realize that a return to our old ways is unsustainable and will ultimately lead to our demise. We need technology to save us. As Michael Caine, playing the brilliant (duh!) Professor Brand, eloquently tells Cooper, "we were never meant to save the world. We were meant to leave it." For a movie that won an Oscar for Best Visual Effects (and deservedly so) the sound stole the show. Hans Zimmer (Dark Knight Trilogy) unleashed a performance that was, quite appropriately, out of this world. Never have I seen a movie elevated so much by its score. The sound literally took my breath away. Forgive me for the next paragraph. I will gush irresponsibly about the magic that is this movie's sound. Skip it if you please. You have your warning.The music fueled every important scene. In every meaningful moment Zimmer's harmonies captivated watchers' attention in the way of a coach commanding a locker room with a pregame speech. The music elucidated those emotional scenes, particularly ones featuring Cooper and his daughter, in a way that no words or visual ques possibly could. I sat frozen, jaw agape, with tears pouring down my cheeks as the music completely overwhelmed my emotions. The sound penetrated my soul and reverberated through my body, flowing to my appendages, supplying me with life like a heartbeat pumping blood through my veins. The music was truly the life force of movie.Yes, we all witnessed a visual triumph, a daring creative wonder the likes of which we haven't encountered since Inception. Yes, nearly every actor's performance proved worthy of commendation. McConaughey is on fire. Chastain is blossoming into a star. At this point Michael Cain exudes such knowledge and wisdom by merely appearing on screen that if he were cast as Albert Einstein, people would wonder if the role were beneath him. All this considered, and the sound still towered over everything.I walked out of the theater believing that I had experienced something unique, something truly special. Interstellar inspires, it awes, and above all it entertains. I cannot ask for more than that.,Amongst the best movies of all time. The story, the acting, the script, the cinematography, the effects, the sound and the production as a whole is all absolute 10/10's.But what beats all of that is Hans Zimmers compositions. How he continues to churn out perfection to the senses is mindblowing.,After watching this insane movie in the theatres back in 2014 I swore to god I will wait 5 years to watch it again so I get to forget it and experince the insanity it has again
This without doubt is THE BEST MOVIE EVER MADE,A science-fiction masterpiece. Nolan executes a marvelous direction that slowly but efficiently puts in place a dark world creating a necessity to save humanity. Add to that great performances from Nolan and Hathaway plus a great score from Hans Zimmer. The result is on the best science-fiction movies of all time.,I think just about everything has been said about this film now. But, I can still tell you what this masterpiece is to me. To me, this movie is possibly the most relevant movie ever, because it questions our own humanity relative to the Universe. Whether that's our ability to love, think, or persevere and walk into the unknown. We are explorers, and curious at heart. This untameable curiosity is not our end, but our beginning. It is what advanced this civilization and it will continue to do so. So never, never let anybody tell you that we shouldn't look towards the stars and wonder, because that's what makes us human. Without this stargazing we are merely animals, accepting our fate in the dust...,Sometimes I just need to see the start. Or end. Or a trailer. Or the music and theme from Hans Zimmer. Or the whole movie. Just to feel that thing, I only get from this movie. That the earth, space and time are something special, mystical. I never forget the first time I saw this movie, in an IMAX theatre in 2014. I was struck by it. Totally got me. And it stil does, 7 years later. This is the best movie ever made for me. Because of the feeling it gives me, no other movie can. So hard to get all of this emotion in only one movie. Brilliant.,Set in a future where crop species are going extinct one after another former test pilot Joseph Cooper is now a farmer growing corn. His daughter Murphey thinks there is a ghost in her room; Cooper doesn't believe in ghosts but accepts that something is there when the dust on the floor is a set of coordinates in binary form. He goes to that location and finds himself at a NASA base where he learns of a secret programme to find another habitable world involving a wormhole discovered near Saturn. He is asked to take part in a mission to find the best planet out of three orbiting a black hole; each of which has a scientist who went on a one way mission sending data back. The plan is to find a world to transfer humanity to but if that is impossible there is a back-up plan for the crew to raise the 5000 embryos stored aboard their ship. Time is an issue as it moves at a different rate near the black hole; this means that as hours pass for Cooper years are passing back on Earth.This film starts at a gentle pace gradually explaining what has happened to the Earth before getting the mission to save the world started; this means the separation of Cooper and Murphey is more emotional. Once the mission is underway there is plenty of tension, including some particularly gripping moments on the second planet they visit. The small cast does a fine job; especially Matthew McConaughey, who plays Cooper; Anne Hathaway, who plays Amelia Brand a scientist aboard the mission; and Mackenzie Foy and Jessica Chastain, who play the younger and older Murphey. The effects looked great, as one would expect in a film from Christopher Nolan, and I was pleased that space was depicted as silent; something that is both scientifically correct but also more impressive. Things do get a little confusing near the end but in a way that made me want to watch again rather than causing frustration.Overall I'd recommend this to somebody looking for intelligent science fiction in the mould of '2001 – A Space Odyssey' although this has more emotion to it than that classic.,I judge a movie by how long it takes me to realize I need the bathroom, how long the movie can hold my interest and how convincing the events unfolding are. Well, I watched this movie all the way through with no bathroom breaks. My interest was grabbed from the start and held all the way through. Being old enough, and lucky enough to have watched the premiere of 2001 A Space Odyssey - and viewed it several times since - of course I made comparisons, and there were a few, but this movie tells an excellent stand alone story that is both riveting and believable. I'm not going to give away any secrets but anyone who watches the last five minutes or so without a lump in their throat and a tear in their eye, well you're a critic, you're not enjoying the movie because you're too busy looking for bloopers and faults. Were there bloopers and faults? The darn movie was so riveting if there were any I didn't notice them!,A team of explorers travel through a wormhole in an attempt to ensure humanity's survival.Going into this I had mixed feelings because some have praised it, others have panned it, and some say it is good with reservations. There were allegedly issues with he sound in theaters, and any number of other issues. Then, when we get to the Oscars, the film gets nominations in the technical fields but not in the top honors.This was wrong. Maybe this is not the best role from Matthew McConaughey or Anne Hathaway. Though, the fact that a "Hathaway hater" like myself enjoyed it should say something. And I think Jessica Chastain should have received a Best Supporting nomination. She easily outshines Laura Dern in "Wild".This may be the greatest ever film about physics.,I hadn't seen this but movie and caught it on a flight back from the DR. 
One of my favorite movies of all time. I would give the first half of the movie an 11/10, just completely enjoyed it as a sci fi/ thriller(in the sense of so much always being on the line). I loved the acting and just yeah, a great movie and one you should go see if you never have,Hollywood science fiction spectacles about antagonistic aliens abandoning dying worlds to occupy not only Earth, but also to oust us have been popular with moviegoers. Typically, like the European explorers who invaded and disenfranchised millions in the Western Hemisphere during the 15th century, these extraterrestrials—either bug-eyed behemoths with lobster claws or pod people whose seeds have drifted across the cosmos—show up to evict or absorb us. "Inception" director Christopher Nolan's latest extravaganza "Interstellar," toplining Matthew McConaughey, Anne Hathaway, Jessica Chastain, Michael Caine, and John Lithgow, is a superior space opera that reverses the action. Earthlings must abandon mother Earth because an environmental blight has devastated farming and millions have starved to death in overpopulated continents. No, "Interstellar" doesn't pit Earth against multi-colored "Guardians of the Galaxy" aliens or immaculate looking storm troopers in white outfits from the "Star Wars" and "Hunger Games" franchises. Instead, the "Interstellar" scientist heroes must search for a new home for humankind. Rather than an outlandish adventure epic with evil extraterrestrials, "Interstellar" qualifies as an intelligent, realistic, sometimes provocative, sci-fi saga similar to Stanley Kubrick's landmark movie "2001: A Space Odyssey." Mind you, Nolan doesn't chronicle mankind's evolution from the dawn of time the way Kubrick did in as "2001." The casts of "Interstellar" and "2001: A Space Odyssey" differ, too. Kubrick relied on an unknown cast, while "Interstellar" boasts a charismatic array of superstars. If you haven't seen "2001: A Space Odyssey," you won't appreciate some of the clever allusions to the legendary 1968 film. Anybody who has seen "2001" will be amused by a joke that a robot makes about blowing an astronaut out of an airlock. Ultimately, the most obvious "2001" references in "Interstellar" are those bizarre, oblong, Minecraft-style robots that resemble the black monoliths in Kubrick's film. Some of the sci-fi terminology may fly over your head, but Christopher Nolan and his brother Jonathan concern themselves with more than speculative science fiction ideas. They focus on relevant contemporary themes, such as father &amp; daughter relationships and the environment. They forge interesting characters with philosophical dialogue that you will ponder long after the movie. "Interstellar" occurs in the late 21st century, after things have waxed really wretched. Bad enough that farmers can grow only corn. Blight has destroyed wheat and okra. Public opinion about NASA has curdled. History textbooks have been rewritten. Everybody believes NASA faked the Apollo moon landings to bankrupt the Soviet Union. A former NASA test pilot, Cooper (Matthew McConaughey of "Mud"), has turned to farming and reaped rewards where many others have failed. Although his wife died from a brain cyst that an MRI could have detected had an MRI had been available, Cooper perseveres as a farmer and a father of two children, his fifteen-year old son Tom (Timothée Chalamet of "Worse Friends"), and his precious ten-year old daughter Murph (Mackenzie Foy of "The Conjuring") who adore him. Cooper and his kids live with his father-in-law, Donald (John Lithgow of "Terms of Endearment"), and they contend with tumultuous dust storms on a daily basis. These dust storms recall the Depression Era drought and dust storms of that prompted millions to flee from the plains states. Dust gets into everything, and Donald wages a never-ending war to keep everything clean. Meanwhile, books have been toppling randomly from Murph's bedroom bookcase. She suspects a ghost is responsible, but nothing ghoulish like "Paranormal Activity." Naturally, Cooper dismisses the presence of ghosts. One day after a particularly turbulent dust storm, father and daughter examine the way the books have fallen out of the shelves, translate it into code, and come up with coordinates that lead them to a classified NORAD facility. A monolithic robot named Tars confronts them. Later, Murph and Cooper find themselves sitting around a table talking with high-ranking NASA officials. One of them is Professor Brand (Michael Caine of "Batman Begins"), and Brand confides in Cooper that the world is living on borrowed time. Moreover, he tells him about the 'Lazarus' project. NASA has dispatched manned missions to other parts of the galaxy to find a new home for mankind. He convinces Cooper to sign on as a pilot for one last launch that will take his daughter, biologist Amelia (Oscar winning actress Anne Hathaway of "Les Misérables); physicist Romilly (David Gyasi); geographer Doyle (Wes Bentley of "The Hunger Games"); and two robots TARS (voice of Bill Irwin) and CASE (voice of Josh Stewart) deep into space to a recently discovered wormhole which will enable them to explore new worlds. Predictably, Murph isn't happy about her father's departure. During their flight to the wormhole, Cooper and company lose contact with Earth, but Professor Brand can still transmit messages. Gradually, however, things take a turn for the worst. The final quarter hour of "Interstellar" will absolutely boggle your mind. Cooper goes where no man has gone before in a desperate bid to save mankind! "Interstellar" is a serious sci-fi movie. The computer-generated visual effects are nothing short of dazzling, and Nolan orchestrates the flight sequences so we don't hear any sounds in the vacuum of outer space. The different spacecraft and the Endurance mother ship look as authentic as the outfits that our heroes wear. The strange but new worlds that they encounter during their search to locate a new Earth are breathtaking. One world consists of an eternal sea with towering waves that loom like mountain ranges, while another is as stark and icy as it is inhospitable. The theme of deception runs throughout "Interstellar." The faked Apollo moon landing and Dr. Brand's mind-blowing revelation are a few surprises that will maintain your interest throughout "Interstellar." Nolan generates several suspenseful set-pieces that will keep you poised on the edge of your seat. Matt Damon has a startling cameo as another astronaut who has succumbed to effects of isolation. Clocking in at 169 minutes, "Interstellar" amounts to an unforgettable epic with intense white-knuckled suspense, top-notch performances, and a terrific ending.,I rate this movie 11/10 to signify it's greatness. Perfection. Mind-blowing. A workout for your brain. I want to have debates about it. I want to write research papers on it. Amazingly unbelievably awesome, this is the kind of movie that opens up your mind. Lots of amazing scenes with epic music. A killer story told flawlessly. Perfect directing by the best ever. Great cast with great acting. A deep psychological aspect explored for numerous characters.The most renowned theoretical physicist who is an expert on cosmology was brought on to keep the science honest, as well as a retired astronaut who's been to space five times. One of the rare movies that is better the second, and even the third time watching. The only movie I have ever liked the most the fourth time. I keep picking up on more things and a better overall understanding. So many parts are extremely moving and powerful. It does an awesome job of making you feel what the characters are feeling. (9 viewings, 12/2/16, 2/26/2020, 1/11/2022)SPOILERSI was randomly thinking about interstellar, haven't watched it in at least 6 months. I thought about one hypothetical that intrigued me: what if the tesseract is such that it can only be placed inside an already collapsed black hole. If plan B was what "originally" happened and Dr. Brand survived, future people figured it out, and they want to save those they left behind on earth, they need to find a love-link between someone who goes into a black hole and someone on earth smart enough to be able to solve the gravity problem = Cooper and Murph. Doctor Brand knows this because she knows cooper loves her, knows he sacrifices himself by falling into the black hole, knows his daughter grows up to be her dad's understudy, so she has the future people put the machine in the same black hole that cooper falls into, thereby making the entire plan work. INTRIGUING. Will need to confirm on next viewing... after watching again, I like this as a viable theory, but it conflicts with another theory I had about the "original" mission being completed without cooper.Lots of awesome concepts that made me think, like murphy's law not applying close to a black hole, human survival instincts and it encompassing your children, love being a quantifiable scientific force, the black hole and time relativity. The robots were cool and original. Really awesome visuals of things I've wondered about but never really imagined. I liked the depiction of the 5 dimensions in 3D in the daughter's room. The way everything connected was very awesome. The different planets were so interesting with ice clouds and giant tidal waves. The endings were perfect.Something I noticed that I didn't realize the first time was the reason his son became dark and a little crazy. He was still a good person, even after experiencing the death of his son, Jesse. However, once his wife convinced him to let go of the idea that his father was coming back, he gave up on everything in life and became a horrible husband, father and brother.The relationship between the father and daughter was the best relationship I can remember in any movie I've seen. The primary underlying theme in the movie was the love between a father and his daughter being able to transcend space and time, which is the key to her getting the information she needed to save the world.From Interstellar group chat discussion:-Or the other theory I had was that originally plan B was the one that worked and a colony survived and eventually was able to do what they did and wanted to save all the people that ended up dying on earth and try to make plan A work-So she finds out that plan a was a sham. That the professor had already solved the equation years ago before she even met him. That he knew even with solving the equation that they couldn't figure out how to get the people off earth. She found out they knew they were never coming back and they were going to let everyone on earth to die. So every day since she was 10 that she has been hoping her father would come home was a lie. She should have never been hoping. Her entire 20 years that she dedicated her life to working on this was a complete waste . That should break a person. Murph is a beast.-The love between them was the only reason the world ended up being saved. It's the only reason she kept trying that hard after all those years. It's the only reason she went back to her house in her room. It's the only reason she saw the watch again. It's the only reason she figured out that the watch twitching was her dad sending the data.12/2/16: I watched interstellar again wow. I found a flaw in my theory that in the original timeline they used Plan B without Cooper, and then when they became advanced they went back to try to get Cooper so they could save the people that died on earth. The problem is, how would they have gotten past the problems with re-docking onto the spinning blown up ship after Mann backstabbed humanity. It actually makes perfect sense because in the original timeline Cooper would not have convinced them to go to Mann's planet, Brand would have convinced them to go to Edmund's planet which was the right one. In that "original" timeline, love still saved humanity since it helped her choose the right planet.,The fate of humanity rests in the hands of a small number of NASA pilots, who travel through a work hole in search of a new home.I've only watched it for the second time, the first being when it first arrived on the big screen. My opinion hasn't altered since the viewing, it's an epic masterpiece, the story holds up remarkably well, but the acting and visuals all contribute to make this film something very special.The story is remarkably good, it's cohesive, well balanced, it makes sense.Matthew McConaughey's best film role still for me, he's awesome as the lead character, superbly supported by both Anne Hathaway and Michael Caine, it really is a well made epic.The visuals, the special effects are all tremendous, and have held up as the years have gone past, it remains one of the most incredibly beautiful visual films of all time.Epic 10/10.,The earth is plagued with droughts, famines and other apocalyptic disasters. Mankind must find a way to leave planet earth once and for all. An earth-like planet has been discovered in another solar system. A spaceship can travel fast through a wormhole though interstellar space but can Cooper get there and return to earth in time to see his daughter before she grows too old?The Aging of Murph vs her father Cooper the answer is relativity playing a factor in aging - how fast time runs depend on the relative position of the observer and the subject.Incredible movie - HIGHLY RECOMMENDED!10/10,I was extremely lucky to get the chance to see this film upon its first day release, before entering the cinema, my expectations were already high, after all, this was a film from the cinematic genius who brought us the likes of 'Inception' and 'The Dark Knight', to summarise the following review in a single sentence: I left the cinema in extreme awe from the visual masterpiece I had just viewed. A film that explores the psychological and emotional state of a man whose life revolves around his family, 'Interstellar' is a thrilling and thought-provoking film that boasts an intellectual story masterfully written by the Nolan brothers. Whilst there seems to have been influence from films like '2001: A Space Odyssey' and 'Apollo 13', 'Interstellar' is unique in its own way. Whilst the subject may be hard to comprehend at times, it can't be denied how visually monumental and thoughtful Christopher Nolan's epic science fiction masterpiece is, and can easily be named the best film of this year and possibly one of the greatest science fiction films to have ever graced the screen. A sheer brilliant feat of cinema.,(This is both a review of the film, and an assertion of Christopher Nolan's filmmaking style)There have been many reviewers and critics alike that have high praise for the film (the visual effects, the acting, the music), but say how it's not Christopher Nolan's best directed film. This is where i personally would have to disagree. Before i get into it, though, i'll talk about Interstellar a bit.Interstellar is truly a sci-fi epic like no other. To compare said film to '2001: A Space Odyssey' isn't just a disservice, but unnecessary. The films are almost nothing alike, simply sharing small plot elements. Also, Stanley Kubrick's vision of Arthur C. Clarke's sci-fi epic wasn't to ponder the philosophical questions that accompanied the story, but to make art, and art is was, and is. With Interstellar, Mr. Nolan set out to make his most personal and emotional film to date about love and time (time being a recurring theme throughout all of Nolan's films). But it's so much more than that too. There are no words to express the epic journey Nolan takes us on in the film, but needless to say, it's tear-jerking and emotional throughout. The acting is top-notch, especially McConaughey, who gives (I would say) his most emotional performance yet. But the actor who stole the show in a few scenes (one in particular, when they're on an alien planet) was David Gyasi as Romilly, one of the astronauts aboard the Endurance, their spacecraft. The musical score from Hans Zimmer is, without a doubt, his best and most influential work to date, helping drive the film's bold and breath-taking vision (the church organ helped significantly). The visual effects are easily the best to date as well, and of the year. To see a black hole created through visual effects in such a way, with pages theoretical equations provided by Kip Thorne (theoretical physicist, of whom's work inspired the film's genesis); what you see in the film is the most realistic depiction of a black hole, and even offered new insight to accretion discs surrounding the anomalies. But even everything else, from the alien planets to the Endurance, the visuals always look real. Then, there's the writing. I would definitely have to say this has some of the best dialogue i've ever heard in a sci-fi movie, and the script continually pours or oozes emotion, keeping the audience tethered to the film.Now, about Mr. Nolan. Don't just look at Nolan, but look at his films. Some say Inception would be his masterpiece, while others would say it's The Dark Knight, or Memento. But honestly, every single film Christopher Nolan has directed is a masterpiece not of its genre, but of Nolan. Following is his quiet masterpiece, not the film that put Mr. Nolan on the map as a phenomenal director, but one people visited or revisited after becoming accustomed to Nolan, after seeing Memento, what could be called his breakout masterpiece. Then, right after, he directed the remake of the Norwegian thriller, Insomnia. This, too, could be considered a masterpiece, even if a remake. Then, we were given his take on the Batman universe, starting with Batman Begins, the origin masterpiece. Then, there's The Prestige, adapted from the novel of the same name, which can be called his dark masterpiece. The Dark Knight, his bold masterpiece; Inception, his complex masterpiece, and The Dark Knight Rises, his flawed masterpiece. Now, we have Interstellar, his emotional or personal masterpiece.This is just my looking at Nolan and his films, but whatever your thoughts are, you can't deny Interstellar is one hell of a journey. He certainly is one of the best filmmakers of our time, and of all time. I can't wait to see what he does next, but i'm not sure it will be as emotionally powerful as Interstellar.,This movie is no doubt the best I've ever scene this movie gives you everything emotions,love,hype,excitement,etc..
In my opinion this is the best movie made by Christopher nolan. The ending is so good that I had to watch it twice I loved this movie so much and tbh I don't think any movie will Top this one for me .,To this day , many people still talk a lot about Christopher Nolan's "Batman"-trilogy, but here is his newest work: "Interstellar". He gets help from Michael Caine and Anne Hathaway again and a couple more familiar faces. One year after Cuarón with Gravity, he discovers the endless widths of space as well. The difference, however is that a large part of his movie, including the first 40 minutes or so completely, plays down on Planet Earth. However, it is also about survival in space, including two people instead of one though. Or you could probably say the whole human race and not one individual fate.This is like our generation's "Armageddon", only that it is much better and much more edge-of-the-seat. The lead character is played by Matthew McConaughey, whose career is still on a massive high after numerous critically lauded performances and an Academy Award win. "Interstellar" is much more than Sci-Fi though. I personally found the film was at its best when it touched more the emotional relationships of the characters. The water planet sequence was incredibly well done. And right afterward, when Cooper (McConaughey) sees how his beloved family has aged and become parents, it is truly moving as well. I had a lump in my throat just like I did when he meets his very old daughter at the end of the movie. The inclusions with the old people telling about the past seem a bit odd at first, but make sense towards the end as we find out who is speaking there really.Then, I also had a love-hate relationship with the Matt Damon parts. I found it pretty boring to be honest initially, but when we found out about his true intentions, it quickly turns into one of the best parts of the film. Nicely done. When Caine's character mentioned him with high praise early on, I felt there could be something fishy (like with Pixar's Up) there and yes it was. The ending of the movie with Hathaway's character completely alone out there made me think maybe there will be a sequel. Saving Private... ehh I mean Dr. Brand. Who knows? The time during which the whole film plays is also interesting. Somehow, the NASA lost a lot of their reputation and the moon landing is called fake in American school books. It is some point in the future. That much we know. David Oyelowo plays a small role here as one of the teachers. He has "Selma" in the race for an Academy Award nomination this year.The ending of the film was not among the best scenes in my opinion, but I still liked it. The whole ghost explanation about Cooper being actually the one giving the signs was pretty exciting. The effects are brilliant of course, but that does not really need be mentioned for Nolan movies. A given. Hans Zimmer did a good soundtrack and there is also some comic relief coming from McConaughey's charm (if you like that) and some droll robot creatures. Anyway, I found the film interesting enough that I found it a bit sad they did not get to visit the third planet (with Hathaway's character's lover), only the water planet and the ice planet. I'd have loved to see that. However, maybe that could be a nice inclusion for a sequel as well. The movie never dragged despite coming pretty close to the three-hour mark. It could have run for another hour and I probably would not have been bored. There really was hardly anything wrong with it. Affleck's character did not do too much for me. He wasn't particularly well-acted and the character felt just included as a simple man who quickly gave up on his dad in order to show the contrast compared to Chastain's character: the ambitious loving smart daughter with a true connection to Cooper. John Lithgow plays a small role too and is fun to watch as always.This is one of the movies I really recommend to watch, preferably on the big screen due to its sensational visual aspects. It's also good for a rewatch I believe, also to evaluate the characters' actions, especially Caine's for example. And the story of course. I believe, after one viewing, I am still far away from having understood everything that was going on, especially the scientific aspects. That howev</t>
  </si>
  <si>
    <t>tt0118799</t>
  </si>
  <si>
    <t>Life Is Beautiful</t>
  </si>
  <si>
    <t>https://www.imdb.com/title/tt0118799</t>
  </si>
  <si>
    <t>1h 56m</t>
  </si>
  <si>
    <t>Comedy,Drama,Romance</t>
  </si>
  <si>
    <t>nm0000905,nm0000971,nm0134493,nm0243842,nm0082979,nm0004650,nm0001976,nm0019145,nm0518057,nm0284997,nm0211599,nm0350147,nm0495476,nm0019142,nm0056391,nm0080641,nm0092104,nm0120717,nm0131462,nm0175883,nm0181771,nm0185763,nm0266496,nm0270167,nm0284472,nm0290787,nm0390476,nm0335891,nm0375506,nm0385025,nm0470317,nm0493986,nm0504696,nm0518435,nm0532154,nm0542244,nm0581806,nm0582197,nm8032754,nm0621313,nm0679324,nm0691701,nm0696341,nm0746290,nm0748690,nm0759457,nm0759898,nm0771843,nm0862755,nm0886054,nm0897609,nm2343578,nm0031511,nm2911482,nm2329400,nm0806760</t>
  </si>
  <si>
    <t>Roberto Benigni,Nicoletta Braschi,Giorgio Cantarini,Giustino Durano,Sergio Bini Bustric,Marisa Paredes,Horst Buchholz,Lidia Alfonsi,Giuliana Lojodice,Amerigo Fontani,Pietro De Silva,Francesco Guzzo,Raffaella Lebboroni,Claudio Alfonsi,Gil Baroni,Massimo Bianchi,Jürgen Bohn,Verena Buratti,Robert Camero,Ennio Consalvi,Giancarlo Cosentino,Aaron Craig,Alfiero Falomi,Daniela Fedke,Antonio Fommei,Stefano Frangipani,Ernst Frowein Holger,Alessandra Grassi,Hannes Hellmann,Wolfgang Hillinger,Margarita Lucia Krauss,Patrizia Lazzarini,Maria Letizia,Concetta Lombardo,Maria Rita Macellari,Carlotta Mangione,Franco Mescolini,Francesca Messinese,Angel Alise Middelthon,Andrea Nardi,Günther Pfanzelter,Cristiana Porchiella,Antonio Prester,Gina Rovere,Laura Susanne Ruedeberg,Massimo Salvianti,Richard Sammel,James Schindler,Andrea Tidona,Dirk K. van den Berg,Giovanna Villa,James Falzone,Omero Antonutti,Roberta Bobbi,Davide Borella,Nikky Smedley</t>
  </si>
  <si>
    <t>nm0000905</t>
  </si>
  <si>
    <t>Roberto Benigni</t>
  </si>
  <si>
    <t>nm0148437,nm0000905</t>
  </si>
  <si>
    <t>Vincenzo Cerami,Roberto Benigni</t>
  </si>
  <si>
    <t>When an open-minded Jewish waiter and his son become victims of the Holocaust, he uses a perfect mixture of will, humor, and imagination to protect his son from the dangers around their camp... Read all</t>
  </si>
  <si>
    <t>ur4103165,ur0562732,ur0220605,ur0176092,ur0843488,ur57258777,ur15311310,ur0243898,ur6706804,ur2467618,ur0079652,ur0530182,ur0355122,ur3269064,ur20552756,ur21956782,ur2093818,ur4888011,ur3270789,ur4137552,ur2008054,ur12327230,ur0181324,ur77212199,ur2707735</t>
  </si>
  <si>
    <t>Xstal,Anonymous_Maxine,Monika-5,Nazi_Fighter_David,amira_berzi,DansLeNoir,Sleepin_Dragon,Serpico-7,gaur-abhi,planktonrules,gbheron,kvonarx,baumer,farkas419,TheLittleSongbird,jcaraway3,TBJCSKCNRRQTreviews,lee_eisenberg,ma-cortes,Conservative-SNAG,TheGautamMathur,eric262003,JonB-2,bretttaylor-04022,classicsoncall</t>
  </si>
  <si>
    <t>rw7665769,rw0409182,rw0409144,rw0409308,rw0409237,rw6031385,rw8812641,rw0408868,rw1214191,rw1130490,rw0409254,rw0409131,rw0409038,rw1278988,rw2176614,rw2165546,rw1015107,rw1125021,rw2714606,rw0951041,rw0409416,rw2744678,rw0408874,rw8295288,rw3155471</t>
  </si>
  <si>
    <t>Love is Beautiful...,Funny, entertaining, and amazingly intense and dramatic.,Outstanding,A satire set in a concentration camp, tough a hit internationally, was thought by some critics to be in bad taste...,One of the best movies ever.,An excellent war movie!,A very moving, powerful War film.,A superb tragi-comedy,The most aptly named movie - A classic,funny and disturbing,A Movie About Hope,The Best Movie I've seen for a long long time,The best foreign language film I have ever seen.,One of the Best Movies I've Ever Seen,Visually stunning, but uneven. For me the second half was better than the first,Slapstick humor in a holocaust film?,A beautiful film... but not an entirely perfect one,Roberto Benigni is a GENIUS,Marvelous tale about a likable Jewish protecting his son and wife from horrifying concentration camp,Courage Personified...10/10,Bon Giorno Principezza!!!!,Shows a Lighter Edge To A Tragic Event In History,Begnigni è Genio (Begnigni's a Genius),I see this as a film about finding humour in the worst circumstances,"Nothing is more necessary than the unnecessary".</t>
  </si>
  <si>
    <t>Emotional extremes abound, this story takes you round and around, elevating high, then smashing you down, your guiding light, an endearing clown.The essence of all that's right, that's wrong, a fathers love for his wife and son, to the thieves of liberty with power - and a gun; the worst of man, the world undone.,I find it sad that so many people are so narrow-minded that they will not watch a movie that is black and white or, in this case, is subtitled. I feel sorry for people who refuse to watch a movie like Life Is Beautiful just because it is a foreign film. They have no idea what a beautifully acted and directed film this is, and they'll never know what an amazing experience they are missing. Life Is Beautiful manages to walk the extremely thin line between humor, fantasy, and tragedy. Sure, the film is clearly comedic, but nevertheless it manages to very effectively communicate the tremendous losses suffered in the Nazi concentration camps and has scenes at least as intense as any scene in Schindler's List. This is one of the best films that I have ever seen. It manages to be so encompassing that you hardly notice the subtitles are even there. I proudly cast my vote of 10.,This may be one of the best films ever made. I've never seen a movie with such a balance of hysterical comedy and serious drama. Roberto Benigni totally deserved his Oscars. People on this site have said such negative things about him and this film. Mr. Benigni had a lot of guts to make this film, and there's not another film like it. He handled both the comedy and drama aspects beautifully. I loved the beautiful cinematography, scenery, and the characters. This movie is magnificent in every way. Don't miss it!,Mixing humor and the Holocaust isn't anything new: Ernst Lubitsch's 'To Be Or Not To Be' is just one enduring classic; Mel Brooks' 'The Producers' is another; and 'Life Is Beautiful' has the small-town charm and ambiance of 'Amarcord,' and light-straight satire of 'The Great Dictator.'Set against the stark reality of World War II Europe, Roberto Benigni's sentimental fable is not a film about the Holocaust, it's a film about life and hope merely against the backdrop of the Holocaust... It's not a denial of the Holocaust, it is a manifestation that humor itself can be courage... It's not about betraying the experience of millions of Jews, it is about the great lengths a father will go to protect his family from the horrors of the Nazis... It's a demonstration of the power of cinema, it's art without claim, hope without fear, dreams without limitations... It's a motion picture about love, not a documentary about the Nazis... It delivers a powerful message that despite everythinglife is truly beautiful... The story begins in 1939 Italy, where a simple, free-spirited Italian Jew Guido Orefice (Benigni) and his poet friend Ferrucio (Sergio Bini Bustic) have dreams of owning their own bookstore... For now, however, Guido must be satisfied to wait tables, while Ferrucio is unable to get a job...Benigni's character is introduced during a long set of fast comedy scenes, particularly when he meets a cute gentile woman, DoraNicoletta Braschi, Benigni's real-life wife... When she 'falls out of the sky,' and he quickly nicknames her 'Principessa'... When he rides, in a fascist ball, on a horse painted green... When he turns a gloomy rainy night into a red carpet event... When he is caught by the Nazis as he hurries about securing the safety of his wife and son.. When his car speeds, without brakes, through a village and is mistaken for a king... Guido falls hard for the radiant schoolteacher, daughter of a wealthy family, and pursues her with all the charm and imagination he can discharge... In one sequence he pretends to be a school inspector and gives an impromptu speech on racial superiority before the assembled students and teachers, ending with a striptease...That hilarious side of the film takes up the first half... Benigni (who also wrote and directed) borrows a bit of Chaplin's grace and a bit of Groucho Marx charm... All of the action is so neatly contrived that the film essentially ends when it's over, and then begins again with the introduction of Guido and Dora's cute five-year-old son Giosue (Giorgio Cantarini) few years later... There, in 1945, we catch a glimpse of their enchanting household, but things are soon shattered, and the Nazis take Guido, with his tolerant uncle (Giustino Durano) and little Giosue off to an unidentified concentration camp... Dora races to the train station and demands to be put also on the train... At the death camp, and in order to protect his son from the nightmare of the place, Guido uses his imagination by creating the illusion that everything that's happening is just a game, an epic game that will be exciting and fun...He convinces Giosue that by hiding from the Gestapo soldiers (whom he refers to simply as the "men who yell a lot") and maintaining silence, he can gain the necessary points to win a tank... Not a toy tank, but a full-size tank, which they'll be free to take home...As co-writer, Benigni (with Vincenzo Cerami), doesn't just mix drama and comedy, he often hides drama in the comedy... The film does not dwell on the horrors of the camp, nor does it ignore them... With a memorable score by Nicola Piovani, "Life Is Beautiful" is an important film, triumphant, timeless, and sublime... It manages to entertain, educate, and move with its potent combination of humor, poignancy, and dignity... Roberto Benigni has taken pure horror and turned it into a love story between a man and a woman, between a father and his son... As an actor, Benigni manages with his wise and simple performance to make us laugh in tragic situations... He was very realistic, natural, distant from great special effects, far from Hollywood style, only nice and beautiful cinema...The film won Academy Awards for Best Actor, Best Foreign Film and Best Dramatic Score...,This is one of those movies that have a lasting effect on you.   After watching it, I found that it has less to do with the Holocaust and more to do with the human feelings and the beautiful relationship of a father and his son.  The holocaust provides the ultimate context, that brings and highlights the story and adds yet another deep dimension to the movie.  No such piece of art has ever before combined laughter and tears of sadness in me before and that is the miracle of the movie.  The realism of the movie is not its strong point, but then again it is  not supposed to be; this helps in bringing the audiences to a state of mind away from reality, focusing on the feelings generated by forgetting about all external events and developments of the war.  Despite that, the movie does not fail to point out an element of the nazi psychology demonstrated by the doctor who was obsessed with riddles.  This portrayed the nazi 'state of mind' (if ever such an expression existed) as a sick mentally disturbed state.  Life is really beautiful as you watch Guido's relentless efforts to make a lovely exciting experience of the concentration camp to his son.  You get exhausted just watching him going through his painful day and yet you smile as he speaks to his son and makes him laugh.  One can go on forever  describing the creativity of this movie, but one will not be able to capture all its beauty in writing.,It makes you cry while laughing, creates an emotional harmony. Guido is an amazing character and acting. The script describes the possible pain very well.
Trying to make hell beautiful, Guido is an unforgettable character. It's the best movie I've seen recently.
It is very different from the exaggerated bestseller list of IMDb Top 250.,Victims of The Holocaust, and placed in a concentration camp, Guido tries to make life bearable for his young son, and those around him.A fathers love truly can make the most horrendous situation, bearable. This is one of the most original, unique war films of all time, and whilst I know subtitles are a challenge for some, I beg you to stick with it, as it is a truly unique experience.This powerful film takes you on a rollercoaster journey, elevating you to real highs, then sinking you to painful lows. After a truly fun, amusing start, it changes into something very different, and you get a true sense of the misery The Nazis caused.Roberto Benigni gives a quite captivating performance as Guido, perfectly cast, he has charm, charisma, he's funny, and able to switch it up in a second.Wonderful visuals, as you'd expect, it's beautifully well made, produced with flair and style, even the scenes inside the camp.Quite an experience.9/10.,Roberto Benigni's Vita e bella, is in many ways similar to Chaplin's Great Dictator.  Both are comic attacks on fascism, but the former's is the more successful.  Benigni initially accesses the emotions of his audience through simple comedy, which is a pleasant mix of Keaton and Chaplin.  Romance ensues with his real life wife Nicoletta Braschi.  The first half of this film has been seen by various critics as being inferior to the second, but this is certainly not the case.  In the first section we follow the delightful romance that will eventually lead to marriage and the creation of the wonderful Giosue (Giorgio Cantarini).It is the first half where the audience can laugh the loudest and delight at the immense comedy talent of Benigni.  Unlike so many films nowadays there is nothing crude or course, his is simple innocent humour, which is all the more effective.  The way he ties together little strand in the film to create comedy elements shows a great writing ability, and a mastery of timing when it comes to their execution on screen.  Various incidents related to the rise of anti-semitism and fascism in Italy show that there are sinister forces at work which come to the fore in the second segment.Guido (Benigni) moves events on from Tuscany in 1939 to the last year of the war in a concentration camp.  In this period he and Dora (Braschi) have had their son Giosue (Cantanarini).  The five year old greatly reminds me of Toto in Cinema Paradiso, and plays an equally important role in his prospective film (though in Paradiso's case it is at the beginning of the movie).  The relationship between the two is very similar to that of Jackie Coogan and Charlie Chaplin (though Benigni, unlike Chaplin, keeps the best of the comedy moments).  Guido attempts to keep from the boy the horrors of what is going on, and this eventually manifests itself as a game where the aim is to score 100 points, with the winner winning a real tank (which, of course appeals to the young boy).  Comic moments are still present, that involving Guido's translation of the rules of the camp is particularly notable, but it becomes somewhat more difficult to laugh when we consider the gravity of what is going on.The emphasis begins shifts, and we realise that this is a film about human spirit above all else.  Guido not only appeals to the audience due to his comedy and sheer pleasantness, but also in the way that he loves his family and the measures that he will go to to protect them.This is certainly no Schindler's List, but it never pretends to be. Occasionally events seem a little contrived, but this does seem to work in the film's favour.  However, this film avoids the tendency of Hollywood to go far over the top in emotional and credibility terms.Benigni shines like a lantern throughout the picture, showing that he is a talent, not only in comedy terms, that far outshines his peers.  Cantanari is a delight, and Braschi also plays her part well.  There is even an appearance by The Magnificent Seven's Horst Buchholz as Doctor Lessing, a man who events change for the worse.Please don't let the fact that it, to all but the Italians, is a foreign language film.  The language itself adds a beauty of form to the film, much as it did in the case of Il Postino.  This has to be a certainty for the Best Foreign Language Film Oscar, though something tells me that it will be overlooked for other awards as it is Italian and not a mainstream English language picture.Please see this film, and make up your own mind.  It is appealing in so many different ways that I'm sure that you will not be disappointed.,I have never in my life seen a movie that so truly symbolizes its name and its message. Roberto Benigni - 'The Italian Treasure House' has probably given to his viewers his best. The story, the performances, the entire theme of a person performing his duties as a husband, as a father is very 'moving' and inspiring. 'Life is beautiful' as the name goes is about a Jewish man, who falls in love with a non-Jewish lady, marries her, has a kid and who is then taken as a prisoner in a concentration camp along with his wife and kid. But the way he protects his kid from the horrors of the genocide, how he always tries to find ways to make his wife and kid smile and laugh, is what makes the movie, a MUST SEE.It is certainly one of the best movies that I have seen.,Before I watched this film, I was a bit hesitant because the basic premise sounds so ridiculous--a man who uses humor and imagination to shield his son from the horrors of the holocaust while in a concentration camp! I mean, how can this movie be funny? Is this another "Hogan's Heroes" or what, I thought.Well, first, most of the humor in the film occurs BEFORE the internment. This makes sense and allows the movie to be in good taste. I found myself laughing out loud on many occasions with the silly buffoonery of Benigni as he tries to capture the heart of a woman he keeps "bumping into". These moments also abound with charm and seem rather reminiscent of the work of Chaplin--lots of physical humor and charm.The second half of the movie does indeed take place in a prison camp. Occasionally, there were some mildly humorous moments but the goal was not a cheap laugh but were desperate attempts to convince the child that he should not give up hope. Despite the ludicrousness of the plot at this point (hiding a little boy in a men's dormitory in a prison camp), the way they explain it works out perfectly and should not offend or diminish from the horrors that were the holocaust.This film, though VERY cleverly written, was carried by Benigni's marvelous acting. He rightly deserved the Oscar for Best Actor for all his charm, enthusiasm and magnetism.,Life Is Beautiful takes the premise that love and hope can survive the most trying of conditions, in this case a Nazi concentration camp. Most everyone knows this very popular and honored film, so I won't belabor the story. Briefly, in my humble opinion, this film deserves all the accolades it's been awarded. A near perfect film, my only gripe is that Mr. Benigni's performance could have been more understated, especially the half of the film that's set in the concentration camp. But this is only a slight complaint. For a joyful, life-affirming movie, Life Is Beautiful is tops. But be forewarned, as its principal backdrop of anti-Semitism and Nazi murder, it is not a very happy movie.,I am surprised about the negative comments that some people made on this web-page.  I can see how some people might not experience the same kind of uplift or joy that most of us lived through when seeing the movie.  But that some viewers felt insulted and betrayed because the movie did not depict "reality" as it really was or is, is not fair.I must concur with my fellow proponents of the movie -- it was a great and very satisfying movie.  It provided me with something that everyone in one or another shape or form needs -- Hope.  The movie showed the cruelty of life and yet managed to shed some light and insight into the beauty of love and life in general.I urge anyone who has not seen La Vita è bella to go out there and watch it. If we all take with us just little bit of that hope and love that this movie is trying to convey; this world would be a much better place.
Thank you for reading this and I hope you enjoyed or will enjoy the movie as much as I did.,I typically don't care much for sub-titled movies.  Foreign films to me are slow and about nothing.  So I naturally went to see Life is Beautiful with a chip on my shoulder.  I wanted to hate it.  I wanted it to be just another movie that Hollywood was praising to show that they were an intelligent bunch of people.  Oh boy was I in for the surprise of my life.  Not only is this film good, I honestly believe that it was the second best film of 98, next to Saving Private Ryan.  The mere fact that Shakespeare in Love won best picture over not only Ryan but over this, is a joke.  It's actually funny.Benigni did everything in this film.  He wrote, produced, directed and probably swept the floors at night.  There is that much raw energy in this film.  There really is.  For someone to have that kind of vision is truly incredible.  And not only is the film a terrific cinematic experience because of the importance and seriousness of the subject matter, but it is one of the funnier films I've ever seen.  When Roberto is translating the German soldiers insructions to his son so that he isn't scared, it is at that moment that you realize you are under his spell.  He's got you and no matter how much sceptisism you may have about the film you know you're witnessing a classic in every sense of the word.I loved this film.  Loved everything about it and I am so glad that I got to see it and cheer Benigni at the Oscars.  He certainly deserved his best actor award and he should have gotten more.,The first time I saw the movie was when I was about seventeen or so, and I never forgot it. The incredibly human characters (such as the doctor who loved riddles), the fantastic script-writing, the amazing acting, and of course the heartwarming story. This movie proves once and for all how strong we are, as humans, that in the face of adversity we can make the best of things. There is so much love in the characters; Dora's love for her husband Guido is boundless, as well as Guido's love for his son. Sure, it's a slightly unrealistic movie, but hey, aren't they all a little unrealistic? I've also seen people review this movie and say that it made light of the Holocaust, which was of course a dark point in history. I don't think so; I think that it's only delicately handled, and because of that, the movie is one that a person can watch in one sitting without being thoroughly disgusted by mankind. I would say that those who think this movie is too "light" are cynical and bitter. The whole point to the movie is to show what love is capable of, and to provide encouragement and perhaps guidance. This movie changed my life from the first time I watched it. I came away with this feeling that no matter what I have to face in life, that I can overcome it. This is a movie that I would recommend to anyone over the age of eleven. The acting is superb (though Roberto Benigni is a little over-the-top, LOL), the story heartwarming and easy to understand. It's excellent!,Before I eventually saw this film, I was not sure whether I was going to like it or not. While in general it is very highly regarded, there have been those who have said it is overrated or whatever. Just for the record, I did like the movie very much. It is uneven, and there were parts that didn't work as well as intended, but this is a brave and affectionate realisation of life during the Holocaust. I asked myself after watching Life is Beautiful, is it really overrated. Well, maybe a tad, but I can really see why people like this movie.So what didn't make this film perfect? Well, as I have stated at least twice already, it is uneven. And in my humble opinion, the second half was better than the first. I just want to clarify that I didn't hate the first half. Some of it is very funny, but some of the slapstick humour didn't work as well as it should, namely eggs breaking on people's heads. It also works very hard, to provide charm. That is perfectly acceptable, but because there was a lot of charm in the performances and the production values it felt slightly overdone. Though I will say that Benigni's tribute to comedy greats like Charlie Chaplin and Groucho Marx was inspired.The film changes tone to a more poignant, compelling and harrowing second half, that I think was much needed. While the character of Guido "amusingly" tries to convince his son Giosue that life in the concentration isn't so bad, the second half's tone has a lot of poignancy. Most notably Guido and Giosue trying to communicate to Dora over the loudspeaker, and the ending did have me in tears.That said, there are a lot of truly good things about Life is Beautiful. For one thing, it is sumptuously filmed. The costumes look amazing and the Italian landscapes look breathtaking. (If there is one place that I would love, love, LOVE to go to it is Italy, not only for the food but for the opera as well.) The story is an effective and affectionate one, about a Jewish man who falls in love with the help of his humour, but has to do the same to protect his son in the Nazi concentration camp. The quality of the script, I saw the Italian version with English subtitles, is thoroughly decent, and hits more than it misses.The performances are excellent in general. Roberto Benigni, one of Italy's favourite funny men, gives a admirable performance. He does overact at times in the first half but he appears a lot more subdued in the second. And I also thought he did a better job acting than he did directing. His direction once or twice in this film was a tad stodgy. Nicoletta Braschi is just stunning as Dora, she looked amazing in this movie and was solid in terms of acting. Giorgio Cantarini didn't always convince as Giosue though, there were times when he comes across as whiny and maybe I am being unfair but I have seen better child performances.All in all, beautiful to watch, and a nice story. It is very pleasant to watch with a compelling and poignant second half, but there are flaws that bring it down from what could have been outstanding to just a film worth watching. 8/10 Bethany Cox,You betcha. But it's not as offensive as you think. In fact, it's not offensive at all. It's a powerful and moving film about the power of family and what one man will do when that family is threatened. The plot is as follows: after Germans attack Italy, Guido and his family are forced into a concentration camp. Guido spends most of the rest of the film desperately trying to convince his young son that the holocaust is nothing but a game- and that the child has to keep out of sight in order to win. He promises him that the winner will earn a full size tank- and the boy does get a tank at the end of the film, just not in the way he thinks he will. The first hour or so is pure slapstick/romantic comedy, and the second hour or so is moving and heartbreaking- with touches of humor to(I assume) keep the audience from becoming too depressed or disturbed. I was amazed at how it could dramatically shift from comedy to drama so quickly. Try to watch this film without crying. If you don't, even just a bit, there's something seriously wrong with you.,When I first saw this film, I was told up front that the first full hour of the film, the first half, was all slapstick comedy and character development, and that the second half was more serious and important. I prepared myself mentally for the first half, but I was still surprised by how annoying the gags and jokes were. We're talking cake-in-face, fall-over, slip-on-banana humor. For one full hour. At the end of the first half of this film, I was thinking "this had better get better very soon..." And it did. Right then and there. From the very beginning of the second half, the serious mood enters. And it doesn't take long for even the most average minded viewer to realize that the first half of humor and character development was important. It was important for us to ease into a less tense mood, to make the important subject strike even harder, and for us to get to know the characters, to make us care more about what happens to them. I've just finished seeing it for the second time, and I've come to realize that this film is not entirely perfect, as I felt just after seeing it through first time. It does have its flaws, though there aren't many of them. The first half, and some parts of the second half, are heavy on humor, which some will mistake for making fun of the subject(which is almost a crime), or trying to make it seem less important. I don't believe this to be true, it's just a retelling with a more positive message; yes, people do horrible, inhumane things sometimes... but after all, there is beauty, too. The first half will also deter some viewers who will enjoy the second half much more. The plot is very good, though slightly unrealistic. The acting is pretty much all flawless, even in the child actors. The characters are well-written and interesting. The humor is more acceptable in the second part, because it's more toned down and not trying way too hard to get a quick laugh out of the audience. All in all, a great film which anyone and everyone should see at least once during their life... you'll laugh, you'll cry, you'll realize that, in the end, Life Is Beautiful. I recommend this to just about anyone, but I know that not everyone will enjoy it equally. A near-perfect film. Keep watching past the first half... you won't regret it. 9/10,"Life is Beautiful" is more than a masterpiece. It is possibly THE most incredibly wonderful movie that exists. Guido Orefice (Roberto Benigni) is a Jewish waiter in 1930s Italy. He has managed to hide his ethnic background, although he is fully aware of the anti-Semitism around him (one man has sons named Adolf and Benito). To counter Mussolini's nationalism, he goes to a school to "prove" that the Italians are a superior race: he shows off his bellybutton. After some flings with "principesa" Dora (Nicoletta Braschi), the two of them get married and have a son named Giosue (called Joshua in the subtitles).A few years later, the Nazis are rounding up all the Jews in town, including Guido and Giosue (Dora demands to be taken also). But Guido has the most imaginative plan: he tells Giosue that they are playing a game. In what may be the movie's most surprising scene, they enter a barracks where everyone is wearing those suits that we've seen in footage of concentration camps, and Guido "translates" for the Nazi guard: he announces how they are participating in this game to see who can get the most points, and you lose points for being a crybaby, asking to see your mommy, or asking for food. You are quite literally assuming that he can't pull it off, but he does masterfully.Throughout the whole movie, you keep expecting that he's eventually going to go over the edge, but he never does. "Life is Beautiful" is more than beautiful. Benigni's Oscars for Best Actor and Best Foreign Language Film were probably the most well-deserved Oscars in recent years. If you ask me, the movie should have won Best Picture, and every other possible Oscar. It is a work of pure genius.,Wonderful fable plenty of amazing fantasy, lively comedy and sad tragedy . This is a poignant and moving fable about a sacrifice to save a son and a wife . It's an unforgettable story formed by two halves that proves imagination, family and love conquer all ; as Benigni's focus is on the love between daddy , mummy and son . The first part results to be an Italian comedy style , the second is horror along with humor . It concerns upon Guido (Roberto Benigni, a magnificent rubber-faced funny man), a Jewish man who has a wonderful romance with the help of his humour, but must use that same quality to protect his son in a Nazi death camp . He's a madcap romantic man and women wish him . But he falls in love with Dora (Benigni's real-life sweetie Nicoletta Braschi). Every day Guido dreams of marrying her , under Nicola Piovani score . When the Second World War spontaneously breaks out , he and his family is imprisoned at concentration camp . Guido is determined to save his lover and son (Cantarini) from dangers around them . His effort sometimes is pure fantasy , though with ruse he pull off more impetus to keep his son and accomplishes feats no man could realistically execute . Guido fabricates an elaborated game to convince his child that the whole ordeal is an endurance proof to be won with prizes forthcoming , as it turns out to be a special contest to win a tank.This is a story about love , war and sacrifice , well starred and directed by Roberto Benigni who develops a fire-line between comedy and tragedy . Inventive gags and wacky humor are splendidly proceeded . At first consideration , the theme of a feel-good holocaust comedy war was a non-sense . However , Benigni doesn't describe a holocaust film but rather a tale of endurance of family love . Benigni tirelessly maintains the humorous ingenuity, even as the horror war escalates. Actor and director Benigni shapes simultaneously haunting and hilarious comedy out of the tragedy of Nazi concentration camp . In a especially humorous scene , Guido translates a guard's barking at the inmates as furthers clarification of the rules of game . The picture is divided into two parts , the first half deals with an entertaining boy-meets-girl tale , a light-weight comedy in which Guido relentlessly pursues Dora ; the second half shifts and depicts the horrors of the concentration camps . Good support cast formed by notorious secondaries as the Spanish Marisa Paredes , Lidia Alfonsi and Horst Buchhold as a Nazi doctor . The film displays an emotive musical score by Nicola Piovani, who deservedly had Oscar winner . Furthermore , it won Academy Award to Foreign film and of course to Benigni ; Roberto Benigni's Oscar for best actor marked only the second time that an actor had directed himself in an Academy Award winning performance , the other was Laurence Olivier for Hamlet . Colorful and glamorous cinematography by Tonino Delli Colli . Effective and appropriate production design by the veteran Danilo Donati . The motion picture was marvelously directed by Benigni. He's a good comedy director (Monster, Johnny Toothpick, Little devil) with some flop (Pinoccio) and usual actor for Jim Jarmusch (Coffee and cigarettes, Night of Earth, Down by law). Rating : Better than average . Well worth seeing .,I can't understand how other reviewers see this as a film about the Nazis or the Holocaust. It's not!!! "Life is Beautiful" is a film about love, optimism, courage and inner strength.To be honest I can't get this film out of my thoughts and decided to write this brief review in the hope that I could move on."Life is Beautiful" is an unforgettable film. You go through emotions you were surprised could have for a fictional film. The story, although totally implausible, is uplifting and depressing at the same time.Please see it for yourself. Have a box of tissues handy.Best film ever seen!!!,Contains Spoiler Every once in a while a movie comes along which makes you question the kind of man you are. How do you handle situations? If you were put in the same situation, Would you come out of it smiling? Do you have the courage? Guido (Benigni) did. Life is beautiful charms you right from the opening shot of the beautiful Italian countryside. It takes you into the life of Guido, a young Italian Jewish Waiter who has a beautiful way of looking at things. he never seems to look at anmything negatively, in fact, his frivolous view to life is what makes you sit riveted throughout. I don't think he's delusional, he is a very serious man, and he sees the gravity of situations in his life, but he doesn't want the people around him to feel it, hence his ever-smiling, effervescent demeanour. It all seems like a fairy tale. His landing into the school as the impostor school inspector and lecture on the virtues of the navel... His galloping down into the ballroom on the horse and whisking his bride away towards a happy life... His superspeed bike ride down the town square... things that we all dream of. An untouched innocence. The movie takes a dramatic turn when he finds himself in a concentration camp with his son... His made up story of how the camp is a game and the father-son team are the leading competitors... An unmatched courage. Not one to cry in movies as a rule, I found myself alone at home one day, and when the boy is hidden in the little box, looking at his father being led away at gun point, getting scared... and then, the father doing what he usually does to reassure the boy that the situation is not as serious as it looks</t>
  </si>
  <si>
    <t>tt0120689</t>
  </si>
  <si>
    <t>The Green Mile</t>
  </si>
  <si>
    <t>https://www.imdb.com/title/tt0120689</t>
  </si>
  <si>
    <t>3h 9m</t>
  </si>
  <si>
    <t>Crime,Drama,Fantasy</t>
  </si>
  <si>
    <t>nm0000158,nm0001556,nm0001372,nm0003817,nm0000342,nm0005052,nm0001295,nm0006535,nm0005377,nm0001608,nm0218810,nm0165101,nm0001765,nm0339428,nm0107573,nm0006669,nm0587183,nm0850847,nm0912453,nm0539155,nm0412325,nm0238468,nm0238462,nm0508742,nm0109785,nm0571853,nm0000641,nm0802019,nm0495358,nm0495356,nm0336029,nm0189860,nm0459779,nm0408189,nm0258371,nm0115157,nm0000001,nm1556165,nm3850112,nm2113182,nm2703981,nm2050882,nm0370361,nm0373472,nm0004264,nm1851404,nm0486513,nm1377184,nm2871335,nm7419291,nm0001677,nm0789727,nm1791153,nm1391752,nm7081474,nm3150987,nm3005493,nm0860791,nm0937585</t>
  </si>
  <si>
    <t>Tom Hanks,David Morse,Bonnie Hunt,Michael Clarke Duncan,James Cromwell,Michael Jeter,Graham Greene,Doug Hutchison,Sam Rockwell,Barry Pepper,Jeffrey DeMunn,Patricia Clarkson,Harry Dean Stanton,Dabbs Greer,Eve Brent,William Sadler,Mack Miles,Rai Tasco,Edrie Warner,Paula Malcomson,Christopher Joel Ives,Evanne Drucker,Bailey Drucker,Brian Libby,Brent Briscoe,Bill McKinney,Gary Sinise,Rachel Singer,Scotty Leavenworth,Katelyn Leavenworth,Bill Gratton,Dee Croxton,Rebecca Klingler,Gary Imhoff,Van Epperson,David E. Browning,Fred Astaire,Tommy Barnes,Bill Craddock,Christopher Greenwood,Wes Hall,Daniel D. Harris,Phil Hawn,Mark Heenehan,Jude Herrera,Ted Hollis,Don Langley,Robert Malone,Gower Mills,Arnold Montey,Ginger Rogers,Garth Shaw,Tim Smith,Toy Spears,Jared Stovall,Dora Tate,Samual Tate,Todd Thompson,James Marshall Wolchok</t>
  </si>
  <si>
    <t>The lives of guards on Death Row are affected by one of their charges: a black man accused of child murder and rape, yet who has a mysterious gift.</t>
  </si>
  <si>
    <t>ur0111563,ur3902771,ur114667321,ur2483625,ur1222967,ur21630717,ur23740799,ur0136414,ur87850731,ur0225364,ur0129667,ur19219892,ur0290023,ur0485453,ur26618218,ur0566987,ur0482513,ur28221379,ur15311310,ur81561331,ur20552756,ur16617575,ur0593960,ur24266293,ur71436587</t>
  </si>
  <si>
    <t>Movie-12,thinker1691,DemonKiki,bkoganbing,jlacerra,deepaknarwal88,oundjianm,Angel-54,MrHeraclius,KathyT,uniikki,epluribusunum2010,Matt-231,bldsimple2,transylvanianfairy,alan photog,Leofwine_draca,illbebackreviews,Sleepin_Dragon,undeaddt,TheLittleSongbird,symonm,thomaseb,ykelentonador,undsiebzig</t>
  </si>
  <si>
    <t>rw0454593,rw2149288,rw5709076,rw2170039,rw0455029,rw2167297,rw2546044,rw0454772,rw5506028,rw0454391,rw0454627,rw2669278,rw0454386,rw0455030,rw2829811,rw0454556,rw3510749,rw2754704,rw8780288,rw4630022,rw2391746,rw2443337,rw0454606,rw2338498,rw5106559</t>
  </si>
  <si>
    <t>One of the most penetrating films of the past several years. **** out of ****," I knows you think I's a powerful man, but the darkness scares me boss ",'m sorry for what I am,The Least Of us,A one of a kind classic,this movie can tear emotions out of anyone.,Do not live your entire life without seeing this film!!!,Like the drink only not spelled the same,Great,As wonderful as the book!,A rare gem of casting and direction.,Rest in Peace Michael Clarke Duncan,True to the book, which is odd for a movie.,Warning to Teamsters: Bring 5 Hankies,It will stay with you for a long time.,Film was invented for creations like this.,Supernatural prison drama is a feather in the cap for all involved,This movie blew me away, made me laugh, made me cry and me truly understand what the term 'sad' meant,An incredible movie.,Rest In Peace, Michael Clarke Duncan, you legend.,Overlong, but haunting, thought-provoking, moving and engrossing,Another period prison based Darabont masterpiece!,Amazing and captivating rendition of the novel.,Should be higher in top 250. One of those movies which makes you cry and admire creator's mind. True Masterpiece,My most favourite movie</t>
  </si>
  <si>
    <t>THE GREEN MILE (1999) ****Starring: Tom Hanks, David Morse, Michael Clarke Duncan, Bonnie Hunt, James Cromwell, Michael Jeter, Doug Hutchison, and Gary Sinise Written and directed by Frank Darabont. Running Time: 180 minutes. Rated R (for scenes of strong disturbing violence, language, and some sexuality)
By Blake French:	It's not everyday that a movie is able to change an audiences opinion on something. "The Green Mile" is a movie that made me think long and hard about supporting the death penalty. The film, based on a novel by  Stephen King, contains such a variety of emotional events that it repels its audience away from its subject rather than glamorizing it. Only a handful of recent productions have been capable of such power. "The Green Mile" is truly one of the best films this year and is Oscar Worthy in many categories. It is a unique, three hour experience that must be seen to believe.  The story is more of a personal narrative than an actual plot. The film offers an interesting perspective of the events that take place. It is seen through the eyes of a man who is over one hundred years of age, Paul Edgecomb, who is currently living in an old folks home with his friend, Elaine. During a very emotional day for Paul, he tells Elaine of a historical year in his experiences. She listens closely to his story.He tells of a particular year in the 1930's. The setting is a beautifully crafted prison hall. Paul explains he used to be a kind prison guard on death row in charge of overseeing the executions. In this year, several significant activities occurred in his life: he had a terribly painful urinary infection, and met a prisoner named John Coffey. This man has been sentenced to the electric chair for the rape and murder of two innocent little girls. This man isn't like anyone else Paul has seen, however. Aside from being massive in size, he is humble, mild mannered, and caring. After several miraculous events take place that may point to the thought that John Coffey might have magical powers from God, Paul begins to doubt the crimes this so called criminal has been convicted of. 	Throughout the story we witness three executions that in an electric chair. These capital punishment sequences have much power and significance. The electrocutions, one in particular, contain some of the most unsettling, disturbing material in film history. The movie is anti death penalty; we see the sometimes sadistic world from the prisoner guards point of view. It will put you in their shoes--and perhaps, change your opinion on the death penalty. I certainly had to think about my stand on this issue.
I did have questions that were not really answered by the filmmakers. I wanted more on John Coffey's magical powers; the miracles aren't investigated enough to suit our pleas. I think the movie could have also stood on a firmer platform of religion. We assume that Coffey's abilities are a gift from God from the character's dialogue, but religion itself is more of a theme in the film than a message or plot point. I can perfectly see why the writers decided to leave these elements to the audiences imagination, to provoke participation. So I suppose my objections are not really flaws, just personal aspirations."The Green Mile" contains so many vivid performances, I will not be able to honor everyone who deserves credit in my review. Michael Jeter, Gary Sinise, Doug Hutchison, James Cromwell, Bonnie Hunt, and David Morse are all superior in strength of their characters. Each contributes Oscar worthy performances, and if the Academy leaves these individuals out at Award time, they need to recheck their databases. Michael Clarke Duncan recently received a Golden Globe nomination for his supporting role, and he deserves it. Tom Hanks is just unspeakably brilliant in the leading role. He is right behind Kevin Spacey from "American Beauty" in the best performance of 1999. 
The message to "The Green Mile" is clear and understandable: justice isn't always just and the miracles can happen in the most unexpected of places. This film is one of the most penetrating dramas of the past several years. It will induce your mind to think about its subjects, and gradually build on you. "The Green Mile" is a movie that will stick with you long after the ending credits role by. Brought to you by Warner Bros.,The world is teeming with wretched prisons wherein all manner of men are housed. Because these men are said to have committed a crime, the places are manifest and most men serving there, have earned their stay. However, as history has shown, there are innocent men incarcerated as well. Occasionally, one of these innocents are not only imprisoned, but are further remembered because their life becomes legend. In this case, the realization is nothing short of incredible as the new prisoner is a natural empath. Steven King the prolific American horror writer, chronicles this unusual story in a Louisanna prison where one Joe Coffee, (Michael Clarke Duncan) a huge, nay, enormous Black man, having been convicted of murder, is sentenced to be executed, by electrocution. Tom Hanks( And Dabbs Greer) plays Paul Edgecomb, an aging Prison Guard, who recalls his years in the state prison. Working on 'Death Row' or " The Green Mile ", Mr. Edgecomb recalls Mr. Coffee's arrival and the strange events during his stay. With sympathetic Guards, like Brutus Howell (David Morse), Dean Stanton (Barry Pepper), Harry Terwilliger (Jeffery Demunn and one particular sadistic guard called Percy Wetmore (Doug Hutchison), Edgecomb recollects his discovery of the man's unusual healing powers and the surprising revelations concerning his innocence. The story is crafted by Steven King and it's application to the silver screen is perhaps one of the finest adaptation ever done. Duncan is magnificent and has a superb ability to allow the audience to learn his true purpose. Were it not for the sadistic behavior of Hutchison, who earned his ultimate reward, the story would not have carried it's genuine sympathetic awe which gave this movie it's Classic status. A great film and a must for true movie fans. ****,You tell God the Father it was a kindness you done. I know you hurtin' and worryin', I can feel it on you, but you oughta quit on it now. Because I want it over and done. I do. I'm tired, boss. Tired of bein' on the road, lonely as a sparrow in the rain. Tired of not ever having me a buddy to be with, or tell me where we's coming from or going to, or why. Mostly I'm tired of people being ugly to each other. I'm tired of all the pain I feel and hear in the world everyday. There's too much of it. It's like pieces of glass in my head all the time. Can you understand?,I'm glad that a number of reviewers have informed me that this highly unusual tale was a faithful adaption from the novel by Stephen King. I'm not much of a fiction reader so it is gratifying to hear that his vision got to the screen intact. I would not have guessed this film would have come from a horror story writer. No monsters from the id or any place else are present in this story set in the American South of the Thirties. But demons do exist in The Green Mile and there is a man named John Coffey who takes them unto himself.The Green Mile refers to the cell block housing the inmates scheduled for Death Row. In that cell block comes Michael Clarke Duncan who is close to seven feet tall and maybe weighing 400 pounds. He's also as docile as a baby lamb and whose only request is that they leave a night light burning because he gets a little afraid of a strange place in the dark.Of course the guards who have the typical white Alabama attitudes of the day don't quite know what to make of them, but Tom Hanks who captains the cell block and most of the rest find out just how special he is. And Hanks cannot believe that someone like Duncan could possibly be guilty of a double rape/murder of a child.This modern day parable of the Jesus story has King telling us that it is very possible that many of his kind have walked the earth with talents for healing. One of them got a religion worked around him, but they can come in all walks of life and certainly no one would expect one to come in the guise of an illiterate black Alabama sharecropper. But one of my favorite Bible verses has Jesus himself saying that what you do unto the least of my brethren you do unto me.Somebody of Michael Clarke Duncan's size and build is not going to get too many really good roles and he certainly hasn't played anything remotely like John Coffey again. Parts like that don't come along and the film seems almost to have been built around him. It's one of the most moving performance that has ever been put on film in history. And it's an incredibly difficult role, he's meek for his size and Uncle Tom like, but as we learn far from it. In fact Coffey is beyond what the ordinary human mind can comprehend. Duncan received one of four Academy Award nominations that The Green Mile got, in his case for Best Supporting Actor. Since the film is built around him, my only question is why was it the Supporting Actor category?The Green Mile was also nominated for Best Picture, Best Sound and Best Adapted Screenplay, but did not come home a winner in any of these. A pity that one of the best films of the Nineties could not get at least one Oscar.Where there's a Christ-like figure you also have some devil spawn villains and we have a pair of them in Sam Rockwell as another death row prisoner and David Hutchison as a rat of a prison guard with both connections and issues. What happens to them is both poetic and diabolical in true Stephen King tradition. Others in the cast of note are Bonnie Hunt as Mrs. Hanks, James Cromwell and Patricia Clarkson as the warden and his wife, David Morse and Barry Pepper as two other guards on the block and Michael Jeter as another prisoner with a remarkably trained 'circus' mouse.The Green Mile is a remarkable allegorical picture and might be considered for Easter time viewing if it has a season. It certainly will make folks think.,This movie is a real gem.  It is hard to find fault with it.  Hanks is excellent in a role that clearly calls for him to suppress his natural slant toward humor.  He is Paul Edgecomb; Tom Hanks is nowhere to be found.  Yet he gives Edgecomb just the right flavor.  One cannot find a single weak cast member!  Michael Jeter should have got an Oscar.  Michael Clark Duncan put just the right shading on his huge character to make him vulnerable and sympathetic.Flawlessly shot on perfect period sets, the whole production binds together to bring the extraordinary story into the realm of a believable and compelling study of human injustice and charity.,i expected this movie to be a normal and i just want to see it for Tom Hanks but as movie goes through i cry,i laugh and there comes a feeling which can't be described in words. i rate this movie as the best i have ever seen. some moments in the movie makes me hold my bed pillow in the tightest ever grip. i can guarantee that this movie will leave an impression in your mind for a long time. i even say that this movie is better than shawshank redemption.fantastic story, brilliant acting,mind boggling feelings and overall an unforgettable drama. if you have watched 1000 movies and not this then your movie watching journey is incomplete.i will also make sure that even my next generation should watch this one.,GREATEST FILM I HAVE EVER SEEN. i remember seeing it when it first came out when i was 12 years old. now i just finished watching it and have gone through practically a whole box of tissues...that pure, love and honesty was portrayed so exquisitely well by Michael Clarke Duncan... it made me want to tear my hair out. If there is anything in this world which reminds me of true human love and compassion, it is this film. If you ever give up hope on humanity and the destruction which our disgusting race has brought to this world, watch "The Green Mile" Hopefully it will change your outlook a little bit like it just has mine.11/10 SHOULD HAVE WON ALL THE AWARDS AVAILABLE THE YEAR OF IT'S RELEASE.,This movie was spectacular!!  I was watching it intently from beginning to end and did not even notice the time.  This movie is a true masterpiece. Tom Hanks and Michael Clarke Duncan were wonderful and the supporting cast was fantastic.Based on a serial novel by Stephen King, the Green Mile is about Paul Edgecomb, a officer in charge of prisoners on death row and everything was the same as usual until the day that John Coffey (Clarke Duncan) was brought to the mile.  Coffey is an extraordinary person and Paul Edgecomb never believed in miracles until the day he met one.  This movie is one of the best adaptations of a Stephen King novel that I have ever seen.  I think that I would recommend this movie to everyone, and even if you don't like King's work I am certain that you will love this flick.  This movie was robbed at the Academy Awards, but never the less, it is still one of the most memorable movies I have ever seen.  A small warning though, if you are a bit squeemish then you may need to hide your eyes for a few scenes, but don't miss out on this movie because of it.  I give this movie a 9.5 out of 10!!!,Some of the supporting characters are a little two-dimensional, but 'The Green Mile' is an incredibly effective prison drama with terrific performances and a script that deals with grief in an innovative and emotionally resonant way.,"The Green Mile" is one of my favorite Stephen King books and I have read it several times.  I was anxiously anticipating the film version, but was concerned that the emotional impact of the book could not be replicated on screen.  Fortunately this wonderful story was adapted by Frank Darabont, who did such a magnificent job bringing King's "Shawshank Redemption" to the screen.  He does the same high quality work with "The Green Mile".  The story is faithful to the book, only losing details that were not important to the story anyway.  The casting is superb - every actor is perfectly suited for his role and does an excellent job, although I would like to single out Doug Hutchison.  His portrayal of the detestable Percy is right on the mark and suggests complexities in this character I had not discovered in the book.  The length is about three hours and it seems that critics are complaining about that.  I can't understand the complaints.  The film never drags and is never dull, and it certainly didn't feel three hours long.  The length is needed to tell this story the way it should be told, and the story is so very engrossing.  Best of all, Darabont and the actors bring so much emotion ot the screen, that I cried like a baby through several scenes. "The Green Mile" will haunt you.,Frank Darabont returns to the directors chair with another adaptation of Stephen Kings novel. The events take place at a death row, the guards call the green mile. The story is a layered, rather character-driven fantasy tale of the events that transpire at "the mile" after the arrival of a giant man, John Coffey (Michael Duncan), convicted of the murder of two small girls. Actually this is not one single story, but several tied together seamlessly.A character-driven movie requires a lot from the cast, and fortunately when it comes to cast, The Green Mile delivers. As the poster of the movie tells, this movie stars Tom Hanks as Paul Edgecomb, senior prison guard of the mile, and as always he performs very well indeed. Yet the cast around him is even more spectacular, perhaps partially due to them being relatively unknown. With a face you know, one inevitably remembers previous performances, and the new role is coloured by this.  Doug Hutchison as Percy Wetmore, a mean spirited prison guard was particularly impressive, yet his character could have been given more depth. The most captivating was the performance of Michael Duncan.It is hard to find a flaw in this movie. The camerawork is superb, cast wonderful and direction flawless. The movie's considerable length, a bit over three hours, is something that had me worried. Yet the marvellous cast and the peaceful yet firm pace of the movie held my attention progressively through the three hours right to the touching culmination. Many will find this movie to be too long, but I for one was delighted of the style, combination of simplicity of events and depth of characters and conversation.All in all the The Green Mile is a very touching drama, with the joys and sorrows of the life pictured with great skill, if not the best movie of the year. Five out of five.,There's a reason why this Oscar winning tour de force is #67 ranked of all films on IMDb, despite the fact that it's 3 hours long and has some truly grisly scenes (not for the squeamish, children, or a first date.)It's chock full of outstanding performances, not only from Hanks, but also from the many supporting characters, all who are rich and full. It will seem slow to the impatient, but will be richly rewarding for those with the stamina to make it to the end. It will certainly get you thinking about capital punishment and perhaps different shades/degrees of evil. It is either a deeply moving spiritual tale or a wonderfully creepy journey down the rabbit hole of Stephen King's mind; take your pick. Either way, I put it right up there on my desert island list with the likes of Shawshank Redemption. It is definitely required watching.,Having seen the movie, The Green Mile, and read the novel of the same  name by Stephen King, I am glad to say that the movie stays true to the  book, which in itself is a great read.  I read the book in one setting about a year ago, and after seeing the  movie, I didn't see one scene from the book, or one plot point, left  out. There were a few minor changes from the book but which in no way  detract from either work.  As far as performances, I can imagine many people pointing to Michael  Duncan as John Coffey or Tom Hanks as Paul Edgecomb as the best  performances of the movie, and they are good, but I would hope that  Michael Jeter would receive recognition for portraying Eduard  Delacroix. He plays Delacroix exactly as I pictured him when I read the  book.  I can very well see why King himself said this is his favorite of the  movies adapted from his novels. It is the only one played out as he had  written it.  I wouldn't compare this movie or the book to (Rita Hayworth and) The  Shawshank Redemption because that would be unfair to both. They are  both great, but are both different. The Green Mile isn't a movie about  hope and friendship, as The Shawshank Redemption was, it is a movie  about a miracle of a man, and the people he affects.  But like The Shawshank Redemption, I give The Green Mile 4 out of 4  stars. Great story, great cast, great look.,I went looking for an experience. Something that would take me to the limits of my own existence and remind me that even in the darkest corner of my own life, there was hope. I was reminded, instead that along with the triumph there must also be sacrifice. A part of me died in that theater, but I walked out feeling renewed, refreshed...and a little cursed.I think Paul Edgecomb feels the same way.Tom Hanks has to be the epitome of a Hollywood living legend...and the guy's only in his 40s. He went from scraping his way through sophomoric slap like The 'Burbs, Turner &amp; Hooch, and Bachelor Party to rise up in the 90s as our towering "everyman."  Anyone who marvels in his "simple guy in complicated circumstances" roles such as Forrest Gump and Saving Private Ryan knows that he can deliver the goods...and an Oscar nomination (or win...or two...in aROW!!!)  But Tom does something very interesting in The Green Mile.  He lays back.The breakout performance in this film goes to Michael Clark Duncan (right now tied with Sixth Sense's Haley Joel Osment for my Best Supporting Actor vote).  Crippled by his size, Mr. Duncan has a limit of the roles he can play. However, given the role of a child-like behemoth with Christ-like powers of healing, Duncan brings to the screen a performance that will transcend the Denzels and the Poitiers of the world.The Green Mile is Cell Block E in a Louisiana State Prison, death row. Paul Edgecomb run this wing with compassion, a startlingly different approach considering the legendary cruelty of southern prisons.  He is surrounded by men in him employ who all share his philosophy that these men ultimately await the most devastating punishment.  Why make their stay any more troubling.All save one: Percy Wetmore (Doug Hutchinson), relative of the Governor and always ready to remind anyone who disagrees his HIS methods just who got him his job. Percy hates everything about The Green Mile; the prisoners, other guards, even a tiny, brave mouse who befriends one of the inmates (Michael Jeter).  It isn't until another new inmate is processed, a man they call "Wild Bill", that Percy will meet his equal.So where is the common thread? What is a messianic character doing on death row? What role will Tom Hanks play in his redemption? And what's this "curse" thing I brought up in the beginning of this review?If I could tell you, you wouldn't slap the money down on the box office and find it for yourself.  Let me just tell you that the final blessings bestowed by John Coffey (Duncan) could make optimists and pessimists alike find a common ground. How you perceive the final moments will be up to how you impart on yourself...and the world.If John Coffey guilty of his crime?  Are the fates of the characters in this film deserved?  Half and half.  Evil is punished, bu t goodness must bare witness...and that has a price as well.  Will Tom Hanks win another Academy Award?  He shouldn't.  Is this a good film?  No.  It's an incredible film.I still weep for Paul Edgecomb.,The Shawshank Redemption is possibly my favorite movie ever. I had seen many movies before it, and I've certainly seen a lot after, but not many of them made me feel what that one did. Now, I have that feeling again. And once again, it comes from watching a Frank Darabont movie. I couldn't possibly explain the overload of emotions I experienced in the 3 hours it lasts. I have laughed. I have felt the emotions of every character. And most of all, I have cried. Very few movies have touched me like this one. Is there something to say about the acting that hasn't been said before? No, it isn't. You may have heard it is flawless, incredible, whatever. You did hear right, it absolutely is. I can't think of anyone in the whole movie that wasn't convincing in the least. The script has its funny moments, but it's incredibly deep, poignant and heartfelt. The characters are so "human" and unpretentious you can't help but adore them. But, well, there will be some you'd like to strangle. There has to be a villain everywhere, right? The Green Mile is a movie I will hardly forget. You can't possibly forget such an emotive story.What, you want to watch it? Great! But don't forget to have grab some tissues first.,The Green Mile is a masterwork. This is film as art, at it's very best. The depth of the cast is extraordinary, with all of the players delivering excellent performances. There is a clear sense here that all involved in the production knew that this was something special, and gave it their all. See this film if you truly enjoy actors giving everything to their craft. Watch for the countless subtleties of expression, and the great power that the cast creates with silence. This is evident in the opening sequence and remains throughout. Above all, Michael Duncan as John Coffey is exceptional. He brings gripping emotion to a unique, fascinating character.The Green Mile should bring you joy, laughter, and if you are like most in the theater this night, tears.BRAVO!,An excellent prison epic which proves to be another splendid adaptation of a Stephen King novel – the bar has certainly been raised in the '90s for such adaptations after all the trash we got in the 1980s (MAXIMUM OVERDRIVE anybody? Thought not). THE GREEN MILE is a splendid exploration of man's psychology, interactions with other men, and attitudes towards life and death emphasised by the uncomfortable Death Row setting. The characters in this film are vividly portrayed by many accomplished actors and actresses and the film works best as a slow-burning character drama packed with incident and occasionally fireworks. Of course being a King story there is a supernatural aspect to the tale (a prisoner is able to perform miracles) but this does not detract from the realism that the film offers in its story.The narrative is excellent, the film a visual triumph, the special effects work limited and therefore effective. Tom Hanks is great as Paul Edgecomb, the sweaty guard who comes to believe that one of his captives is an angel sent from heaven, but best of all is big Michael Clarke Duncan in an emotional performance that will have any decent viewer reaching for the handkerchiefs during the course of the movie. Also welcome are excellent supporting turns from David Morse, Michael Jeter, and Barry Pepper as fellow prison guards, James Cromwell as the sympathetic Warden and Harry Dean Stanton being weird as always. But the characters who really stick in the mind are the villains: Sam Rockwell as the sleazy, psychopathic inmate who causes no end of grief, and particularly Doug Hutchison as perverted guard Percy. Hutchison, most familiar from his encore performance as mutant killer Tooms in two X-FILES performances back when the show was good, is fantastic in his part and really loathsome – evil, mean and treacherous, but also cowardly, childish and unthinking - a wondrous turn.The film runs the gamut of emotions from A to Z. Love, fear, wonder, anger, everything in the human condition is explored here at one point or another. There are also a number of shockingly violent moments more powerful than any horror film – this is truly a prison movie for modern times. The worst scene has a prisoner frying on the electric chair but not dying. Ten minutes later he finally dies having emptied the building. A truly gruesome and disturbing moment. THE GREEN MILE is suspenseful, exciting, moving, and often profound – not to mention tear-jerking at key points. Thus it gets two thumbs up from this viewer. Watch out for Mr Jingles, the cutest and cleverest mouse ever seen in a movie (forget MOUSE HUNT for sure).,Until I saw 'the Green Mile', I always thought that the 'Shawshank Redemption' and 'Forrest Gump' were the two saddest movies that I ever saw, but this movie actually blew me away for good.'The Green Mile' tells the tale of a few prison officers whose life changes when a supposed rapist/murderer gets sent to the prison they are in. During this time, they come to realize that he has a mysterious power that can be used for good and that the man may truly be innocent of all accused crimes.I love every single thing about 'the Green Mile', the same way I loved everything about 'The Shawshank Redemption' and 'Forrest Gump'. The acting in the movie was just perfected on all corners. Tom Hanks brilliantly portrays the complex character of Paul Edgecomb and the late Michael Clarke Duncan absolutely steals the show in an Oscar robbed performance as John Coffey. May he ever rest in peace. It wasn't, however, just those two who gave strong performances. The actors playing Brutus, Hal, Del, Percy, Wharton all did an unbelievable job at portraying how realistic prison life may truly be.The story is so emotionally moving that it is impossible to not like and connect with. The characters presented in the movie are some of the finest movie characters that I've ever seen. This film truly mastered characters and what they undergo during prison life.The directing and writing by Frank Darabont, the man behind 'The Shawshank Redemption' absolutely masters everything a film needs to get right once more and adds such layers to each character that we come to truly love by the end of the film.The tone to the movie is so dark that we are immediately thrown into the world presented in this movie. The movie is so sad on many occasions that I was truly left bawling my eyes out.**Spoilers*** The scene where Del is horribly executed to death was just too sad to look at. This movie made me sympathize with criminals more than any other movie.The last half hour made me truly cry all the way through it. The film doesn't attempt to out do itself and just masters it all. The ending to the movie just continued to make me cry.John Coffey's death is perhaps, the saddest death I've ever seen in movie history. It was such a moving scene that truly made me think twice about life.***Spoilers ended*** 'The Green Mile' is a superbly acted, directed, written movie with fascinating characters and a moving story that is sure to make everyone cry and be totally glad that they saw this movie. I however, do not think I will ever sit through this 3 hour movie, as I cannot bear to be emotionally connected to these characters. Watching 'The Green Mile' again and again is not easy, but that's a good thing about the movie.,Paul Edgecomb and his team of prison guards get a surprise when John Coffey walks through the door, a man of huge stature, with a timid demeanour, but a special gift, but convicted for murdering two children.Is this one of the best ever adaptations from text to big screen ever made? I would argue so, twenty odd years on, and I am still captivated by the magic of The Green Mile.Not many films get me, this one always does, it's an incredibly moving film, one of those films where you will need your hankies for a few scenes. Many scenes hit hard throughout, some moving, some disturbing, there really is a richness to its content that is quite something.Plenty of outstanding scenes, I've always enjoyed that moment where the guards are first introduced to John, that scene towards the end though, (we all know which one,) that is such an incredibly powerful moment.Tom Hanks gives an outstanding performance, as indeed do the whole cast.The accompanying music works so well, the score enhances the film.It's quite a long film, but it's one of those will just fly by, you'll be so engrossed you won't even notice the hours ticking by.10/10.,With this movie Tom Hanks proves why he is one of the all time best male actors that shook the world with their abnormal amazing acting roles. Among the TOP 100 IMDB rated movies, he has probably more than 4-5, including The Green Mile, Forest Gump and Saving Private Ryan, Captain Philips was also an amazing movie. But the spotlight in The Green Mile is reserved for Michael Clarke Duncan in the role of John Coffey. Nobody can count the amount of people that this person made cry in the early 2000's. He is the most adoring male human being that showed up on the movie screen in this century, his acting is out of this world and emotions are leaking out of every cell of his body. The fact that the actor died 7 years ago makes everyone 10 times more sad....rest in piece legend. Above all, we must not forget that this is another movie based on a Stephen King novel that succeded big time, which shows why we may consider King as the best novel writer of all time.,I am starting to like Stephen King's work more now, and I read the book. A wonderful book, that is faithfully(mostly) adapted into an equally wonderful film. My only complaint of The Green Mile is the length, I do think it is too long. However, The Green Mile is a film that is haunting, thought-provoking, moving and engrossing.The film is beautifully directed by Frank Darabont(director of the slightly superior The Shawshank Redemption), is beautifully shot with a foreboding setting and atmospheric cinematography and lighting and has an engrossing and haunting story that is well-paced too. Thomas Newman's score is positively hypnotic and very beautiful, with some great authentic song choices, my favourite being Wrap Your Troubles in Dreams(And Dream Your Troubles Away).The script is thoughtful too, and the movie also has a big emotional impact without feeling manipulative, I honestly couldn't help crying at the end of the movie. I have to say as well, the execution scenes were really quite harrowing. The performances are strong, Tom Hanks is excellent as the warden, as is Doug Hutchison who gives a credibility and complexity to a character that could have easily been clichéd and David Morse as Brutus. But Michael Clarke Duncan is the actor I want to give the real kudos to, he has a wonderful character and he absolutely nails it.Overall, a very, very good movie. Had it been shorter, it</t>
  </si>
  <si>
    <t>tt0076759</t>
  </si>
  <si>
    <t>Star Wars</t>
  </si>
  <si>
    <t>https://www.imdb.com/title/tt0076759</t>
  </si>
  <si>
    <t>2h 1m</t>
  </si>
  <si>
    <t>nm0000434,nm0000148,nm0000402,nm0001088,nm0000027,nm0000355,nm0048652,nm0562679,nm0001190,nm0114436,nm0292235,nm0701023,nm0567018,nm0125952,nm0377120,nm0493200,nm0353796,nm0458161,nm0393853,nm0532815,nm0801788,nm0039061,nm0376405,nm0503236,nm0774532,nm0030193,nm0042464,nm0063502,nm0510019,nm0073802,nm0079068,nm0086685,nm0120861,nm0122441,nm0152413,nm0169397,nm0174337,nm0178834,nm0193238,nm0203940,nm0207117,nm0219069,nm0224622,nm0224701,nm0224737,nm0248864,nm0266259,nm0276092,nm0286599,nm0300879,nm0307097,nm0310697,nm0323518,nm0324597,nm0334756,nm0355949,nm0362388,nm0364402,nm0378204,nm0382016,nm0002921,nm0397931,nm0407908,nm0002653,nm0427496,nm0000469,nm0428667,nm0443327,nm0457671,nm0476043,nm0483860,nm0514086,nm1750488,nm0536953,nm0542109,nm0564768,nm0567263,nm0600619,nm0608042,nm0677285,nm0694219,nm0727300,nm0741598,nm0745528,nm0799750,nm0821572,nm0830723,nm0833188,nm0836315,nm0838614,nm0843136,nm0843143,nm0862939,nm0864138,nm7917653,nm0875813,nm0881518,nm0910054,nm0910686,nm5925474,nm0915424,nm0917236,nm0922916,nm0931727,nm0939705</t>
  </si>
  <si>
    <t>Mark Hamill,Harrison Ford,Carrie Fisher,Peter Cushing,Alec Guinness,Anthony Daniels,Kenny Baker,Peter Mayhew,David Prowse,Phil Brown,Shelagh Fraser,Jack Purvis,Alex McCrindle,Eddie Byrne,Drewe Henley,Denis Lawson,Garrick Hagon,Jack Klaff,William Hootkins,Angus MacInnes,Jeremy Sinden,Graham Ashley,Don Henderson,Richard LeParmentier,Leslie Schofield,David Ankrum,Mark Anthony Austin,Scott Beach,Lightning Bear,Jon Berg,Doug Beswick,Paul Blake,Janice Burchette,Ted Burnett,John Chapman,Gilda Cohen,Tim Condren,Barry Copping,Alfie Curtis,Robert Davies,Maria De Aragon,Barbie Denham,Frazer Diamond,Peter Diamond,Warwick Diamond,Sadie Eden,Kim Falkinburg,Harry Fielder,Anthony Forrest,Ted Gagliano,Salo Gardner,Steve Gawley,Barry Gnome,Rusty Goffe,Isaac Grand,Nelson Hall,Reg Harding,Alan Harris,Frank Henson,Christine Hewett,Tiffany Hillkurtz,Arthur Howell,Tommy Ilsley,Joe Johnston,Annette Jones,James Earl Jones,Linda Jones,Joe Kaye,Colin Michael Kitchens,Melissa Kurtz,Al Lampert,Laine Liska,Derek Lyons,Mahjoub,Alf Mangan,Rick McCallum,Grant McCune,Geoffrey Moon,Mandy Morton,Lorne Peterson,Marcus Powell,Shane Rimmer,Pam Rose,George Roubicek,Erica Simmons,Angela Staines,George Stock,Roy Straite,Peter Sturgeon,Peter Sumner,John Sylla,Tom Sylla,Malcolm Tierney,Phil Tippett,Frances Alfred Basil Tomlin,Burnell Tucker,Morgan Upton,Jerry Walter,Hal Wamsley,Larry Ward,Diana Sadley Way,Harold Weed,Bill Weston,Steve 'Spaz' Williams,Fred Wood</t>
  </si>
  <si>
    <t>nm0000184</t>
  </si>
  <si>
    <t>George Lucas</t>
  </si>
  <si>
    <t>Luke Skywalker joins forces with a Jedi Knight, a cocky pilot, a Wookiee and two droids to save the galaxy from the Empire's world-destroying battle station, while also attempting to rescue ... Read all</t>
  </si>
  <si>
    <t>ur2626332,ur15140057,ur34836174,ur6207631,ur9725326,ur67641452,ur1233583,ur20552756,ur2898520,ur0821456,ur0813657,ur44584461,ur2483625,ur13977076,ur22654354,ur77927383,ur7743887,ur4823391,ur94560739,ur5156288,ur49370025,ur118977607,ur16161013,ur3914439,ur11423174</t>
  </si>
  <si>
    <t>FiendishDramaturgy,ivo-cobra8,UniqueParticle,Bogmeister,Prichards12345,SantiagoDM1,Sfpsycho415,TheLittleSongbird,SnoopyStyle,mentalcritic,budmassey,Anthonyjkb,bkoganbing,Tweekums,paul_haakonsen,jay_amer,ShadeGrenade,Marx_Bros_Fan86,masonsaul,MaxBorg89,owenmul,auuwws,hitchcockthelegend,Horst_In_Translation,disdressed12</t>
  </si>
  <si>
    <t>rw0156286,rw3456651,rw5412447,rw1247198,rw1374300,rw4255109,rw0156284,rw2162174,rw2878091,rw0156229,rw1067659,rw4468616,rw2313319,rw1956581,rw3384638,rw4020477,rw1871154,rw1604446,rw5326580,rw1216752,rw3209223,rw5821097,rw2044516,rw3347910,rw1604939</t>
  </si>
  <si>
    <t>One of the most successful movies of all time (and I'm not talking about the Box Office take),A classics, phenomenal and arguably the best sci-fi flick masterpiece!,Legendary piece of cinema,The Best of Sci-Fi Times,the Worst of sf Times,From the Lucasian Chair of Entertainment - a masterpiece,The Force will be with you, always.,Where It All Began-----10/10,A milestone in film-making- a superlative sci-fi movie,Not just a great movie. It's important,The original version was brilliant...,The greatest cinematic epic of all time begins here.,Never gets old,In A Galaxy Far Away................A Franchise Was Born,A long time ago in a decade without CGI...,The classic...,The Movie that Changed My Life Forever!,A Long, Long Wait For A Movie Far, Far Away,Just plain fun!,Near perfect sci-fi adventure,In 1977, in a galaxy far, far away...,Cinema Classic,Wonderful film,A long time ago in a childhood not too far away...,A great movie - for its time,the landmark space fantasy</t>
  </si>
  <si>
    <t>What made this the hugely successful triumph it was? Was it casting, music, imagination, ingenuity, or luck?I remember opening day at the theaters. I was old enough to remember every scene, every character, every nuance of this film; having committed it to memory forever, as if I would never again be able to see this beloved, instantly loved masterpiece.I also remember that the HIT factor of this movie was so unexpected that you had to wait literal MONTHS to get the action figures promised on the cereal boxes. The pieces were still in the manufacturing process and we had to settle for coupons promising our toys in a few months. I wound up seeing this in the theaters a grand total of 36 times; much to my mother's dismay. She loved the movie as I did, but felt I was obsessed. Today, thirty years later, sitting here writing this review, I realize how right she was. I'm still obsessed with this movie, and with the subsequent movies which followed. I wait in great anticipation for Episode 3. I'm a fan, and I don't care what other people say about Episodes 1 &amp; 2. I don't even mind the "prequel" factor, as the situation at the time, dictated to Lucas which movies he would do first.See, I remember the studios saying to him that he had to choose from the three central climactic books, and trash the rest, or just trash the whole idea. He didn't exactly "sell out," he did what he had to do to get his movie...his vision...out there for us to see and experience. I admired his decision then, and I admire it now. Episodes 1-3 are being filmed now, because Lucas had the clout, the money, and the patience to give us his vision...his complete vision and not just the three center books of a 9-book series. I realize that now, there are dozens of books, but at the time, there were nine. And while most of us were happy with Episodes 4-6 and would not have missed 1-3 and 7-9, I personally am so very glad he has taken it upon himself to give us his full vision. I have enjoyed each and every installment with the same sense of awe and joy as I did this one.The casting was the first triumph for this cinematic milestone. Ford is a charismatic and magnetic personality and portrayed Han with a professionalism that you'd expect from more seasoned actors. Sir Alec Guiness is an absolute joy as Obi Wan. His casting was precise and excellent in that part. Carrie Fisher portrayed Leia in a way that, up until then, had never been experienced. Most "princess" types before her were whining, whimpering, little snots who were incapable of anything beyond tripping and twisting their ankle in times of peril, while Fisher portrayed her character as a bold, brazen, yet sophisticated and educated woman who was aware of her surroundings and capable of defending herself and her realm with the utmost authority.And Mark Hamil. He was perfectly cast as the whining little boy who wanted more, but was afraid to reach for it. He grows up quite well on film in these three installments, and endears himself to the audience so much the more for it. But a cast member who is almost always left out of these reviews is Peter Mayhew. Chewbacca. His character, as a supporting character to Han's, was exemplary. It's not easy portraying a walking carpet, yet holding the attention, admiration, and love of virtual millions. I am VERY happy about his being cast as Chewy in Episode 3. Couldn't happen to a more deserving...or capable...fellow. Bravo! And James Earl Jones's voice being used as the voice of Darth Vader, was pure genius. His commanding voice haunted the dreams of countless thousands of star-struck children for generations to come. I also have to say that this movie would not have had the charm it does had it not been for Anthony Daniels' C3P0. He is a gift and a joy.The musical score by John Williams featured in this masterpiece was one of the contributing factors. But honestly, this movie's success was such a total surprise to everyone, including Lucas, that nothing could prepare the world for the aftermath of having witnessed this bona fide legend, first hand.The story itself; replete with sub-plot after sub-plot, rich in dialog and detail, was beyond anyone's greatest expectations. Everyone, including Lucas, expected this movie to fail. It is a timeless classic, which I will not repeat here. There are too many movie reviews giving full details of the plot, and I won't be redundant beyond what I have already said.However, that being said, there are a few points I would like to make concerning the symbolism of this endeavor. The Force is a metaphor for the psychic abilities with which we are all born. It was also a metaphor for hope and faith, dedication and commitment to the greater state of being. The Empire is said to have been a metaphor for the Germanic Nazi "storm troopers." While the Rebellion is said to have been symbolic of (what would later become) the NATO forces who defeated them.And then there are the effects. The effects were, in 1977, so awesome; so creative; so ahead of their time, as to ensure this movie's vast success for the next forty years. George Lucas enjoys an almost god-like status among sci-fi/fantasy fans worldwide.This movie does not rate a rating. Usually, when I say that, it is because the movie is so bad, or disappointing that I don't have the heart to rate it. But in this case, it far surpasses any 10/10 rating I could give it.The Fiend :.,Star Wars: Episode IV - A New Hope (1977) is a classic phenomenal arguably the best sci-fi film in trilogy away, the one that started all and arguably changed the face of cinema forever. I love this film is actually my number 1 favorite film in the franchise and it is George Lucas masterpiece - the man who make this film happening. He wrote and Directed him self, I love this film to death! I love everything that is in A New Hope. Before I go in to this movie I want to say after watching the new awful horrible movie Episode VII The Force Awakens, I decide to re watch the original Star Wars Trilogy and I have always loved A New Hope and I always will. This was the first film in the trilogy that I have saw as a kid and that I remember. Star Wars are starring Mark Hamill, Harrison Ford and Carrie Fisher.The plot is actually more about Rebel Alliance, led by Princess Leia (Fisher), and its attempt to destroy the Galactic Empire's space station, the Death Star. It is a mission returning the plans of Death Star to the Rebel Alliance, while Galactic Empire want's them back and it is lead by Darth Vader (David Prowse). This movie is what it is, a perfect 10, because it takes the vision of one of the most imaginative directors on Earth, and realizes them almost perfectly with all the tools that fit the task -- actors, stunts, puppetry, models, and Special Effects.Star Wars is a film that I have watch it now and I will always watch it , because how much I really, really enjoy this film. This fun, pure joy, entertaining and truly a great film is like a classic, I recommend this film to any fan of the Star Wars trilogy, my favorite will always be A New Hope. This was the film that I have saw the first time as a kid and it grow on me. I love introduction when C-3PO and R2-D2 are walking trough the desert on planet Tatooine and are captured by Jawa traders, who sell them to moisture farmers Owen and Beru Lars and their nephew, Luke Skywalker. Here is the first time we met the character Luke Skywalker. This is the scene where C-3PO is walking trough the desert him self and than he saw someone far away and yells for help. I love this scene and it is the scene I remember from childhood.Which is your favorite character? My favorite character of all time is Luke Skywalker and I really love him so much. My second favorite character will be Han Solo but Luke Skywalker will be the ultimate hero of the galaxy for me.I love this flick, I love the end battle on Death Star, Luke joins the Rebel assault squadron and Luke becomes one of the few surviving pilots. Vader leads a squad of TIE fighters and prepares to attack Luke's X-wing fighter, but Han returns and fires on the Imperials, sending Vader spiraling away. Helped by guidance from Obi-Wan's spirit, Luke uses the Force and successfully destroys the Death Star seconds before it can fire on the Rebel base. I love that scene.I love John Williams score for Star wars which is the best score ever! It is an excellent score makes an actions scenes more exciting and more intense. George Lucas directed this movie well and did an excellent job been a writer as the same time been the director, the pacing is excellent the actors does an awesome job. I also love and I have enjoyed the character Darth Vader and I also love this film because it has a happy ending. Harrison Ford , Mark Hamill and Carrie Fisher did all a great joy playing their characters.Carrie Fisher is really gorgeous in this film and for the 70's film it had great pacing and great imaginary story that dose not gives you only a snippet of the backstory. The fight scene between Darth Vader and Obi-Wan "Ben" Kenobi was excellent and the death scene of Obi-Wan was a honorable death. Alec Guinness did a perfect job as Obi-Wan "Ben" Kenobi he is excellent. Overall: I have said everything about this film that I love I forgot to mention I love Han Solo, Princess Leia, Luke Skywalker (I love to death), Chewbacca, C-3PO and R2-D2. This flick get's a perfect 10 because it is the best beloved science fiction film.R.I.P. Carrie Fisher (1956 - 2016) she was the perfect Princess Leia and she is very missed.,Only seen the original Star Wars films a few times, I tend to forget how great of a magical experience it is! A New Hope is so awesome in so many aspects especially the music and sounds of everything! It's amazing how it was made for it's time I still I don't understand how they did many things. I will admit it has a few bits that are boring but still glorious. Up until a few years ago I didn't see most of the films and I didn't understand the hype now I do in which I'm happy with them all even seen the new ones.,Though now known as "Episode IV-A New Hope," for many of us, namely those of us who first saw this exhilarating entertainment in theaters back in '77, this will always be the first "Star Wars." We will always think of it as just "Star Wars" - plain &amp; simple, no pretensions, no aspirations to deep film-making or high art. This is where we first met them all: Luke, Han Solo, Princess Leia, Obi-Wan Kenobi (old 'Ben'), Chewbacca, the 2 robots C3PO &amp; R2D2 and, of course, Darth Vader. They were instant pop culture icons; you got the sense you'd seen them before somewhere, but were sure this wasn't possible. But they'd been there before in our minds. We'd read about them constantly in science fiction novels and short stories - tales of outer space civilizations, of spaceships zooming through asteroid belts, of exotic-looking aliens hanging around space ports. We'd dream about them at night and try to imagine ourselves in their midst; up until then, we could only imagine such things - there were no projected images to realize such dreams. "Forbidden Planet" from 1956 came close, and then there were the "Star Trek" and "Lost in Space" TV series, both hampered by dime store budgets and cheesy sets. We ate 'em up since there was nothing else. Then Lucas made it real.I remember when I first got wind of the upcoming movie, to open in May of 1977, I think. I saw the first publicized poster and bought the novel adaptation. On the poster, a young man stood with some light sword raised, a princess at his feet, numerous spaceships flying all over the place. I was in my mid-teens and felt the first pulse of building excitement as I realized all those fantastic tales I'd been reading the past few years were going to come alive on the big screen for me. It didn't disappoint. Luke Skywalker, who stood in for all the boys pretending to be on a galactic adventure, gets swept away from his mundane desert home smack dab into the middle of an honest-to-gosh galaxy-wide civil war! The strength of the narrative is / was amazing. There are no slow spots and you can't wait for the next scene during the entire experience; and, experience is the better description for it, rather than just 'movie.' You can't wait, for example, for the moment when Luke actually meets the princess; what will happen then? It's a textbook case of an exciting narrative and what I believe makes this superior to all the sequels (knowing that many feel "The Empire Strikes Back" is superior - I must disagree).The one character you really can't wait to see again is the ominous Vader, naturally. The instant he steps into view during the first few minutes of the story, you just know this is the ultimate villain. This is the baddest of the bad, the coolest of the cool, the supreme uber-evildoer of the entire galaxy. You just know it by his stance, by his attitude, and by the electric chill that runs through your frail form as he steps down the corridor, moving into the annals of film history with one fell swoop. You can't wait to see what he does next, what nefarious action will send someone or some planet to its doom. Sure, he seems under the control of Tarkin (Cushing) here and later, the Emperor, but you just know he's simply biding his time until he takes over the whole damn universe. There is no precedent for Vader, and nothing close to him after. He's at his best here where there's still much mystery attached to his dark frightful form, a minion of Satan and Nazi stormtroopers all rolled into one.This was also the movie-experience which catapulted Harrison Ford (Solo) into superstardom. He seems almost childish here, not really straining to create a character, and it's this flip charm that makes it work, against all odds. He really does appear to have stepped out of the pages of some juvenile space opera, laser guns blazing, all snide remarks and foolhardy bravado. But he also becomes the older brother figure to Luke, who cannot carry the story by himself. Hamill, whose movie career began &amp; ended with Luke, epitomizes the center of destiny for a galaxy. Both humble and arrogant, he's perfect in the role. Fisher's main surprise is that she's not all sugar and sweet as one would expect of a princess. These three characters evolved in the next two films, but they were always at their best here, icons given life for a short period - but also forever in film. The same could be said for Alec Guinness as Kenobi, a first class act all the way. You almost believe this elderly warrior could topple an empire, given enough time. Unless he runs into Vader...,I first saw this film on a warm March Sunday evening in 1978, after queueing for a whole hour to get into the cinema. Oh, the anticipation! The excitement! The magic! And here was a film that changed the whole concept of cinema forever, for no matter how many times I return to it, in the flickering dark of the cinema, or the wondrous, glittering DVD release, or in where the film really scores - at the centre of my imagination, that night will live forever in my memory. ANYTHING was possible, wonders could be achieved. Miracles in the here and now. And how lucky I was to share in it.To the squares that loathe it - I pity you daddyos; you'll never experience what millions of us have felt these past three decades. Go and see Henry Jaglom again; I'll stick with Mr. Lucas - he is THE MAN!I love this film. Forget what flaws it has - minor they are indeed. Star Wars has become a mystic myth and that sorcerer supreme, Jedi master George Lucas, has given me more pleasure than I can measure. My favourite bit? Almost impossible to choose. Okay, if I must...the stunning Tie Fighter battle with the Millennium Falcon, a work or art in the editing room. It should be hung on a wall somewhere.George, old chap, if you're ever passing my house please knock - and I'll make you a cup of tea. You deserve that much at least!,"A long time ago, in a galaxy far, far away..."Pre review:Its writing started in January 1973, "eight hours a day, five days a week", George Lucas said by taking small notes, inventing odd names and assigning them possible characterization... After many drafts, he finally came to a satisfactory conclusion.Then, Lucas presented Star Wars to the United Artists, but they refused to budget the film, so he went to Universal Pictures, the studio that financed American Graffiti; however, it was rejected, as the film concept was "too strange".Suddenly, Alan Ladd Jr -head of 20th Century Fox- appeared, a man that trusted in Lucas' genius. And that's how Star Wars became a reality.The shooting of the movie was full of mishaps, problems with practical effects never done before, a bad first edit of the movie, but that didn't stop George from fulfilling his Space Opera. Due to those setbacks, Fox Studios began to put pressure on Lucas to finish the movie. Finally, the movie was done. On the eve of Star Wars release, 20th Century Fox, George Lucas and his cast and crew braced themselves for the worse. One way or another, May 25, 1977 would be a day they would never forget...Review:Star Wars is a modern tale of mythic adventure. It follows the journey and growth of the protagonist: Luke Skywalker. His journey of discovery is set amidst a larger struggle between the Empire and the Rebel Alliance; both parties are embroiled in a civil war. The Empire is comprised of corrupted power within a small group of leaders. These sullied leaders abuse their power over the masses with impunity. It is oppression and repression of the masses. The Empire wants to destroy the hope of the rebellion to ensure the small group of leaders can keep their power...One of the most important features of the movie are the special effects. The use motion control was even superior to Stanley Kubrick's revolutionary masterpiece: "2001: A Space Odyssey" thanks to the creation of The Dykstraflex, the first digital motion control photography camera system developed for Star Wars on 1976. Along with an incredibly iconographic character and production design, the movie became stylistically unique.The story and the characters are original and relatable. R2-D2 and C-3PO: the astromech as the optimistic adventurer's desiring to move forward. In direct opposition C-3PO, the protocol droid filled with doubt and reservations. Luke Skywalker, the brave hero, often haunted by doubts and hopes about his future journey. Obi-Wan Kenobi, the wise master and moral guidance of our hero. Han Solo, the rebellious smuggler whose personality represents tenacity. Leia, the damsel "in distress", a fearsome princess and general. Finally, Darth Vader, the most iconic character in the franchise, the merciless tyrant in a black suit, representing evil and final conflict of the journey.The film score presents an emotional resonance trough a romantic 1930s Hollywood orchestral score that was commissioned for composer John Williams, who succeeded to create a haunting constellation of operatic leitmotifs.The visual composition is authentic, as Lucas wanted a nostalgic "filtered look" so he kept changing key lights for a "flashing" effect. He used a loose, "nervous" frame, as in newsreels. The dramatic center was displaced, deflecting the eye to background activity, which in later films would include poetically changing weather. This first film gradually turned darker, following a symbolic color scheme where organic brown and warm gold yielded to high-tech black, white, and steely gray." This is authenticity is reflected in it's most iconic shot: the 'Binary Sunset' sequence, which establishes the narrative through-line of the story and the world it takes place in, the main value of the scene lies in how powerfully and economically it develops Luke's character: As the suns begin to slowly sink in the evening sky, he gazes towards the horizon, his sense of longing for something more is palpable. Taking things further, he goes on to squint into the distance as if he could see his new future just out of reach, and for the first time we get to see him not as a kid, but for as a new hope.Books such as "The hero with a thousand faces" by Joseph Campbell structured the story, The War of Vietnam inspired the battle between the Rebels and the Empire, the lifestyle of buddhist monks characterized the Jedi, real shots of warplanes made the space battles real, Kendo foreshadowed the epic lightsaber duel, Akira Kurosawa's storytelling influenced the focus on minor characters, Fritz Lang's it's iconic protocol droid and John Ford westerns determined it's soul.The fascination with filmmaking and anthropology are the components that allowed Star Wars to be compelling and human, besides being located on a galaxy far, far away.10/10,I can never pick a favorite movie because different movies have different effects. Goodfellas is my favorite drama. Face/Off is my favorite actioner. But when it comes to pure amazement, nothing beats Star Wars. We are introduced to a whole other universe with different creatures, different lifestyles, and different history. We are dropped in the middle of an intergalactic war between an empire and a rebellion that has raged for years and left the universe in ruin. It was the most fascinating thing to see when i was eleven, but to this day i am still a Star Wars nerd.The cast of characters includes some of the coolest, funniest, and most tragic in film, and the actors who play them fit seamlessly into this new universe. Alec Guiness is flawless as Obi-Wan Kenobi, a Jedi on the run from the evil Empire. Harrison Ford is awesome as Han Solo, a smuggler and thief who helps the gang rescue the princess. But the my favorite character of all time is Darth Vader. Not only is he the coolest bad guy, but we learn in later films why he is evil and start to feel sympathetic for him. Not to mention that badass booming voice that can make ordering a pizza sound threatening.This was not only the beginning of the best movie series ever, but it was the beginning of my love for movies. George Lucas is a genius for being able to come up with a great story and an incredible backdrop for what was supposed to be a flop, but turned into one of the best films ever. 10/10,I couldn't have asked for anything more. Star Wars: A New Hope had it all. If I had to sum it up in one word, superlative would be my answer. I saw the film for the first time three months ago and loved it, and since then I have watched all the Star Wars movies. I was disappointed with the prequels (Attack of the Clones was my least favourite), but this, Return of the Jedi and Empire Strikes Back were perfection.I have to say that the film looks absolutely amazing even after thirty plus years, with highly imaginative sets and dazzling special effects. And the action sequences were superbly choreographed and brisk, the Death Star climax was a knockout. The music by John Williams is absolutely outstanding, by far one of his more exciting and rousing scores. The story is fast-paced, intelligent and has an essence of sophistication, and the screenplay is sharp and decisive.And the performances were flawless. In the prequels I had problems relating to some of the performers, namely Hayden Christensen as Anakin. Here, all the actors played their parts with superlative skill. Alec Guiness, one fine actor and will be sorely missed was a standout, likewise with Peter Cushing and Harrison Ford(hilarious here). Carrie Fisher was a fine Princess Leia, spunky, beautiful and sexy, and Mark Hamill was a completely likable Luke. And the villain Darth Vader, without doubt one of the best and in-depth villains in cinematic history, and James Earl Jones's deep booming voice was perfect for the character.All in all, a definite sci-fi classic, that blew me away. 10/10 Bethany Cox,This story happened 'A long time ago in a galaxy far, far away'. The galaxy is under the dictatorship of the emperor. Princess Leia (Carrie Fisher) is part of the rebellion but is capture by the evil Darth Vader. Luke Skywalker (Mark Hamill) the young hero, Han Solo (Harrison Ford) the brigand, his sidekick Chewbacca, and the wise master Jedi Ben Obi-Wan Kenobi (Alec Guinness) must together rescue the princess and save the galaxy.The characters are icons pulled from classic storytelling like Akira Kurosawa's "The Hidden Fortress". George Lucas was able to assemble such iconic characters into a well told story. Rarely is a movie change the nature of movie-making, and even the wider culture. This may be on the list of the most important movie ever. It changed the tone of movies from the gritty morally-confused 70s to the popcorn selling blockbusters that are soon to come.,I was actually born about a year after this film first premiered, but being a member of a family that was the first on the block to get such things as the VCR and the proper Hi-Fi system allowed me to catch this film in a number of different formats in the years ranging from 1982 to 1997. I think it is safe to say that without this film, I would have had no idea how truly evil a thing Pan And Scan is, or why multi-channel audio is such a damned important thing to have in the home theatre environment.Of course, I also knew that the film wasn't perfect. I could see a number of small problems where Lucas' budget just didn't quite go far enough, or where there just wasn't enough time to accomplish what was wanted. So when the announcement was made that in 1997, each film would be presented with improved special effects and footage that could not be integrated in the original cut for reasons of budget or practicality, I was excited.For the most part, I was overjoyed to see the new footage or effects. Mos Eisley now looks like a real city or port of commerce, without the viewer's sense of disbelief at the seemingly deserted streets needing to be suspended. The flight of the X-Wings towards the Death Star in its original form was very good, a marvel of its time, but when George finally got to show it the way he wanted to, it was almost the equivalent of watching the helicopters of Apocalypse Now decimating the village to the tune of Ride Of The Valkyries. The wonderfully composed tracking shots especially made the battle look almost as if it really happened and Lucas was just there to take pictures. And Jabba? Well, he doesn't look all that real, granted, but it was just nice to have that one piece of footage in order to make the appearance of Boba Fett in Episode V and the entire prologue of Episode VI make a bit more sense, especially to dullards.Unfortunately, there are a number of times when Lucas just goes too far in his quest to improve his work. Sometimes you can only do so much to anything before it starts to look overdone. Of course, I am talking about the scene between Han and Greedo in the cantina. In the original version, we are led to believe Han is a scoundrel who only cares about himself, giving us one of the best character arcs in the whole trilogy. It is also a great tribute to Sergio Leone, a nice reference to when Tuco shoots a potential assassin from his bathtub and tells the corpse "When you have to shoot, shoot, don't talk!". Modifying this scene so it looks like Greedo shot first is an insult on a few levels. It insults Greedo as a character, making him look like one of the most incompetent bounty hunters in the galaxy. It insults the audience, who even at the age of six should no that you'd have to be blind, drunk, brain-damaged, or all three, to miss from that distance. Lastly, it insults the character of Han Solo by destroying a vital piece of said character arc. Watching Han go from scum to a leader of men, a space-age version of King Aragorn even, was one of the best things about the original Star Wars trilogy.The story itself is the stuff of classics in that it shows the most unlikely of heroes doing things that everyone else claims to be impossible. What Lucas got right in terms of pacing and plot here is exactly where he went wrong in the prequels, in that he makes the jump from location to location seem important to the plot and totally natural, rather than forced and choppy. The story and sense of adventure makes one forget that there are really only three major locations other than the inside of a space ship.Overall, the original Star Wars rates an eight out of ten. If Lucas had applied some common sense in conjunction with his rampant desire for revisionism, I would give it a ten, but as one critic who is famous for his negativity once said about Episode II, when was the last time anyone told George Lucas no? Still, this is a classic that should be shown to future generations as an example of how an imagination and enough literacy to realise it will open doors for you when nothing else will.,Here begins the greatest cinematic epic of all time, and arguably one of the greatest stories ever told. Originally conceived as a serialized popcorn movie in the manner of the old action movies that Lucas grew up with, Star Wars surpassed even George's keen and bombastic imagination to become a central part of movie history.There are countless tales of the making of this movie; how Lucas never believed he would get the chance to complete the series, how it spawned an industry and made the name of nearly everyone who touched it a household word. But what that does not reveal, nor do the much diminished prequels, is the sheer joy and excitement these movies generated.It was a once in a lifetime experience. You could feel it from opening day, earlier if you paid attention to such things. We had never seen anything like it, and we are not likely to again.This episode finds young Luke Skywalker yearning to leave the agrarian life he has with his aunt and uncle, and chase after adventure as his friends before him have already done. And what adventure there is. The galaxy is in the grip of a massive rebellion against a tyrannical and oppressive empire, but on Luke's home planet, it's something you only dare speak of in a whisper.Along come two robots, "Droids" for short, who inadvertently involve Luke in a stellar attempt to contact an old wizard named Ben Kenobi, who lives in the caves near Luke's home.The rest is history, and there isn't a person alive in the civilized world who doesn't have at least some awareness of the epic story that unfolds. Luke's rise from adolescent obscurity on Tatooine to a leading role in the greatest struggle of all time is told with humor, action, adventure, and always a sense of story that is unmatched on the screen or on the page.With the completion of the prequel trilogy, these films are enjoying a renewed popularity among a generation that never saw the films on the big screen, and the theatric revivals are almost guaranteed. Go. Get some popcorn. And may the Force be with you.,This movie is a cinematic masterpiece that will be loved forever. The special affects are so good for 1977 and the soundtrack for this movie is amazing.,The awesome special effects and the creation of creatures that are part of the vivid imagination of George Lucas are not the reason for the enduring popularity of Star Wars and the franchise it spawned. Rather it is because of the characters Lucas created that will live as long as we have cinema and the means to display it.The spectacle is behind some real, but simple people. No shadings of gray in the first Star Wars we know without any doubt who the heroes and villains are of this piece. On an isolated planet a galaxy wide dictatorship called the Empire and the revolt against come to wear young Luke Skywalker as played by Mark Hamill and his family reside. So does Alec Guinness, a reclusive and mysterious hermit. An escape pod crashes there with two androids, C3PO and R2D2 and in the latter is a message for Guinness who was at one time a Jedi Knight, fiercest of a warrior class, from Carrie Fisher playing Princess Leia. Also in R2D2 are the schematics for the Empire's ultimate weapon the satellite size death star that can deal killing out on a planetary scale. This starts an adventure with young Hamill who teams up with futuristic soldier of fortune Harrison Ford as Han Solo and his simian like sidekick Chewbacca to rescue the Princess and defeat the Death Star.Those are the good guys. The bad guys are the blackest of black villainy. Peter Cushing cold bloodedly commands the Death Star, but the mysterious Darth Vader, clad in black with a helmet completely covering his head, has mysterious powers and even his superiors are wary of him. The voice of James Earl Jones is unforgettable as the black prince of the galaxy.These are characters that bring out the kid in all of us. The ones who cl</t>
  </si>
  <si>
    <t>tt0103064</t>
  </si>
  <si>
    <t>Terminator 2: Judgment Day</t>
  </si>
  <si>
    <t>https://www.imdb.com/title/tt0103064</t>
  </si>
  <si>
    <t>2h 17m</t>
  </si>
  <si>
    <t>nm0000216,nm0000157,nm0000411,nm0001598,nm0091286,nm0608012,nm0580924,nm0346003,nm0177528,nm0001280,nm0075359,nm0357696,nm0316480,nm0935297,nm0775623,nm0928630,nm0250218,nm0522027,nm0154538,nm0075513,nm0482141,nm0896436,nm0568033,nm0658293,nm0930663,nm0212575,nm0822739,nm0822734,nm0528260,nm0262481,nm0185178,nm0109493,nm0633228,nm0800830,nm0735290,nm0007951,nm0950020,nm0113233,nm0252745,nm0615557,nm0606487,nm0848596,nm0429980,nm0263254,nm0682334,nm0492924,nm0468034,nm0512746,nm0002889,nm0036223,nm0036368,nm3048992,nm0143409,nm0196931,nm2835535,nm0415053,nm3812068,nm0464638,nm0004273,nm0581166,nm0734747,nm1772228,nm0002396,nm0824151,nm0861752,nm0908121,nm0936537</t>
  </si>
  <si>
    <t>Arnold Schwarzenegger,Linda Hamilton,Edward Furlong,Robert Patrick,Earl Boen,Joe Morton,S. Epatha Merkerson,Castulo Guerra,Danny Cooksey,Jenette Goldstein,Xander Berkeley,Leslie Hamilton Gearren,Ken Gibbel,Robert Winley,Peter Schrum,Shane Wilder,Michael Edwards,Jared Lounsbery,Casey Chavez,Ennalls Berl,Don Lake,Richard Vidan,Tom McDonald,Jim Palmer,Guss Williams,Gwenda Deacon,Don Stanton,Dan Stanton,Colin Patrick Lynch,Noel Evangelisti,Nikki Cox,Lisa Brinegar,DeVaughn Nixon,Tony Simotes,Diane Rodriguez,Dalton Abbott,Ron Young,Charles Robert Brown,Abdul Salaam El Razzac,Mike Muscat,Dean Norris,Charles A. Tamburro,J. Rob Jordan,Terrence Evans,Denney Pierce,Mark Christopher Lawrence,Pat Kouri,Van Ling,Michael Albanese,Ed Arneson,Bret A. Arnold,Dean Blanke,Debra Casey,Jim Dahl,Martin Deluca,Jennifer Jacono,Gavin Kelly,Takao Komine,Joel Kramer,Anne Merrem,Mic Rodgers,Richard Ruskin,Scott Shaw,Steven Stear,Sven-Ole Thorsen,Randy Walker,William Wisher</t>
  </si>
  <si>
    <t>nm0000116</t>
  </si>
  <si>
    <t>James Cameron</t>
  </si>
  <si>
    <t>nm0000116,nm0936537</t>
  </si>
  <si>
    <t>James Cameron,William Wisher</t>
  </si>
  <si>
    <t>A cyborg, identical to the one who failed to kill Sarah Connor, must now protect her 10-year old son John from an even more advanced and powerful cyborg.</t>
  </si>
  <si>
    <t>ur2326544,ur4405474,ur1293485,ur3174947,ur1173088,ur15140057,ur2898520,ur87850731,ur20552756,ur18970655,ur0482513,ur0453068,ur6222226,ur29385135,ur1350313,ur8503729,ur2093818,ur12527015,ur4103165,ur22423593,ur118977607,ur2942938,ur0176092,ur6660252,ur15311310</t>
  </si>
  <si>
    <t>TOMASBBloodhound,851222,Smells_Like_Cheese,mjw2305,MovieAddict2016,ivo-cobra8,SnoopyStyle,MrHeraclius,TheLittleSongbird,Fella_shibby,Leofwine_draca,Quinoa1984,SeminolePhenom,Calicodreamin,SmileysWorld,namashi_1,TBJCSKCNRRQTreviews,shortround8391,Xstal,Ziya90,auuwws,red_core,Nazi_Fighter_David,athlynne81,Sleepin_Dragon</t>
  </si>
  <si>
    <t>rw2119628,rw1839184,rw0300604,rw1014273,rw0300728,rw4024849,rw2901081,rw5529843,rw3308439,rw3745475,rw3578430,rw0300305,rw1193426,rw7110596,rw0300473,rw2571392,rw1984340,rw2048951,rw8406755,rw2224843,rw6525766,rw0300751,rw0300708,rw1202849,rw8832959</t>
  </si>
  <si>
    <t>Note to Hollywood: This is how you make an action film.,Movie that everyone should see!,This is the sequel that dreams are made of.,This Terminator Sequel, may prove to be the best sequel ever made.,He Said He'd Be Back...and He Certainly is!,The best action sequel of all time and one of the best Schwarzenegger's movies my personal favorite,Great action and much more,Great,A bigger, richer sequel that is every bit as fantastic as its predecessor and even surpasses it in some areas,Awesome action sequences, terrific sound effects n superb cgi. The chase sequence is awesome.,The purest form of action cinema there is,surpasses the original,Words cannot describe the greatness of this movie,Hasta la vista baby,One sequel that out does the original,THE Best Action Film Ever!,There's a reason this is so appreciated,Schwarzenegger's Best Film, Hands Down,Persistence Personified 2...,It pushes the limits of greatness,Terminator 2: Judgment Day,the best action film of all time, and NOT due to the CGI,A blazing big-budget sci-fi thriller, very creative, to be entirely experienced...,A piece of cinematic genius...,One of the best action sci fi movies ever made.</t>
  </si>
  <si>
    <t>And yes, I'd consider this more of an action film than Sci/fi since it takes place in contemporary times and locations. Nowadays, it can be hard to distinguish an action film from a video game. In fact there is one coming out soon that appears to be both. I guess studios these days feel that kids need something to see while resting their fingers after long days of playing their Nintendos/Playstations/whatever. So they come up with all of these PG-13 action films that are often mere meditations of comic books, toys, or old TV shows. Looking back at T2, one may find the action films of today sorely lacking in comparison.The story of course deals with Arnold returning from the future to protect a boy who will some day lead the human resistance against a world run by machines. This time Arnold is the good guy (as per Schwarzenegger's request) and he's up against a lethal and much more advanced prototype sent to off the kid. The CGI used to create this new T-1000 terminator was jaw-dropping at the time this was released. Though technology to create such things is now infinitely more available, this has led to problems in my book. Now, there is too much done with computers, and stunts don't seem so wonderful if you know it was all done on a computer. Most of the stunts in T2 were live action and extraordinarily filmed using all types of vehicles and explosives. Director James Cameron really sold these stunts in terms of how he filmed them.Not all directors are a good as Cameron. That is a given. But directors looking at making action films should take note of other strengths found in the construction of T2. First of all, you don't need shaky camera movements to sell to your audience that there is an exciting or crucial scene happening. Here the photography is crisp and detailed. You see everything clearly that you need to see. Right down to the little things. The action sequences are perfectly blocked and the spacing between hostile parties is easy for the audience to figure out. We know who is shooting at who, and how far apart they are from each other. Cameron also made sure his entire cast was proficient with the weapons they were going to fire in the movie. And guns run out of ammunition and need to be re-loaded at appropriate times. Nothing seems artificial in a shootout.I could go on forever pointing out good qualities of this film. Just watching a bit of it on Bravo the other night reminded me why I saw it so many times in the theater. And this film was rated R! And it still made a fortune! That just proves if you make a good product, you don't have to dumb it down or tame it for the kiddies. If it's good enough, they'll find a way to see it! 10 of 10 stars. Unfortunately, the inspiration seems to have left this series with Cameron.The Hound.,Greetings from Lithuania.WOW! The best word that describes this movie is "wow"! Not only to say that this is the best Action movie of all time, this is probably one of the greatest movies ever made . The people in my country watched this film when there where limited VHS cassettes at all. And again, my favorite Director did an timeless epic-masterpiece. Yes, an epic. Every scene in this movie is beyond the perfection. The timeless plot. Groundbreaking effects. Unforgettable "Hasta la vista, baby." .Perfect direction for a sci-fix action film. When the action starts, you're in for the ride of your life. There never be the same movie like T2. What else I can say about this film? A Must see for everyone.,Normally when people tell you about a sequel that was better than the original or just as good, Terminator 2 is always guaranteed to be in their list; why? Because this is THE action movie of all action movies, next to Die Hard, this is the movie that isn't just about the action as well, but has an incredible story and message behind it that will always stay with you. Terminator 2 like the first Terminator film has memorable lines, moments, and incredible effects. This is the film that made you believe in "liquid metal" machines. Robert Patrick's performance is flawless, to be honest I found him a million times more terrifying than Arnold in the first Terminator, because Robert looks like this normal average guy, but he's not like Arnold where he gets shot and you can clearly see he's a terminator, Robert goes back to human looking and won't stop. Not only that you don't know how to stop him. Linda Hamilton returns and gives a great performance as Sarah Conor who is no longer a meek little girl, she has turned into a strong woman who will do anything to protect her son and the future. Arnold is back and he's better then ever! No wonder in the future they made several terminators that look like him, he's great entertainment.Eleven years after Sarah Connor destroyed the original Terminator that was programmed to kill her, two Terminators arrive in Los Angeles from the year 2029. The first is a Terminator identical to the one that Sarah first encountered, while the second is a new model which assumes the identity of a police officer. John Connor is now a 10 year old living with foster parents. Sarah's experiences have made her tougher and more vigilant, but also desperate to warn humanity about the coming apocalypse. After attempting to bomb a computer factory, Sarah is arrested and remanded to the Pescadero State Hospital for the Criminally Insane under the supervision of Dr. Silberman. Meanwhile, the Terminators locate John Connor in a mall. After John is rescued and a chase through the L.A. storm drain channels, the original Terminator escapes with John on his motorcycle. The Terminator explains that he is reprogrammed by the future John Connor to protect and obey John's younger self. The other Terminator is a T-1000, an advanced new prototype programmed to kill John. It is made of "a mimetic polyalloy", a liquid metal that allows it to take the shape and appearance of anything it touches. It can also form into knifes and stabbing weapons. Learning that the T-1000 will likely kill Sarah and then mimic her to lure John, John orders the Terminator to help free her. Initially, Sarah is terrified by the Terminator; but after seeing it fight off the T-1000, she accepts that they need its help. As they escape the city, the Terminator informs John and Sarah about Skynet, the sentient computer system that will nearly wipe out humanity in an apocalyptic nuclear attack on "Judgment Day".Terminator 2 is one of the best films of all time, this is a film that I absolutely adore and if someone hasn't seen it, there's something seriously wrong. This story is a special one: humans, are we our own worst enemy? Arnold's line "It's in your nature to destroy yourselves" is something that always sends chills down my spine because it's true. I loved the relationship between Arnold and Eddie Furlong, interesting to see a terminator take the place perfectly of a father and you see the pain in Eddie's eyes of never wanting to let go of the terminator. Like Sarah Conor said " The terminator wouldn't stop, it would never leave him. It would never hurt him or shout at him or get drunk and hit him or say it was too busy to spend time with him. And it would die to protect him." meant a lot to me. Like I said, if for some odd reason you have seen this movie, do see it! I promise you that it's just an excellent film and one that will always stand out against cinematic history.10/10,After failing to kill Sarah Conner, the Machines are now trying again, only this time their after John Conner himself, as a boy. Sarah Conner is labelled insane after trying to burn down Cyberdyne Systems, the company that hid the remains of the first terminator she destroyed, and she is committed to a mental institute. John Resents his mother for the way he was brought up, and now lives with his foster parents.Again the machines send a Terminator the T-1000, but the resistance have one of their own. Sent back to protect John, Arnie is the same make and model, but has a new mission, this time he's on our side.Is Arnie a match for the new T-1000, a liquid metal terminator that can morph into anything it samples by physical conduct. Groundbreaking special effects and non stop action sequences ensue as the war between Terminator's boils into one of the finest action movies of all time.Simply Brilliant in every way.10/10,Who said sequels aren't any good? "Terminator 2" is the ultimate sequel, a big bad wolf ready to chomp the head off of anyone who crosses its path. It's dark, it's mean, and it's one tough movie. It's not as bleak as the first film, at least in terms of visuals, but rather has a new kind of bluish-tint that supplies a great backdrop to the ongoing battle between man and machine.If there was ever a contemporary mainstream visionary director, it is James Cameron. Here we've got Cameron's real thoughts on the series, those repressed by a low budget in the original film. He lets loose here, filling every frame with hard-boiled action and special effects. He introduces a liquid metal Terminator that he wanted to use in the first film, but graphic processors and CGI were not advanced enough in 1984, at least not advanced enough to work on the low means he had to film the original. So his original dream is finally unveiled, and good golly, is it wonderful.Yeah, he's "back." Arnold (like he needs any introduction?) returns as The Terminator, Series T-101, Model T-800, an indestructible cyborg sent from the future to assassinate Sarah Connor (Linda Hamilton) in the first film. Well, it's 1991. New film. New mission. He has to save the future resistance leader of mankind who will ultimately defeat the machines of the future, John Connor (Edward Furlong), Sarah's 11-year-old son. (Though his age has been switched from 11 to 13 and back to 9 over the years, with no help from the third film that takes place in 2003, yet claims he was 13 in 1991 though his age doesn't match with his age in the third. We'll just leave it at 11 in this film. Got that?)Another model Terminator, the T-1000 (Robert Patrick), has been sent back to 1991 programmed to annihilate John Connor. Which explains Arnold's appearance. Arnold, an undoubtedly lesser opponent compared to the T-1000, has to help save the day and learn to appreciate humanity. It won't be easy. First, he has to find John Connor, who is a rebellious angst-driven pre-teen living with foster parents. Then, together they have to break into the local loony hospital and release Sarah from the clutches of Dr. Silberman (Earl Boen), who believes Sarah is delusional. (You may remember Silberman as the psychiatrist from the first film, too.) Then, they have to stop a computer chip designer (Joe Morton) from creating the first version of a SkyNet computer, modeled after a destroyed chip his employment company discovered at a large mechanical warehouse. (Which is, of course, the chip from the destroyed T-800 of the first film.)Whew. On with the film analysis, right? Where to start? This isn't as fierce or brutal as the first film, but it's got plentiful action sequences, a large budget, great special effects (even compared to those gracing the screen nowadays), not to mention a great character study of the machine we loved to root against in the first film. Of course, this Terminator has no memory of the first film, since he wasn't in it--SkyNet creates hordes of the same version machines on a large conveyor belt and ships them off to fight in the war. Some are sent back through time. So, with that in mind, John Connor's resistance found an extra Arnold lying around in an abandoned warehouse, programmed him to keep John Connor out of harm, and sent him through the time portal.Sarah doesn't trust him. In a deleted scene available on the Ultimate and "Xtreme" edition DVDs, Sarah says, "You don't know what it's like to try and kill one of these things!" It's an important scene that should have been left in the final cut. In it, Sarah is about to destroy the machine's central processing chip located inside his head, when John stops her. It's important because it focuses on the fact that Sarah still doesn't trust him, and came close to destroying him purely out of prejudice, without giving him a chance. As much as I don't like it when people go on about hidden meanings in films that obviously are not meant to have hidden meanings and are purely little flubs made by directors unrightfully analyzed for deeper meaning(s), "T2" clearly has an underlying message: One, don't judge a book by its cover. Read it first. Two, if an emotionless killing machine can learn to appreciate life, why can't everyone? And three, the most important fact of all: Never mess with a muscular man who walks into a bar completely naked and requests your clothes and means of transportation.I suppose the question on most interested viewers' minds is this: Is "T2: Judgment Day" better than its predecessor? Well, in some respects, yes. In others, no. It lacks the fierce brutality and darkness of the first film, but makes up for it with spectacular visual effects and action sequences. It lacks the horrific central focus of the first film (futuristic, indestructible cyborgs with no feelings being able to unemotionally kill), but it makes up for this with a new focus of humanity, coming to accept your future, and how it would look if two colossal killing machines entered into an arena together.In some ways, I like the first better. But then I think about the second film and I have a hard time choosing. I suppose if I had to choose I'd choose the first film. And let me just state for the record that I'm glad I don't have to choose.5/5 stars.,Terminator 2: Judgment Day is (1991) is the best action sci-fi flick movie from the 90's ever made of all time. Terminator 2 is my personal favorite film I absolutely love this movie to death! Is my number 1 best movie ever till today the best of the best epic movie of all time. T2 was nominated for 4.Oscars the only movie of the franchise was nominated for an Oscar. If you watch T2 carefully and follow the story you never got bored and you are very entertained. This movie kicks ass! I love the hospital scenes mostly at night, the Cyberdyne building action sequences and of course steel mill action sequences are perfect for this film. This film deals with a lot of action, sci-fi and does involves a lot of paradox past travel. There is a lot of explosions and automatic weapons used in the movie and they are used well thousands of bullets are fired and explosive projectiles are fired at the police cars. Arnold Schwarzenegger as the good terminator T-800 did an awesome Terrific real job, he acted believably as one of his best characters I ever saw on screen. Terminator walks to the front of the building and kicks a desk out a window. Than ignores the police's order to surrender and fires a M134 Minigun with Chainsaw grip at the police cars below, avoiding the humans. The helicopter pilot moves away. Terminator than uses a M79 grenade launcher to destroy two more vehicles. Its heads-up display indicates no human casualties. The film has a heart and is the best film in the world. Robert Patrick as T-1000 is "a mimetic Polly-alloy" or "liquid metal." He can shape shift to match other people he touches, after first arriving in present time, he decides to have his base form be that of a nearby cop he killed and passes himself off as a cop in that form. The truck chase scene is awesome and the crash is also awesome. The truck that hit in to another column in the canal and explodes, T-1000 emerges as a shiny, featureless, liquid metal figure. Its features become more pronounced and its colors return to normal, returning to the form of the unharmed pseudo-cop is awesome. It shows what his character can do. Linda Hamilton is the only Sarah Connor she acted her character perfectly here she played her character genius and very convincing and real, tough beyond all belief and completely focused on preventing the nuclear war and ensuring John's safety. Sarah Connor is her best performance ever in the both Terminator films. Little out of her mind with paranoia and anger: amazingly, you see actual character development (specifically, when John and T101 arrive at Dyson's house to prevent her from doing what she wants to). Edward Furlong, is the only John Connor for me, is not bad himself as the extroverted kid who's confused by the fact that everyone except his mom told him his entire upbringing was based on a lie. The bit players all do their jobs well. Earl Boen plays the semi-sadistic mental hospital warden Dr. Silberman from the first film The Terminator (1984) that stands between Sarah Connor and her son (until the T1000 makes a chilling entrance).Arnold Schwarzenegger, Linda Hamilton, Edward Furlong and Robert Patrick did there best acting performances, those actors who played there characters are beloved till this days and Terminator 2 has since been ranked as one of the greatest action, science fiction sequel films of all time. Twin sister of Linda Hamilton also appeared as Leslie Hamilton Gearren as Twin Sarah in dream she was for real there wasn't no CGI in here. Twin brothers Don Stanton and Dan Stanton both of actors appeared in here one as Lewis the Guard the other as Lewis as T-1000 who kills lewis they were for real no CGI, except special effects for T-1000 knife. Terminator special effects were designed by Stan Winston R.I.P. who has done incredible job making those effects. The film is absolutely filled with great, classic moments. T2 is James Cameron masterpiece. This wouldn't be an action movie without some action. James Cameron writes, produces and directs brilliantly this film. Brad Fiedel does a perfect music score to the film. American rock band Guns N' Roses wrote a single for this movie "You Could Be Mine" and Schwarzenegger appeared in the music video as T-800 in the music video for this movie. The chopper scene that crashed in to a SWAT van and explodes was awesome. The CGI and special effects are awesome. This movie is what it is, a perfect 10, because it takes the vision of one of the most imaginative directors on Earth, and realizes them almost perfectly with all the tools that fit the task actors, stunts, puppetry, models and special effects designed from Stan Winston. It is Rated R for strong sci-fi action and violence, and for language, it is a perfect film from the 90's that I have grew up with it. 10/10 Score: Bad Ass Seal Of Approval,The future John Connor has sent a T-101 (Arnold Schwarzenegger) to protect the teenage John Connor (Edward Furlong) from the most advanced Terminator ever, the T-1000 (Robert Patrick). It's mimetic poly-alloy material allow it to mimic anything it touches. John must retrieve his mother Sarah Connor (Linda Hamilton) from the psychiatric hospital.The CG T-1000 is the most advanced FX of its times. For the rest, it is all real action. It still looks exciting and hasn't aged too badly. James Cameron has pushed the envelop to the limits. This is not simply Terminator on steroids. Cameron has added a lot of humor, and also heart. The T-101 is more a father figure to John Connor. And Sarah Connor's tough love really adds to the heartbreak. And the central idea that the future is still their's to create. All of it makes this more than a simple shoot 'em up movie. This is one of the best sequel ever.,A classic and belongs in the top tier of action films. The action sequences are exciting and plain awesome. Involving an arsenal of weapons, a Harley-Davidson and Arnold Schwarzenegger, action movies don't get better than this.,The original Terminator film is one of the greatest films of the action genre, and still holds up as a fantastic film, not just of its genre but in general too. Terminator 2: Judgement Day is considered one of the best sequels ever made, and it is a consensus that I agree with. While it does lack somewhat in its predecessor's darkness and brutality, it delivers just as much in the writing and action and feels bigger and richer.Here in Terminator 2: Judgement Day the budget is clearly bigger. This is especially true in the special effects, they were the only things in the first film that didn't hold up as well as the rest of the film but they were still not bad at all, here the effects are stunning, the liquid melting effects on the T-1000 model blow the mind still today. It is photographed slickly and beautifully, maintaining the dark audaciousness of the first film., and while the sets and lighting are not quite as nightmarish they are every bit as imaginative and atmospheric. It is superbly directed by James Cameron, and it's scored appropriately hauntingly.Terminator 2: Judgement Day's script is just as snappy and even takes on a hard-edged tone in some parts, more so than the original, while the roller-coaster action is thrilling in every sense, without being overblown or dominating the film too much at the expense of depth, the bigger budget aiding and adding to the experience rather than swamping it. The story is still enormous fun, beautifully paced with few if any longueurs and very suspenseful.Linda Hamilton gives another terrific performance, that is more depth than her performance in the first film, Robert Patrick is spine-chilling and once again Arnold Schwarzenegger is perfectly cast in by far his most conic role that was tailor-made for him.In conclusion, a fantastic sequel that deserves its distinction as one of the best sequels ever made. It's the only Terminator sequel to be close to the quality of the original, and the only one that's above good level. For me, if asked which is the better film between the first film and this they're about equal, in their own ways 10/10 Bethany Cox,I still remember seeing this movie for the first time in 1993 on a VHS. I was completely blown away by the action, special effects n sound. Bought the VHS in '94 n saw countless number of times that the VHS nearly got burned out. Bought a DVD recently n revisited it. T2 is a timeless movie. It is much better than the original. It has superb car chases, big guns, dynamic explosions, gore, tension, suspense, etc. The chase sequence is awesome and nail bitingly intense, it is one of the best action sequences ever made. The pacing is impeccable and the action sequences still stands out. This movie has awesome sound effects, perfect cinematography n impeccable editing. I don't think there must b an action fan who hasn't seen this movie. It has an awesome cgi, action n sound effects. The scene in the Institute where Arnie walks in slow motion with a shot gun n Patrick, the cold emotionless killer, approaching is so full of tension. This movie also has a creepy n dreadful atmosphere. The movie is very violent n action packed.,At the time of release, this was one of the biggest, most expensive, box office hits ever made. Obviously that reputation has long since been diminished by films which have come since, but I still remember the hype and excitement that surrounded this film when I was but a ten year old boy. Containing Arnold Schwarzenegger's most accessible, likable performance, it's difficult to find fault with this near-masterpiece of adrenaline-pumping action.Essentially it's just a string of set pieces linked together by a few scenes of dialogue. There's little drama or acting involved - all the characters are clear-cut - basically, the film goes from one outstanding action sequence to another. And these action scenes are truly wonderful. There are five in all; each more exciting and meaningful than the last. The first comes when the T-800 and T-100 finally meet up and have a huge battle in a hallway, smashing walls down and throwing each other through windows. The battle of the titans continues outside in a riveting truck chase, stopped only by a huge explosion. The third suspenseful set-piece shows just how unstoppable the T-1000 is, as the goodies and baddies battle over rescuing Sarah Connor from her mental asylum. Then there's lot of gunfire and explosions in the Cyberdyne building siege, until the final climatic battle between good and evil at a steel mill.If THE ABYSS was the first film to really introduce CGI, TERMINATOR 2 is the first film to really make use of its facilities and to place them in a context - unlike later entries which tried to make non-computerised things look real, and failed. The T-1000's morphing shots are stunning, show-stopping, and exceptional, and they work because they are meant to look as such. Aside from these excellent morphing sequences (the scene involving the T-1000 coming out of a floor is probably the greatest), there's tons of ammunition and explosions flying across the screen at every opportunity. Arnie dons some realistic "wound" makeup in the final scenes of the film, and once again the makeup is flawless. The special effects are the best things in this film; the makeup, CGI work and stunts all come together in absolute perfection.The performance are spot on too; characters are introduced and are made charismatic, but thankfully are not dwelled upon. Edward Furlong makes an impressive debut as the streetwise, foul-mouthed kid who has a heart of gold, while Linda Hamilton has undergone a complete transformation from her victimised waitress in the first film to a muscular, lean killing machine herself. Robert Patrick helped to carve himself a niche for playing evil psychopaths, and his slim figure goes well with the morphing capabilities he possesses - he looks like a match for Arnie. But it's our friend Schwarzenegger who steals the film, starting out as a cold, calculating machine and in the end sacrificing himself for mankind. That this finale had me bursting into tears on more than one occasion shows just how good Arnie is in it. He's funny, heroic, likable and consistently impressive - what more could you want? Other familiar faces fill out the supporting cast, with the likes of Xander Berkeley and Earl Boen (returning from the first film) in minor roles.The violence isn't skirted, either...lots of people get impaled by the T-1000's knife-arms, plenty of men get shot in the knees (ouch), Arnie even cuts the skin off his own arm at one point. But this is primarily an action film, and should be treated as such. Every scene is flawlessly composed, with some little neat ideas thrown in almost everywhere - everything is portrayed coolly and stylishly, especially where Arnie is concerned. He really is the king of cool here - from the flick as he puts on his sunglasses to the shotgunning open of locked gates in split seconds to his final catchphrases - "Hasta la Vista baby" and "I'll be back" to name but two. And still there's more to praise: a moral behind the story, a suspenseful score, excellent opening titles, no lulls in the film whatsoever, nice photography, crisp editing...the list is, indeed, endless. In my youth, this was my most-watched film, and I can still watch it over without ever becoming bored. A masterpiece, plain and simple, and one of my very favourite films.,Terminator 2 perhaps shows that Cameron was at least was cognizant of life and its meaning. I mean, this IS the movie where the end of the world has the most impact outside of Dr. Strangelove, right? One of those outstanding dream scenes in movies, one of the ones that actually works because it's true in its savage simplicity, Linda Hamilton's Sarah Connor sees herself in her 1984 waitress get up with baby John in a playground and then everything gets wiped out by the BIG BOMB (Dmitri) that also incinerates Hamilton into BBQ.So it's with this kind of thought that Terminator 2 means to be the most kick-assingest blockbuster of its (or all?) time while trying to keep the loss of life very small - or, rather, the "Bad" Terminator who was designed by the wizards at ILM can kill to its mission's content - I mean, DAMN, it still looks great, and in its silver-liquid-chrome simplicity much more, for me, impressive than the clanging junk of Bay disasters. It's arguable, of course, that the Terminator (T-800) does kill some people, incidentally, or, you know, all that gas from the gun he shoots could make some people really screwed up but, hey, "He'll live" is enough.But if Cameron is "soft" at all here, it doesn't show too much... well, okay, Lil' John (hehe) does squeak and squak those early 90's amorphisms "No Problemo - chill out - listen to Kriss Kross - etc", and Edward Furlong is one of the things that just does not hold up here. He's serviceable at best, annoying at worst. He can cry okay though.But it's Arnold, in his swaggering low-key and then with an occasional grin awesome leading man turn, and especially Linda Hamilton who make this tight script so compulsively watchable. Hamilton makes Connor into what Cameron likely saw in his one-time wife/collaborator Bigelow - a take-no-prisoners soldier who can take charge and has muscles and can probably knock you upside the head (maybe that's why they divorced, he couldn't take all that woman... but I digress, at any rate he moved around a lot till his current wife) And there is also a vulnerability still to Sarah that makes her so endearing. She can never be completely hard, though time and experience and the dread of what's to come had scarred her, so by the time she has the chance to kill the Man Who Destroys The World, she can't do it. A scene like that is probably more emotionally gripping than so many other scenes that try in these blockbusters (something like Days of Future Past, which is a cousin of this flick, gets there). The fact Hamilton wasn't able to parlay such high caliber performance work into a better career is kind of sad, but at least this stands as a benchmark of a woman action hero, one of the two Cameron Wonder Women really.So, blast your Guns N Roses, say hi to the kid from Salute Your Shorts (that's him, right, Connor's friend in the first act?) and ride your motorcycle through LA - it's a bad mother-jammer of a blockbuster that holds up enough to look over its faults (i.e. some dialog isn't tight, like the voice-over, it's alright but whatever - perhaps it was ambitious enough to best The Perfect Action Movie, which the first Terminator just was).,A Terminator(Arnold Schwarzenegger) was sent from the future to kill the unborn son of Sarah Connor(Linda Hamilton) in the original. Now, that Terminator has been sent back again but with a different assignment: Protect John Connor. John Connor(Edward Furlong) is now about 10 years of age and must evade a new Terminator sent to kill him;The T-1000(Robert Patrick). Sarah, John, and The Terminator journey together on their quest to stop Judgement Day, with a trailing, shape-shifting Termiantor trailing from behind.This is the greatest of the Terminator trilogy. I have watched three times in the past year and have not found anything that Cameron could have improved on. The move is a masterpiece in every aspect of film. Schwarzenegger's acting might not be incredible but this is the perfect role for him. He isn't supposed to show emotion or feelings. He is a machine. I hate almost every one of his movies besides this trilogy because he is a horrible actor but he works perfectly into this role.The special effects are incredible beyond belief. The shape-shifting T-1000 is some of the greatest animation I have witnessed in cinema history. It absolutely blew my mind when I first experienced this visual extravaganza. The animation looked so real(remembering this was a good ten years). The movie included fast-paced action along with some clever sci-fi drama/horror. The idea of a vast army of machines taking over the world after sending off warheads to every major city should be scary enough. But the T-1000 has very little lines and is just creepy enough to make twitch when you see him.Sci-fi movies can rarely be made in such way that can be looked at as works of art. This is one of the few exceptions. The prediction of judgment day with Hamilton watching a playground full of kids be burnt to the ground is an absolute brilliant portrayal of Armageddon. The theme that men will destroy themselves is also shown throughout the movie also and is even said by The Terminator" It's in your nature to destroy yourselves". This brings the movie to a whole new level of sci-fi.Overall, Termiantor II: Judgement Day is an absolute must see classic. If you have not seen it, buy it! Because once you have seen it, you will want to do so anyways. It is fast paced and highly enjoyable for just about every audience.I highly recommend this movie.,The best terminator movie by far and one of the all time greatest movies ever made. The effects are amazing for the early 90</t>
  </si>
  <si>
    <t>tt0088763</t>
  </si>
  <si>
    <t>Back to the Future</t>
  </si>
  <si>
    <t>https://www.imdb.com/title/tt0088763</t>
  </si>
  <si>
    <t>Adventure,Comedy,Sci-Fi</t>
  </si>
  <si>
    <t>nm0000150,nm0000502,nm0000670,nm0000417,nm0001855,nm0920148,nm0566013,nm0818274,nm0225191,nm0564589,nm0866055,nm0169454,nm0797150,nm0000708,nm0914023,nm0298412,nm0293483,nm0442022,nm0712341,nm0362835,nm0079199,nm0547465,nm0110198,nm0381155,nm0108315,nm0301381,nm0243734,nm0641138,nm0337566,nm0007984,nm0017491,nm0604968,nm0662599,nm0469809,nm0727037,nm0677792,nm0002668,nm0859594,nm0949587,nm0113379,nm0865879,nm1112865,nm0115131,nm0216455,nm13946257,nm0132287,nm0248280,nm8291680,nm0310198,nm0363493,nm1262452,nm0507271,nm4992396,nm0610573,nm1845855,nm0000655,nm0842009,nm0004159,nm0869863,nm0932517</t>
  </si>
  <si>
    <t>Michael J. Fox,Christopher Lloyd,Lea Thompson,Crispin Glover,Tom Wilson,Claudia Wells,Marc McClure,Wendie Jo Sperber,George DiCenzo,Frances Lee McCain,James Tolkan,J.J. Cohen,Casey Siemaszko,Billy Zane,Harry Waters Jr.,Donald Fullilove,Lisa Freeman,Cristen Kauffman,Elsa Raven,Will Hare,Ivy Bethune,Jason Marin,Katherine Britton,Jason Hervey,Maia Brewton,Courtney Gains,Richard L. Duran,Jeff O'Haco,Johnny Green,Jamie Abbott,Norman Alden,Read Morgan,Sachi Parker,Robert Krantz,Gary Riley,Karen Petrasek,George 'Buck' Flower,Tommy Thomas,Granville 'Danny' Young,David Harold Brown,Lloyd L. Tolbert,Paul Hanson,Lee Brownfield,Robert DeLapp,Bill Baker,Charles L. Campbell,Kiki Ebsen,Randy Feelgood,Hal Gausman,Deborah Harmon,D'Janine King-Lasky,Huey Lewis,Richard Patrick,Tony Pope,Bill Prudich,Eric Stoltz,Ethel Sway,Tom Tangen,Arthur Tovey,Tom Willett</t>
  </si>
  <si>
    <t>nm0000709,nm0301826</t>
  </si>
  <si>
    <t>Robert Zemeckis,Bob Gale</t>
  </si>
  <si>
    <t>Marty McFly, a 17-year-old high school student, is accidentally sent 30 years into the past in a time-traveling DeLorean invented by his close friend, the maverick scientist Doc Brown.</t>
  </si>
  <si>
    <t>ur20552756,ur3872142,ur0562732,ur0453228,ur15140057,ur1234929,ur0937743,ur0482513,ur1486405,ur61628411,ur1293485,ur0945066,ur0507411,ur1578251,ur34049683,ur0688559,ur61197531,ur15311310,ur61796175,ur0970737,ur1350313,ur0440676,ur3174947,ur0496862,ur55843750</t>
  </si>
  <si>
    <t>TheLittleSongbird,Chrysanthepop,Anonymous_Maxine,mm-39,ivo-cobra8,gavin6942,george.schmidt,Leofwine_draca,Big Movie Fan,hannahsutcliffe,Smells_Like_Cheese,BA_Harrison,ad-17,Angry_Arguer,ironhorse_iv,tfrizzell,Kirpianuscus,Sleepin_Dragon,onetrickpony-97192,James-392,SmileysWorld,DMP-2,mjw2305,spyder7,JudgeChaos</t>
  </si>
  <si>
    <t>rw2236356,rw1920607,rw0218352,rw0969096,rw3686847,rw3127091,rw0218427,rw3466041,rw0218362,rw3281589,rw1534745,rw2341476,rw0218348,rw0218451,rw3054323,rw0218171,rw3534249,rw8850217,rw3363740,rw0218194,rw0218226,rw1569540,rw0999666,rw1200009,rw3234517</t>
  </si>
  <si>
    <t>So good in so many ways,A Time -Travelling Classic,How could anything be more fun than this?,Great movie,A classic masterpiece the original the only best my favorite time travel film of all time,Gets Better With Age,Gotta get back in time! Get back Marty!,An '80s classic that never disappoints,Time Travel Movies Are Always Brilliant,Absolute Classic,Part 1-Goodness gracious! Great balls of fire!,A film you can watch time and time again.,Let your imagination fly,The Lost Blockbuster,Great Scott! Back to the Future is a great time-travel movie!,Typical 1980s Film That Still Delivers,adorable,Huge fun.,1.21 giga watts of awesomeness,You gotta come back with me...,As close as you can get to a perfect movie,Best Part of a the Best Movie Ever,Pure Genius,Proof that Hollywood once was capable of putting magic on film,My All Time Favorite Movie!</t>
  </si>
  <si>
    <t>I love Back to the Future. While having a typical 80s feel to it, which I like, I love how fun, irresistible and original the film is. The special effects are dazzling and the comedy is suitably sly and sophisticated. Helping along the way is a script that is pretty ingenious, the sort of script that has quotable lines and also pokes fun at 1950s icons and lifestyles during the frequent bouts of time travelling. The score by Alan Silvestri elevates the sense of fun to a greater level, the main theme is one of the most memorable themes ever in the history of film, or so I think anyway. Robert Zemekis's direction is very good, and the cinematography, scenery and costumes are also excellent. And I have to mention the acting, Michael J Fox is really appealing in the role of Marty McFly, the role that propelled him to stardom, and Christopher Lloyd is brilliant in one of his most memorable roles(and yes this includes Judge Doom from Who Framed Roger Rabbit? and Professor Plum from Clue). Lea Thompson and Crispin Glover are also great. Overall, brilliant film that is good in so many ways. 10/10 Bethany Cox,Zemeckis's 'Back To The Future' trilogy has been a childhood favourite for a long time. Having revisited it today, brought me to a nostalgic state. The 80's saw a lot of excellent original fun 'young' films like 'Back To The Future' (of course), 'Better Off Dead', 'Heathers', 'The Breakfast Club' etc. What really made these films immensely enjoyable then, and classics today, is that they really reflected what it was like being a young person in the 80s. The movies themselves were well written, well executed, well acted and they cut straight to the point.Back to 'Back To The Future'. This one is sheer fun, even today. There's an incredible energy about it but it still manages to stay an 'innocent' film. The music is very effective. It's slick and follows a steady pace. The special effects are decent. Though people might pick on the plausibility of the time travelling, I think this is really a very minor flaw because it is overall a well written movie and the point was to entertain. Yet, this is not to say that it's brainless entertainment. I think it cleverly brings forth some interesting themes and I liked how they funnily used some ideas of Oedipus Rex's story.The acting is superb overall. Christopher Lloyd as the over-the-top mad scientist is a laugh riot. Michael J. Fox totally owns Marty McFly with his natural charisma, raw energy and brilliant dialogue delivery. Lea Thompson is cute and vivacious and Crispin Glover is good.'Back To The Future' is one of the most enjoyable time-travelling classics. It's over 23 years old and it still hasn't gotten old. Sadly, they don't make it like this these days but then again we always can revisit them. That's why they're classics.,Back To The Future is such an inventive and exciting piece of filmmaking that it is impossible to forget about it. The casting of every character involved was absolutely perfect, and the performances were spectacular. I first saw this film when I was six years old, and it is the only movie that I know of that I don't think I could ever get sick of.
One of the best things about Back To The Future is that it really makes you think. You can have in-depth conversations about the plausibility of the story-line and spend hours discussing the film. The story is awesome, it is delivered cleverly and entertainingly, and the movie as a whole is just so much FUN that it can be forgiven whatever number of time-travel discrepancies that may be found in the plot. I cannot recommend this movie enough. I have never found a movie other than this one that provides such a huge dose of great fun, and it has the desirable quality where you are able to see something new each time you see it. The only problem is that they stopped at part III.,One of the last movies I went with sister to see back in 86. The film blew my mind. My friends never wanted to see this one. I was happy I went. Many year's latter, I bought "Back to the Future" at Mc Donalds for $2.99 or for some other low price with a meal. The film ages well, and I love it just the same. The director and screen writer mixes science fiction, humor, and action perfectly. A big component of the script is time line theory which drives the story. Marty has many problems to fix, and finds out more than anyone wants to know about their parents. Michael J Fox and Christopher Loyd were excellently casted. Marty and Doc what a chemistry. With the film series one see the many dualities with time travel, that become a constant with the movie. The town clock, being awoke in a strange place, and letters. Keep this in mind when watching the 2 other sequels. The theory that time repeats itself is evident. What a time machine, the Delorian adds to this movie. Worth watch over again. 10 out of 10! Thank you TBS for showing all 3 films.,What can I say about this movie that was already said? It is my favorite time travel sci-fi, adventure epic comedy in the 80's and I love this movie to death! When I saw this movie I was thrown out by its theme. An excellent sci-fi, adventure epic, I LOVE the 80s. It's simple the greatest time travel movie ever happened in the history of world cinema. I love this movie to death, I love, LOVE, love it! I firstly saw this movie in the early 90's as a kid on VHS tape and I was blow away by the action and the score and the title back to the future. This movie is one of the best masterpiece time travel epic adventure film. Michael J. Fox and Christopher Lloyd are fantastic at acting. Music theme score by Alan Silvestri is excellent I could listen to it whole day.Back to the Future (1985) From the Academy Award "- winning team of Steven Spielberg" and Robert Zemeckis** comes the hilariously groundbreaking adventure that thrilled critics and audiences alike - and sparked one of the most successful movie trilogy ever! Directed by Robert Zemeckis the movie begins with Marty McFly (Michael J. Fox) a teenager who has a really messed up family. His ultimate goal was to become a rock star which was heartened by his girl friend Jennifer Parker (Claudia Wells). But things went wrong when scientist Dr. Emmett Brown/Doc (Christopher Lloyd) wanted Marty's assistance for his new invention.At that night Marty went to assist Doc's invention the Time traveling Car "DeLorean". Marty was told to record Doc's first time travel to the future. At that instant they were attacked by some Libyan terrorists who were cheated by Doc for Plutonium.After killing Doc they turn towards to Marty and without any intention Marty enters the Time Traveling car. But it was previously set by Doc and when activated Marty gets transfer to 1955 from 1985.What will he do next, will he can come back to the future, or will he stuck back in the past for his rest of the life. More than that will his time travel make serious effects on the future? Dealing with time travel and time paradox Steven Spielberg presents this amazing journey of Marty set up in the time of 80's and 50's. Scripted by Robert Zemeckis and Bob Gale for the story of Bob Gale himself, tells a science fiction adventure in a family oriented tone.They really work hard to sculpt that sci-fi thread into a thrilling, culture clashed family movie. A good story with a great script. Also the soul of the movie was given by the legend Alan Silvestri. His composition was all memorable especially in the chasing and emotional scenes. Over the top the theme music, it was the most dazzling and recognizable themes in the movie history.More than that the casting was simply brilliant, each and every actor is born to play their respected roles in this movie. Michael J. Fox was the only actor who can play the role of energetic Marty McFly, which was considered for numerous actors. Also Thomas F. Wilson was brilliant in his performance as the Bad boy Biff Tannen. Lea Thompson did a great work in portraying Lorraine Baines's two different life times, as a teenage girl and a matured mother. Well the extra talented Christopher Lloyd had almost "chewed every scenes" in the movie. Mr. Lloyd's versatile performance as the madman and genius scientist Dr. Emmett Brown is one of the great memorable roles in his carrier.Last but not the least, it was Crispin Glover who steal the show as the nerdy teenager/father as George McFly. It was an interesting portrayal as a boy who was transformed to a man. Crispin Glover lived in that part. I don't know whether the movie would be a masterpiece without his unique performance. Above all I want to remember this as a romantic movie and it couldn't be made without the songs "The Power of Love," and "Earth Angel".The rating I am giving is 10/10 the original and the best one of all time. I love this film, it is my favorite time travel movie of all time and I love it to death! All in all it is the greatest sci-fi, romantic movie of all time. It is the part of the great Movie History, which consider itself as " A Modern/Classic Masterpiece! ",A young man (Michael J. Fox) is accidentally sent thirty years into the past in a time-traveling DeLorean invented by his friend, Dr. Emmett Brown (Christopher Lloyd), and must make sure his high-school-age parents unite in order to save his own existence.After almost thirty years (2014), this film loses none of its charm, and actually gains respect. The movie has had such a strong impression on everyone, whether they have seen it or not, as it completely permeated pop culture.The script is genius, not only how it parallels 1955 and 1985 (some of the references are dynamite), but how it set the scene for the sequels (despite allegedly not intending to have any). This is just one clever gag after another, and may require repeated viewings to catch them all.,BACK TO THE FUTURE (1985) **** Michael J. Fox, Christopher Lloyd, Lea Thompson, Crispin Glover, Thomas F. Wilson, Marc McClure, Wendy Jo Sperber. This generation's "It's a Wonderful Life"?  Think about it.  Very popular and very entertaining sci-fi comedy that made Fox a movie star after success with tv's "Family Ties", casting him, after Eric Stoltz was dropped, as Marty McFly who winds up in a nuclear-powered DeLorean time-machine and is sent back in time to 1955 by his quintessentially eccentric friend Dr. Emmet Brown (Lloyd doing a fine Art Carney).  There he meets up with his parents to be and realizes his chance encounters have changed his future and he must see history repeat itself or perish.  High-concept hilarity and some truly ingenious schematics thanks to screenwriter Bob Gale and director Bob Zemeckis.  Wondering what it would be like to never be born and/or what it would be like if things were different...see what I mean.  Oscar-nominated song "The Power of Love" by Huey Lewis (who has a fun cameo) fuels this dynamo gem of a film.  Classic.,I admit to having grown up on 1980s films and thus having a special admiration for them. Whichever way you look at it, BACK TO THE FUTURE is one of the most intelligent of the Hollywood blockbusters from that era, a film which perfectly merges crowd-pleasing entertainment with a complex and well-written storyline that gets to grips with the thorny subject of time travel.The underrated Michael J. Fox stars in the role of his life as Marty McFly, a guy who unwisely gets involved in time travel thanks to the machinations of his kooky inventor buddy, Doc Brown. Christopher Lloyd essays this subsidiary character and, again, it's the role of his life; he's over the top in it but nonetheless his character is thoroughly endearing and never less than hilarious.The time travel aspects of the storyline are carefully worked out and hold together very well even today, some 30 years after release. What I particularly liked about this film is the calibre of the writing: there's no slow spots or simplicity here, just one suspenseful sub-plot after another. There are small moments, big set-pieces, cutting edge special effects, action, chase scenes, romance, and of course plenty of humour, and a quirky supporting cast who make the most of their roles. BACK TO THE FUTURE is a classic - and for good reason.,Time travel movies never disappoint-that is because the concept of time travel is a very interesting one which most people must have thought about at one time or another. What would happen if you went back in time and an innocuous act changed the course of history for better or worse? It's something to think about.I won't reveal any plot details for this movie because it will spoil it for those who haven't seen it. Let's just say that Michael J. Fox as Marty McFly ends up back in 1955 where a sequence of events inadvertently orchestrated by Marty threaten his very existence. He is aided by Doc Brown played brilliantly by Christopher Lloyd who tries to get him back to 1985 without causing any damage to the fabric of time.The movie is great-and I feel it can be enjoyed by anyone regardless of their individual tastes in film genres. In fact, I find it hard to believe anyone could dislike a film like this. It has action, adventure, plenty of humour and some cool moments. All the actors involved in the movie play their parts great.Anyone who watches this movie will love it.,As a child, I used to watch this movie religiously. I loved the chemistry between Doc Brown and Marty McFly, I loved the all too familiar soundtrack and the ridiculous way in which George McFly laughs. This movie has become such a nostalgic and feel-good film for me. I had the good fortunate to see all three 'Back to the Future' movies in cinema last year and it was such an experience to watch this timeless classic with people who enjoy this film as much as I do. Everyone has to see this film at least once in their life! Such an amazing, funny Sci-Fi from the 1980's. I just can't get enough of this movie - it will just never get old. Cannot recommend it enough!,I just asked my friend that I'm speaking with through instant messenger if he had ever seen "Back to the Future" and he said "Yeah, who hasn't?", sadly, I never had the opportunity until tonite and he called me a failure as a movie buff, well, at least I've seen the movies now! Ha ha! I'm back on track! Well, obviously, this is my first review for the first Back to the Future and when I came her to IMDb, I knew this was a well loved movie, I was just amazed at it being on the top 250, but I can't give it a lower rating because Back to the Future was an excellent film that was ground breaking for it's time and still today.Marty McFly and his good friend, The Doc, are two science nuts. Marty isn't really happy with his home life and the fact that he and his parents are very square and strict, The Doc calls Marty and shows him his latest invention, his De Lauren that he built into a time machine. When the government go after The Doc and Marty has to get away, he jumps in the car and goes back to the year of 1955, when his parents met. Instead of the way his mom and dad met happening to his dad, he ends up being in the position and mom ends up falling for her son, not even knowing! But he has to make sure his parents are together in time so he can get back without altering the future.Back to the Future to this day is still a timeless treasure that I notice more and more is becoming part of a newer generation. Michael J. Fox should be proud, his work will be remembered for a long time. Back to the Future worked so well because of the great story and the humor was great, the whole cast worked together and made a terrific movie that will be looked back on thirty years from now and still be considered cool.10/10,My DVD of Back To The Future is like my own personal time machine: I hit play on the remote and I'm instantly whisked back to 1985, when hair was big, fashion was fugly, films were fun and I was a mere 17 years of age with my whole adult life ahead of me.Nostalgia certainly plays a big part in my continued enjoyment of the film, and was clearly at the forefront of the minds of producer Steven Spielberg and director Robert Zemeckis, who delight in recreating the 50s of their youth, but the film is much, much more than a simple trip down memory lane: it's a rollicking adventure, a charming love story, and a brilliant comedy, with a career-defining performance from Michael J. Fox as time-travelling teen Marty McFly, fine support from the lovely Lea Thompson, quirky Crispin Glover and crazy Christopher Lloyd, amazing special effects (for the time) from ILM, and a rocking 80s soundtrack.A wonderful film that is as fresh and entertaining today, despite its inescapable 80s style, I have no doubt that Back To The Future will continue to captivate audiences young and old well after my generation is history: my kids sure loved it, and I hope that when they have kids of their own, theirs will too. And theirs, and theirs, and theirs...,A funny sci-fi? Unusual but here it not only works but does so spectacularly. A whimsical but very clever time travel story that bedazzles you leaving you wanting more.The charasmatic Michael J Fox plays a wonderful bumbling high schooler searching for love, a guitar gig and his existence which he himself threatens to erase.Clever and humourous references litter this fun flick; references which are further improved upon in the sequels. Views of the same scenes from different angles, different perspectives and different timelines abound.Fun for the entire family.,Back to the Future is one of those rare, almost forgotten, pieces of pop culture that, surprisingly, draws little attention to itself.  Unlike such notable gimmicks as Star Wars, Indiana Jones, Jaws, and Independence Day, there aren't any low-budget leeches trying to imitate off this work and cash-in on its success. This is due to the near flawless script.  Why it didn't win an Oscar, you're guess is as good as mine.  Making a time-travel storyline as in this movie that doesn't fall into plot holes the size of Terminator's is exceptionally difficult.  I'd know.The film starts slow, and gradually accelerates as it progresses.  You could almost call it a Jerry Bruckheimer movie for kids with Spielberg's trademark nostalgia.  The characters themselves are typical stereotypes for a movie like this and none of them, not even Marty himself, gel with potential.  In some ways it's as if MAD magazine made the film in an attempt to be serious.With such an automotive obsession as this film has, one must wonder if George Lucas was involved.Overall, I have to praise this movie for its inventiveness and originality, even if it created most of our time-travel cliches.  4 out of 5 stars.  Well worth your time.,Synchronize your watches! If my calculations are correct, when this baby hits 88mph, you're gonna see some serious s***. Directed &amp; written by Robert Zemeckis, this movie will forever remind me of what good-feel movie is supposed to be. The movie is about a teenager from 1985, Marty McFly (Michael J. Fox) whom is sent back in time to 1955. While, he was there, he meets his future parents in high school and accidentally becomes his mother, Lorraine (Lea Thompson)'s romantic interest, causing a time-rip. Marty must repair the damage to history by trying to get his parents to fall in love, and with the help of scientist Dr. Emmett "Doc" Brown (Christopher Lloyd), while, also finding a way to return to 1985. I love the fish out of water history time-travel comedy, with the high-stakes action scenes. It was very entertaining. I love how the film has its running gags, and inside jokes of historical pop culture events; of Robert Zemeckis's work, and what was happening in the 1980s at the time. The movie has everything for every audience member, at the time. While, most movies were risqué and adult-aimed at the time; this movie balance it, enough to make it watchable for both family and single house-hold settlings. Parents went to go see it for nostalgia reasons. While the movie is mostly set in 1950's, it's truly a mark of the 1980's. I have to give the movie props with its controversial movie dilemma, with the Oedipal relationship with his mother. In any other movie, this might be tasteless, and turn people off, but Back to the Future made it work. I can also buy that, teenager Marty McFly would be friends with an older mad scientist, Doc Brown without it being creepy. Both have this father/son relationship that I love from this film. Mad praise to Christopher Lloyd for creating this character for his own. I can't see, anybody besides him. The production was indeed challenging. There were some changes that help the film, a lot. First off, is the title of the film, the film was almost call, 'Spaceman from Pluto'. Gladly, somebody came to their senses, and went back into the title, 'Back to the Future'. Another is that, while, Michael J. Fox was the first choice to play Marty McFly, but he was committed to the show Family Ties. So they hired Eric Stoltz. I wouldn't say, Eric Stoltz would be awful in the movie, but indeed, Michael J Fox was the best choice for the film and they wait on production, until Fox's schedule opened up. The supporting cast is well-acted. Crispin Glover that played George McFly got all George's nerdy mannerisms, right. Lea Thompson is just amazing, and beautiful actress to play Lorraine McFly. Thomas F. Wilson as the bully, Biff Tannen was just hilarious. Every scene with him, made the film, so much better. You'll love to hate him. The set use for the film is one of the most famous movie backlot, previously being used in such works as 1962's To Kill a Mocking Bird, 1960's Inherit the Wind, and others works. The movie had a pretty good pace. There weren't a lot of slow or boring moments. Maybe, the beginning, it does take them, forever to get the time travel part of the film. Eight minutes were cut, including Marty watching his mom cheat during an exam, George getting stuck in a telephone booth and Marty pretending to be Darth Vader. Thank God, they cut the 'Nuking the Fridge' idea. An early draft of the Back to the Future script saw Marty travelling through time in a fridge and being caught in a nuclear bomb detonation. Spielberg would later use this in 2008's Indiana Jones &amp; Kingdom Skull. Zemeckis almost cut out the "Johnny B. Goode" sequence as he felt it did not advance the story, but the preview audience loved it, so it was kept. The visual/special effects are just ground-breaking for the time, and it's just beautiful to watch. The opening scene, flawlessly sets up the film's central themes of time and space, provides heaps of exposition. The music by Alan Silvestri is emotional, epic and intense music. It's give the feel of two friends alone, fighting alone against two of the greatest forces ever know to humanity; time and fate. About Huey Lewis and the News, "The Power of Love". It's a product of its time. It doesn't hurt or help the film. It's just there. I do love the 'Earth Angel' song. It's romantic as hell. There are some nitpicks that I could focus on, like the time-travel plot-holes, but trying to understand the logic of all the time travel paradoxes, would take you out of the movie, and give you a headache. It's not worth it. Still, how his parents never find out that Marty McFly look like the kid, Calvin Klein from their childhood? Other faults of the movie are, the Pepsi product placement and its over used clichés. The movie also one of those films that would audience would see anything in it, as people see symbolism from 9/11 tragedy, JFK assassination conspiracy, Aliens, and others. Others see the film, themes taken from ancient and spiritual myths such as Kronos vs Zeus, the Bible, and others. One thing, it did influence is the skateboarding culture. The movie occurred during the 1980s infancy of the skateboarding sub-culture. The film was such a success, that it create two sequels, 1989's 'Back to the Future Parts II' and 1990's 'Back to the Future Park III'. It also create an animated series, theme park ride, several video games and a forthcoming musical. As with all great movies, Back to the Future, has stood the test of time. It never gets old. Overall: Power up the DeLorean, turn the time circuits on and get the flux capacitor! Where we're going, we don't need roads.,"Back to the Future" is a very smart film that benefits from likeable characters and an insightful screenplay.  Michael J. Fox accidently goes back to 1955 in a DeLorean that has been turned into a time machine by the wacky Christopher Lloyd.  Now Fox must bring his parents together after he inadvertently changes the future.  It is not quite as complicated as it sounds.  The film is great fun that seems brand new 15 years later.  A great movie by Robert Zemeckis.  4.5 out of 5 stars.,all seems great. the idea, the script, the acting, the details who define each period. and the flavor of "50's in the most realistic manner to define it. sure, it is the result of a happy meeting between a courageous and real great director and the best actors for its project around a dream who is preserved by the imagination of each from us. but not the idea is the most important thing. the mixture of humor, tension, cultural references, the chemistry - yes, the word sounds strange but in this case is the best - between Christopher Lloyd and Michael Fox , the wise use of clichés about teenagers and family, the ignored guy who becomes hero, all make the story to roll in amazing manner. so, a sort of masterpiece. and one of the most adorable meet with a film. off course, a legendary one.,Back to the future is the ultimate 1989's movie, if you're feeling nostalgic, or simply want to experience the flavour of the decade, then this is the movie for you.A young Michael J Fox is sent back to 1955 by his friend, Dr Emmett Brown, his very existence threatens his own future, he has to fight for life as he knows it.It's super fast paced, it's one of those movies that simply flies by, it's fully of action, full of laughs, it's very much the 80's poking fun at the 50's, the free and carefree lifestyle of 1985 showing how things have changed in three decades.Wonderful special effects, lots of pyrotechnics and action sequences to enjoy. The music is wonderful, you'll be singing along.The acting is superb, Michael J Fox is just great as Marty, Christopher Lloyd is awesome as the wild eyed Doc.I would say it's the perfect Boxing Day film, but it's one of those awesome movies that you'll enjoy any time, and with the whole family.A fabulous movie.10/10.,This is without a doubt, my favorite movie of all time. Back to the future stars': Micheal.J.Fox, Christopher Lloyd, Lea Thompson and Crispin lover just to name a few. I did that without checking ether which proves that I've seen this movie WAY to many times in a week (6 times to be exact). Lets get to the plot.It's about a kid who gets sent to the past, accidentally stop his parents falling in love and seducing his mum? Creepy.Real talk time!!!! (A time when I talk about whats good/bad about a movie) The Cajigger: (main plot item) it is the DeLorian the coolest time vehicle ever made. 88/100The feel: this move irradiates 80s' it has the cool guitarist, it has the girls with weird hair, it has the teen which just wants to rock 'n' roll... PARTY ON.The Doc: he is the equivalent of mixing Dr Frankenstein, Mel Brooks and Dr Evil. You get the idea. A funny, crazy scientist. It's as epic as it sounds.This movie is easily the best time travel movie and even the best movie ever made.don't do yourself a disservice and not watch it. GO WATCH IT.,Back To The Future (1985) is my all time favourite movie. It's a thoroughly feel good film, accessible to all ages and enjoyable from the 1st to the 45th time of watching and never fails to bring a smile.  Humour for all ages and a kick-ass car to boot, what more could a young kid want? Or those young at heart?From Marty's "Johnny B Goode" to Doc's classic "Run For It Marty!" You'll find that even though you know what's coming next, you'll still laugh. It is the ultimate feel good movie, the weed overcomes the bully, the dreamers wishes come true and all because a nosey old bird thrusts for a nickel "Save The Clock Tower!"It's popularity spawned 2 sequels and although it got decreasingly good in terms of quality as a film, Back To The Future remains the best film in my repetoire and a safe bet when you need to feel good.It gets a solid 9 out of 10, comedy, fantasy, the gorgeous Lea Thompson, the insane but comic Doc and the typical teenager Marty make this film a must for all young at heart.,I feel that there is no such thing as a perfect film,but in today's cinema,"Back to the Future" comes amazingly close.It has laughs, AND thrills,always a great combination.I am amazed at the attention paid to nearly every single detail here.For example,at the start of the film,Doc and Marty are in the parking lot of the "Twin Pines Mall".Then,shortly after Marty arrives in 1955,he accidently runs over one of old man Peabody's beloved pine trees.Toward the end, after Marty returns,the name of the mall changes.This is something you just don't notice until you see the film several times as I have. Excellent casting,particularly Christopher Lloyd as the unforgettable Doc Brown,the humor of the Ronald Reagan bit and the Johnny B. Goode sequence,along with the ultimate heart pounding ending and the attention to detail as I mentioned make this film as close to perfect as you will see in modern cinema.The sequels? Forget them.This is the only one of the trilogy you need to see.,When you talk about Back to the Future, you have to talk about the whole trilogy. Because Zemeckis and Gale didn't make sequels they extended the length of one film, which is very different than a sequel.The ultimate film must allow the audience feel part of the film and relate to the characters. This film is the best because it takes a fantasy story and makes it adaptable to real-life. I don't know how soon anyone will be able to time-travel, but you can relate to Marty McFly's (Michael J. Fox) reaction to the change. Even if you're not a teenager you can believe it in someway. Back to the Future is the perfect and its been extended into a masterpiece with 2 sequels or extensions as I see it. Definitely a must see, if your pathetic enough not to have seen in at least the last 8 years.Amazing story by Gale and Zemeckis. Great acting especially by Michael J. Fox, but also great work by Christopher Lloyd, Lea Thompson and Tom Wilson. Such an exciting an involved story.,Time travel is a difficult subject to cover in a movie, but Spielberg pulled if off with the Back to the Future trilogy.Michael J Fox in his finest role as Marty Mcfly and Christopher Lloyd as Doctor Emmett Brown make an unlikely pair, then again a DeLorean makes an unlikely time machine, so i guess it doesn't matter.OK so there are some plot holes (Marty the youngest Mcfly, dissapearing from the photo last) for example, but the overall impact of the film is so entertaining that bigger plot holes could have been allowed and the film would have been just as good. It's hard say why this movie is so great, or why it still looks as good as it does, even by modern standards (don't forget this is 20 years old) but if it has escaped your viewing then just see it as soon as possible and i'll bet you'll want to see the rest of the trilogy the second you finish watching it.I think it's just entertainment in its purist form.A big 9/10,I watched this movie again for about the seventh time after a 10 year lapse or so. If there ever was magic on screen, Back to the Future has it. By the end of the film, I was only thinking, "Wow, Hollywood was once capable of putting magic on the screen." It really makes you wonder if the best of Hollywood is behind us.To summarize a few components of the movie: The storyline and plot are superb, even with the minor plot holes. The acting is spot on in every scene. Today's film editors should watch this film a hundred times to see what editing should really be like, nearly flawless. The direction is unbelievable in my opinion. The screen writing and script are perfect as well and will make you laugh and smile throughout the movie. Every line by the awkward McFly family, every crazy rumbling of "Doc", and even the cheesy bully taunts of Biff fit together so well.When I sat down to watch this movie a few days ago, I expected to see an aged movie that I remembered being much better than it actually was. I'm so glad I was wrong.,When I was little, my mom bought this movie on DVD for my dad. He turned it on one day and I brushed it off as "one of those weird old movies daddy likes". Eventually, I came ou</t>
  </si>
  <si>
    <t>tt0245429</t>
  </si>
  <si>
    <t>Spirited Away</t>
  </si>
  <si>
    <t>https://www.imdb.com/title/tt0245429</t>
  </si>
  <si>
    <t>2h 5m</t>
  </si>
  <si>
    <t>Animation,Adventure,Family</t>
  </si>
  <si>
    <t>nm0383708,nm0997115,nm0622412,nm0619822,nm0768005,nm0309107,nm1126340,nm1112144,nm1126978,nm0370632,nm0436639,nm0648777,nm0837420,nm6946829,nm1312191,nm1829293,nm3521496,nm1887557,nm1846179,nm1888244,nm1846916,nm5183577,nm6946830,nm1048358,nm6946831,nm6946832,nm6946833,nm6946834,nm1197714,nm5387900,nm6946835,nm6946836,nm6946837,nm3655549,nm3512458,nm6946838,nm6946839,nm1904410,nm1926657,nm5950317,nm6946840,nm6946841,nm6946842,nm6946843,nm3815513,nm6946844,nm6012328,nm4439988,nm0153738,nm0687189,nm0005189,nm0250743,nm0001773,nm0000452,nm0004821,nm0001652,nm0152839,nm0569680,nm0528802,nm0029460,nm0551065,nm0074036,nm0590430,nm0120309,nm0642601,nm0201373,nm0698413,nm0251646,nm0911589,nm1206450,nm7855740,nm2337530,nm1984927,nm0481155,nm0578251,nm0579012,nm2078119,nm0048389</t>
  </si>
  <si>
    <t>Rumi Hiiragi,Miyu Irino,Mari Natsuki,Takashi Naitô,Yasuko Sawaguchi,Tatsuya Gashûin,Ryunosuke Kamiki,Yumi Tamai,Yô Ôizumi,Koba Hayashi,Tsunehiko Kamijô,Takehiko Ono,Bunta Sugawara,Shigeru Wakita,Shirô Saitô,Michiko Yamamoto,Keiko Tsukamoto,Akio Nakamura,Shinji Tokumaru,Kaori Yamagata,Yayoi Kazuki,Masahiro Asano,Kazutaka Hayashida,Ikuko Yamamoto,Mina Meguro,Tetsurô Ishibashi,Katsutomo Shîbara,Shinobu Katabuchi,Noriko Kitou,Naoto Kaji,Yoshitaka Sukegawa,Aki Tachikawa,Noriko Yamaya,Katsuhisa Matsuo,Masayuki Kizu,Yôko Ôno,Sachie Azuma,Ken Yasuda,Shigeyuki Totsugi,Mayumi Sako,Sonoko Soeda,Akiko Tomihira,Minako Masuda,Orika Ono,Rina Yamada,Miwa Takachi,Hiromi Takeuchi,Makiko Oku,Daveigh Chase,Suzanne Pleshette,Jason Marsden,Susan Egan,David Ogden Stiers,Lauren Holly,Michael Chiklis,John Ratzenberger,Tara Strong,Mickie McGowan,Sherry Lynn,Jack Angel,Mona Marshall,Bob Bergen,Candi Milo,Rodger Bumpass,Colleen O'Shaughnessey,Jennifer Darling,Phil Proctor,Paul Eiding,Jim Ward,Madalena Bobone,Mónica Chaby,Romeu Costa,Filipa Maló Franco,João Lagarto,João Melo,Rui Mendes,Fernanda Montemor,Dee Bradley Baker</t>
  </si>
  <si>
    <t>nm0594503</t>
  </si>
  <si>
    <t>Hayao Miyazaki</t>
  </si>
  <si>
    <t>During her family's move to the suburbs, a sullen 10-year-old girl wanders into a world ruled by gods, witches, and spirits, and where humans are changed into beasts.</t>
  </si>
  <si>
    <t>ur15794099,ur0375636,ur0975530,ur3056788,ur112234773,ur87850731,ur1899036,ur2467618,ur1842761,ur79460801,ur100048372,ur53070956,ur2376422,ur1957479,ur4078632,ur1896032,ur9000649,ur48548391,ur20552756,ur4447172,ur87808462,ur118977607,ur100612809,ur0703827,ur35555261</t>
  </si>
  <si>
    <t>gogoschka-1,Buddy-51,supertom-3,Le-Samourai,Morejambo54,MrHeraclius,shanebuckland,planktonrules,Balibari,WeAreLive,JWick23,DanLawson146,Foxbarking,kraley,minimeltheminx,Matti-Man,elpresidente-4,orialon24,TheLittleSongbird,sailvane-1,jackgdemoss,auuwws,kellokchu,paul_mampilly,joecoby45</t>
  </si>
  <si>
    <t>rw2928533,rw0727382,rw0727544,rw0727570,rw6421743,rw5485027,rw0727260,rw1672532,rw0948890,rw5592794,rw6377942,rw5680677,rw1072171,rw0727207,rw0945316,rw1005847,rw5827510,rw5676523,rw2231336,rw0997449,rw5554802,rw6585380,rw4962843,rw0727486,rw3823809</t>
  </si>
  <si>
    <t>Strange, touching and beautiful,a minority dissenting view,Best animated film I have seen!,An Amazing Achievement in Animation.,I don't really know what to say.,Great,A stunning, intoxicating, magical masterpiece.,Exceptional, but perhaps not so much for the casual viewer,Dub or sub?,A childhood classic,I'm so confused...,I just didn't fully get it,One of the Greatest Movies Of All Time,A Fantastic Film (most literally),better than Disney by a long shot,The audience is even more interesting than the film,I have no strong opinion about this movie either way,Not for me I guess,Prepare to be enchanted!,I disagree with Gazzer-2,I can't speak for the original or sub, but the dubbed version is a bad movie,Spirited Away,Childhood Favorite,Can Easily Beat Disney In Their Own Game,Overrated</t>
  </si>
  <si>
    <t>Personally, I've never seen anything as original in an animated film as in this deeply mythical fairytale. What a surreal idea for a movie! It's hard to find an adequate description (because I also don't want to spoil this in the slightest way) but this film has a sense of "otherness" to it - for lack of a better word - like none I've ever seen. And the strange, mythical nature of this film - apart from the amazing artwork - is probably one of the main reasons for its appeal to me. Maybe the themes of the story don't feel quite as strange to an eastern audience because they fit to a certain degree with some eastern/Asian mythologies - to me, this beautiful piece of wonder was something new. And a profoundly moving experience. Outstanding animation; funny, weird, scary and touching at the same time, this unique work of art is one I can't recommend enough. 10 out of 10.Favorite films: http://www.IMDb.com/list/mkjOKvqlSBs/Lesser-known Masterpieces: http://www.imdb.com/list/ls070242495/Favorite TV-Shows reviewed: http://www.imdb.com/list/ls075552387/Favorite Low-Budget and B-Movies: http://www.imdb.com/list/ls054808375/,In Hayao Miyazaki's Oscar-winning animated feature, 'Spirited Away,' a young girl by the name of Chihiro and her parents stumble across an abandoned 'amusement park' that turns out to be a mysterious bathhouse for the spirit world (a la 'Carnival of Souls'). After her parents are turned into pigs, the young girl must infiltrate the bathhouse to find a way to make them human again. Chihiro encounters an amazing array of strange and exotic creatures abiding there, some of whom help her in her quest and some of whom don't.No one would ever deny the visual splendor and wealth of imagination that have gone into the look of this film. The animators have created an entire world filled with inhabitants that defy description. Moreover, the elegance of the backgrounds and the fluidity of the movement provide some of the best work in those areas that animation has ever offered. One appreciates the effort, especially in this day and age when imagination in movies is at such a premium. Therefore, I feel like a bit of an ingrate pointing out that 'Spirited Away' might actually have been a somewhat better film had the filmmakers opted for a little LESS imagination in favor of a little more discipline in the storytelling. The filmmakers are so busy trying to dazzle us with their creativity that we end up with more characters and subplots than the film can reasonably cope with. The story often feels arbitrary in nature, with events that seem unrelated to each other vying for our attention just so we can be impressed with how creative everyone is trying to be. The film seems to ramble for a good part of the time, and we find ourselves yearning for a tighter, more streamlined narrative to help keep us involved. In addition, there's a certain lack of logic that runs through most of the film, making us question why certain characters do what they do. For instance, why would a bunch of spirits be so concerned with eating, sleeping, making money, riding trains, etc.? The rules of this world don't seem to be laid down rigorously enough for us to understand what it's all supposed to be about.I don't want to sound like a total curmudgeon in criticizing a film that, apparently, many people, including innumerable critics, have hailed as a masterpiece. And I do concede that 'Spirited Away' has moments of great beauty and charm to more than compensate for its rather slow pacing and excessive length. A haunting trip on a ghostly train is, perhaps, the highlight of the film, a transcendent moment that hints at how great the rest of the film could have been had its makers not felt the need to pad out the story so consistently. Chihiro is a spunky, poignant and noble heroine, and a few of the other characters are compelling as well.'Spirited Away' offers much for the audience to gape and marvel at, but it lacks the drama to make us really care.,This is a wonderfully imaginative and fantastical children's fantasy. It is easy to see why it was perhaps the critical hit of 2002. The film is glorious to look at. It is a testament to old fashioned animation techniques that seem to be resigned to foreign animations. Of course there is some use of computer imagery for certain shots but they blend seamlessly and the overall artistry involved is superlative.This is the first Hayao Miyazaki film I have seen and I will certainly watch his others. The story plays on many elements successful with kids films, that transport you back to your own childhood and also allows the young audience to connect with the themes in the movie too. The story centres around Chihiro, a young girl about to move into a new place and who feels insecure about the new environment she will be living in. These fears become a part of her encounter with a strange abandoned amusement park that she and her parents find when they reach a dead end in their car. At the park they find that their is a stall that is seemingly open, with glorious displays of mouth watering food. There are no people about but Chihiros parents decide to gorge themselves on this bounty and pay later. As Chihioro explores she comes across a strange boy who warns her to get out before dark. It is too late however, because as night falls, ghosts are awakened, and then by the time she gets back to her parents they are turned into pigs. She then finds that the route she came from is gone and she is now trapped in this place, her only allie being the boy she met earlier. She is told to get a job at the centre piece of the park, a bath house run by Yubaba, an evil power mad witch. This is a bath house for the spirits and Chihiro has to find a job there before she is found and turned into an animal herself, then unable to save her parents.The story is imaginative and the characters and animations endlessly unique and strange. This is just so much more creative than Hollywood. The characters are likeable and we become engrossed with Chihiros adventures inside this bathhouse, and the characters she comes into contact with as she tries to get her parents back as humans and whilst trying to get back to the human world. What I also loved in this film is that the animation gives it a real sense of cinematography, the drawing makes the film stand out in a way that American animations rarely do. Another film I think of that looked really good was Bellville Rendezvous. Another great point in fact the best part of it, is the fantastic score. It really is uplifting and very original. This is just great film making. *****,'Spirited Away' is the first Miyazaki I have seen, but from this stupendous film I can tell he is a master storyteller. A hallmark of a good storyteller is making the audience empathise or pull them into the shoes of the central character. Miyazaki does this brilliantly in 'Spirited Away'. During the first fifteen minutes we have no idea what is going on. Neither does the main character Chihiro. We discover the world as Chihiro does and it's truly amazing to watch. But Miyazaki doesn't seem to treat this world as something amazing. The world is filmed just like our workaday world would. The inhabitants of the world go about their daily business as usual as full with apathy as us normal folks. Places and buildings are not greeted by towering establishing shots and majestic music. The fact that this place is amazing doesn't seem to concern Miyazaki. What do however, are the characters. Miyazaki lingers upon the characters as if they were actors. He infixes his animated actors with such subtleties that I have never seen, even from animation giants Pixar. Twenty minutes into this film and I completely forgot these were animated characters; I started to care for them like they were living and breathing. Miyazaki treats the modest achievements of Chihiro with unashamed bombast. The uplifting scene where she cleanses the River God is accompanied by stirring music and is as exciting as watching gladiatorial combatants fight. Of course, by giving the audience developed characters to care about, the action and conflicts will always be more exciting, terrifying and uplifting than normal, generic action scenes. Through Chihiro, Miyazaki is clearly (but non-patronisingly) talking to youth of Japan. There's a certain sense of revile about the youth of Japan at the moment. Many people consider them to be ill-mannered and baring no respect for their elders or their forefathers. They are simply bi-products of their material world and consumerism. 'Spirited Away' taps into this. At the start Chihiro is a selfish, spoiled, whiny brat. But as she plunges deeper into the spirit world, she becomes more independent, more assured, more respectful and learns some manners. No Face, a black figure with a white mask, is the catalyst behind Chihiro's transformation. Once he is let into the bathhouse, we are no longer tourists  the story propels forth. Watching No Face prey on the greed of the workers is a terrifying delight. The three main characters in Miyazaki's youth allegory are Chihiro, No Face and Bô. All of these characters are disconnected with their world. They are lonely, misunderstood and largely ignored. But when they go on their journey together, they united and become stronger individuals.Miyazaki also talks about the ecology of Japan. What was once a beautiful; grassland has now turned into the Asian New York. That The Last Samurai had to be filmed in New Zealand to get a turn of the century Japanese look speaks volumes. The River God sequence is an unsubtle but unpretentious commentary on pollution. While these two themes are very much current in Japan, they are also universal themes  which makes 'Spirited Away' a universal story that most of us can connect with. I'm willing to bet everyone reading this has at some time seen bicycles lying on a lake bed or have had a child talk to them disrespectfully. Sure these themes aren't advanced philosophy. They are everyday issues told in an inventive, fun way.The animation is wonderful, if not as smooth as Disney's works  but there's something superior to that. 'Spirited Away's imperfect, but detailed world is far more fascinating than the perfected blandest of Disney's latest offerings. The animators successfully balanced the tight-rope between not-enough animation on characters and too much animation on characters. No Ralph Balski ADD antics here! The film is full of vivid images  both beautiful and horrifying. The line between those two extremes is crossed over seamlessly. From Chihiro and Haku running through an opening flower field to Haku's dragon snarling with a bloody mouth, both extremes seem to belong in the film. It's also excellently done with the characters. Kamaji can be seen as a scary, daunting figure at the beginning, but soon he seamlessly changes into a humble, wise figure. Yubaba also seems to be able to turn from kind to witch with the snap of a finger. The sound on the film was expertly done. The sounds perfectly match the on screen actions and objects. My sub woofer got a wonderful workout when Haku swoops Chihiro past the bridge at the beginning. And while I don't speak Japanese, I think the voice actors did a wonderful job of conveying their personality and emotions true their voice. Joe Hisaishi's music is sublime, definitely one of my favourite scores. His main piano theme is simple and evocative. His thunderous action music hits the viewers on the chest like a hammer. Like all great scores it heightens the greatness of a scene about three times. The score, unlike many American composers', is unobtrusive. It plays excellently with the scenes, but never overbears them. A lot of the time the it is barely noticeable, a sole piano plays softly in the background evoking a dreamlike/lullaby quality. 'Spirited Away' is a simply a modern masterpiece, easily one of the Top 10 films of the new millennium. It works on a multitude of levels; a social commentary on Japan, a homage to ancient Japanese/Russian mythology, a moral film for both children and adults. But most importantly, it is a simple story brilliantly told by a great filmmaker who appears to be at the top of his game. 'Spirited Away' works much like a relaxing journey. Pop in the DVD; leave this world for two hours and when you will be almost certainly enriched and ready to take the trip again.,I enjoyed this movie but more towards the end. The first half of the movie was very odd, which is one of the main reasons I kept watching as I wanted to understand it but that didn't really happen. Not enough was explained and it felt like a mix of random events yet there was an actual story. Im struggling to come up with a reason of why no-face was even in the movie, he was just there. This movie isn't bad by any means, it's just lacking somethings in my opinion. I also didn't. Really feel in touch with any of the characters as no room was left for them to develop. The wired and wacky characters made the film very unique and interesting, the film is visually beautiful as well, I would personally want more depth.It is a good movie with a lot of potential. 7/10,Despite an overlong run time, Spirited Away is a visually stunning film filled with some of the most imaginative characters I've ever seen. In addition to the visuals, the music is beautiful, and the story has something for audience members of all ages.,There is simply no denying that Miyazaki is the Godfather of Japanese Animation, time and time again delivering unto the public works of such incredible beauty, such stunning visual and sensory delights, such mastery of storytelling, that one can only be left speechless. Overwhelmed. Intoxicated with wonder. Such is the magic of Spirited Away.Much like Miyazaki's previous feature Princess Mononoke, Spirited Away is an epic fairytale fantasy that deserves no better medium than the stunning animation work of Studio Ghibli. This multiple award-winning masterpiece has grown to become the largest grossing film in Japanese history, and rightly so. From the moment our child heroine Chihiro enters the bath houses we are literally bombarded with an overwhelming sense of detail and rich, lavish colours rarely - if ever - seen in western animation. Scenes such as Chihiro running through the field of flowers, the marvellous landscapes seen from the train, Haku and Chihiro soaring the skies above, and Chihiro running across the pipe to climb the walls of the bath house are nothing short of breathtaking, and undoubtably some of the most lavish animation ever to hit the screen.The world of Spirited Away is simply bustling with life; unique, quirky, instantly lovable creatures jostling about their daily activities and tasks in the bath houses, dancing across the screen like leaves caught in a playful summer breeze. The inventiveness of Miyazaki's character designs, much like in Mononoke, is wonderful to behold, in fact not since classic tales like Lewis Carroll's Alice In Wonderland and The Neverending Story have we been able to fall hopelessly in love with such original, quirky, magical, even fantastical characters. The viewer is plunged headfirst into another world for nearly two hours and one cannot help but be completely and utterly captivated.The music and original score is stunningly beautiful, the original Japanese language track of such high quality that one wonders why someone could insult the work by producing a dub track at all. With a plot differing in its complexity on so many levels, from the basic storyline, to the omnipresent universal themes, to the riddling of Japanese history and fable throughout, children and adults alike will be mesmerised from start to end. A magical, awe-inspiring, tearful, laughter-filled, heartfelt journey through a land of sweeping fantasy and dreams.Prepare to be Spirited Away........................,I have seen many international films over the years and quite a few of these were Japanese. In addition, unlike many parents, I have seen a lot of anime that my kids have watched so at least I have some familiarity with the medium. Yet, with my background I still felt pretty confused and baffled by the strangeness of this movie. Now this isn't to say I didn't like it, but so many times I just couldn't understand exactly what was happening. Interestingly, when I saw the film again, I understood it much better and appreciated it much more. And this may be exactly how you might want to approach the film unless you already are a die-hard anime fan. See it, but be willing to see it without trying to think out the odd plot too much or even try seeing it several times. I know that each time I did, the film became more and more enjoyable and I began to notice so many cultural references. Now, several years after I first saw it in the theater, I have seen a lot more Japanese anime and films and it's practically second-nature to follow the film. So, for adults and those unfamiliar with the medium, this movie might take a bit of effort to fully enjoy, though with more and more children being familiar with and loving anime, it's very likely your kids will love it and will then be able to explain it to you!! As for the film, the animation is the best I have seen in any Miyazaki film, the story deep and fascinating and it's full of cute and endearing little touches that make the movie magical. See this with an open mind, please.,Last year I saw Spirited Away on it's UK release. I've never been a particular fan of anime, and it didn't really occur to me that I was watching a foreign language film dubbed into English (or 'American'). I can't imagine seeing a live action foreign language film dubbed into another language, but hey, this is a kids cartoon, what does it matter? Up to a point it didn't, because I loved the film. I enjoyed it so much I set about digging up the Studio Ghibli/Miyazaki back catalogue, in the process Sprited Away was filed away as one of the lesser Ghibli's - still great, but compared to Laputa, Grave of the Fireflies and a few others, it seemed a little weak. BUT... I recently re-watched it on DVD with the subtitles and found the difference unbelievable. The film came alive like the other Miyazaki's I've seen. It seemed infinitely more layered, detailed, intelligent and witty than I remembered. Could it be that retaining the intended performances (even if the words are unintelligible) can make that much difference? Maybe the dub was just poorly done? Or was it just because I was now versed in the language of Ghibli? As a little experiment I decided to re-watch some of the film with both the English subtitles and English language dub in order to compare, I ended watching the whole thing out of morbid fascination. It's simply amazing what a difference there is. Entire scenes change. It's not just that subtle emphasis is shifted or the same points are made in a different manner - in the dub, the subject of whole conversations and scenes are changed, and often to some flat and uninteresting hokum. Relationships between characters are changed, their motivations and personalities are changed, the difference is shocking. I appreciate western, and particularly American audiences can be put off by subtitles. And cinemas are less likely to show the film anyway. It's pointless to be all righteous when, fundamentally, you just want people to see the film. Unless they do, this treasure trove will remain undiscovered, and maybe finding it will encourage people to conquer the 'subtitle demon' (as Miyazaki might call him). But the problem is the quality of these dubs, and the liberties taken with the source material. Of course, without speaking Japanese, who can say it's not the subtitles that are way off? They're probably written by westerners too. But the dub just stinks of Disneyfication. Saturday morning generic nonsense. The challenging, uncompromising and emotionally ambitious nature of the film is severely watered down.A fair question might be, 'if it's so bad why was it so successful?' The success is evidence of the films staggering quality. Even so, it hardly challenged whatever Jerry Bruckheimer movie was showing at the time. In Japan it's the biggest grossing film in history. 'Go figure,' as Chihiro wouldn't say.,Chihiro and her parents are moving to a small Japanese town in the countryside, much to Chihiro's dismay. On the way to their new home, Chihiro's father makes a wrong turn and drives down a lonely one-lane road which dead-ends in front of a tunnel. Her parents decide to stop the car and explore the area. They go through the tunnel and find an abandoned amusement park on the other side, with its own little town. When her parents see a restaurant with great-smelling food but no staff, they decide to eat and pay later. However, Chihiro refuses to eat and decides to explore the theme park a bit more. She meets a boy named Haku who tells her that Chihiro and her parents are in danger, and they must leave immediately. She runs to the restaurant and finds that her parents have turned into pigs. In addition, the theme park turns out to be a town inhabited by demons, spirits, and evil gods. At the center of the town is a bathhouse where these creatures go to relax. The owner of the bathhouse is the evil witch Yubaba, who is intent on keeping all trespassers as captive workers, including Chihiro. Chihiro must rely on Haku to save her parents in hopes of returning to their world.I watched this film twice once when I was 11 and just recently on netflix and what can i say it was a ride of fun.The characters are likeable, the visuals were good too.Overall it is a good movie recommended to both kids and adults.,What did I just watch. Maybe it wasn't targeted for people like me but I watched it cuz this anime was highly praised and is considered a masterpiece so I decided to give it a shot.So enough with my rant let's into how I rated it. Music and visuals were absolutely amazing for this anime. I really enjoyed especially the character art and movement of the characters. The music had this aesthetic and calm feeling to it which I enjoyed.The problem occurs with the story and the characters. The story or the plot was hella confusing there is one thing and then pops another thing and then another just to get the water flowing and with no reason whats so ever. And the plot made like literally no sense whatsoever. The characters were alright but there were some confusing moments and decisions the characters made. The themes aren't exactly well shown and I didnt seem to find any or understand it well.But for all the problems I sort of enjoyed it I don't know why but it had this calm feeling as if you are dreaming. But I'm also the type of guy to not like a kid's movie or a fantasy movie with a few exceptions.Memorable: No Rewatchable: No.,POSITIVES:.There are shots in this film that deserve to be framed and put on your wall
.Chihiro's relationship with No Face pulls at the heart strings (especially the bath tokens scene)
.Chihiro's character journey from immature, spoilt brat to mature, strong woman is greatNEGATIVES:.From the incredible critical acclaim this film has I'm sure there are very deep themes but I clearly missed them
.Chihiro is very annoying at the start of the film and her parents are awful!
.The best plot twists are when the evidence had already been seen, just not pieced together. The twist in this film that Haku is really a river that saved Chihiro when she was a little girl comes out of absolutely nowhere and that is not a good plot twist
.Chihiro gets extreme prejudice in the bath house because she is human but plenty of other characters appear to be human but get no hate?,This movie is an outstanding piece of artwork. I hadn't heard much about it when it was first released. Being a huge Oscar fan, I was surprised when it took home the award for best animated film. At that point, knew nothing about it.After reading a little more and seeing some commercials, I still wasn't sure whether or not I wanted to see this film. It looked so surreal in an "Alice in Wonderland" sort of way. I had never been a big fan of that film and didn't really want to relive such an idea. Mindbending films have never been my absolute favorites.I went to see "Spirited Away" with a friend who was into anime. He hadn't heard much about it either, but was interested in seeing it in the theater. Since it had won the Academy Award, I decided it was a good idea to give it a shot.I am so glad I did. Only a very few times in my life have a I seen a movie as brilliant as this. It stands alone with such masterpieces like "Citizen Kane," "Vertigo," "The Godfather" and any other classic piece of cinema in history.I won't go into too much detail, but I was spellbound from the opening credits until the closing ones. The story starts out so rough and scary, but becomes a work of happiness and beauty. To think that this movie almost didn't get made is a travesty. It will stand the test of time and go out as one of the greatest films ever made.,Good morning. Last night I was able to catch the Disney US Release of Spirited Away ( originally The Spiriting Away of Sen and Chihiro). This is another  Disney purchase of a Japanese hit. For those that don't know, Disney has a nasty habit of importing titles from Japan and then changing the story when dubbing films or creatively editing the endings or plot to "suit American audiences". Personally I think that's a travesty. So  whenever you go see the Disney release of a foreign film, realize the film you are watching may not be the 'same film' the rest of the world sees.OK, that aside, was it a good film? I deliberately did no research before seeing this film as I prefer to go into films with little or no expectations. All I knew was that the film was directed and written by Hayao Miyazaki, the same man responsible for Princess Mononoke ( a film released a few years back that I also enjoyed). In the case of Spirited away, I'm glad I did not know what I was getting myself into, otherwise I might not have come (and surprisingly, not for the reasons you likely assume).The film concerns a young girl and her parents who find an odd tunnel in the side of a hill while moving to their new home. Upon investigating the tunnel, they find a strange "theme park" on the other side devoid of inhabitants. Upon investigating the theme park, things are obviously very "wrong" (at least to the little girl- her parents seem woefully oblivious) and as it gets closer to sunset, things just get worse. Unfortunately, this is all the plot I am able to reveal without spoiling the uniqueness of this film.This is an 'adult-oriented' movie. It has some rather disturbing images and ranks among the weirdest films I have seen in my life. It's a bizarre amalgam of Wizard of Oz,The Neverending Story, Alice in Wonderland, My Friend Totoro, Chitty Chitty Bang Bang and The City of Lost Children (just to name a few). This film is interesting from beginning to end even though the plot advances rather slowly. There is always some new thing to see or some truly bizarre thing to witness. The animation is above average but not as impressive as Mononoke (and even features several gratuitous CGI sequences).There is a great story and some great humor. I laughed more in this film than I have at any Hollywood 'comedy' in the last 5 years (and Spirited Away is not a comedy, it just has several good comedic breaks). No nudity. No Profanity. No 'gratuitous' violence. Some rather disturbing scenes of characters getting eaten alive (and some threats thereof) but even the eaten characters return unharmed later in the film.This is not really a 'family film' (and definitely NOT a "kiddee film") but it is something you can take the whole family to. Smaller children will not understand the story, but they'll like the visuals and enjoy the humor. Mid-teens might be a bit "weirded out" by the subject matter and the visuals and older teens and adults may be too jaded by American cinema to enjoy the film for what it is- a lavish fairytale from a foreign country. This film runs about 2 hours so leave the "kidney-buster" sodas at the snack bar. If you have to take a bathroom break, you WILL miss something and I assure you no friend nor helpful audience member will likely be able to adequately convey what it is you DID just miss.If you enjoy Anime or the bizarre, make an effort to see this film. Even if you don't normally like "cartoon movies", you might give this one a chance. It is not a 'casual moviegoer' film by any means and does rely on some thought from the audience to enjoy it. It will also likely be the oddest film you'll see this decade and you'll be sure to remember this film long after all the other 'disposable movies' have faded from your recollection. This film is receiving almost no advertising. I didn't even know it existed until I saw the poster tucked away in a corner at the theatre earlier this week. I hope Disney puts a little more effort into advertising this film's release because it is truly an original film and worthy of a large audience. Hopefully positive word-of-mouth will get this film the attendance it deserves.,I really enjoyed this film-everything about it glows and shines in a gentle luminosity. This film, if you have seen some of Miyazaki's other work, is quite light. The characters are beautifully and lovingly created and the colouring and setting of this film is absolutely superb. This is a beautiful little film and I can't wait for the next feature from Hayao Miyazaki-he is better than Walt Disney.Miyazaki blends the characters and the environment very well together, and I can see that this would be enjoyed for people at many different levels. Miyazaki enjoys creating female heroines and I was pleased that Chihiro lived up to the expression and beauty of her predecessors-like Nausicaa from the Valley of the Wind. This is beautiful and I would advise anyone to take a look at it's scope and serenity, along with it's fast paced plot and of course, the dreamlike settings that make it truly wonderful.,That "Spirited Away" is a masterpiece would seem to any sane person to be beyond dispute. This is the first of Miyazaki's films I've seen and had it recommended to me by a friend who's into anime. I'm really not keen on Manga at all, so I delayed seeing "Spirited Away" for a few months. I finally got around to seeing the subtitled version - never, never waste your time with dubbed versions of foreign movies - over the weekend and I loved every frame of it. The imagination and creativity blew me away and I'd put the film alongside other "children's" masterpieces like "The Lion, The Witch and the Wardrobe", Philip Pullman's "His Dark Materials" trilogy and Ray Bradbury's poetic "Something Wicked this Way Comes"..However, in reading through the other comments for "Spirited Away" here I was struck by the huge chasm between the views of those who love the film and (the appropriately small minority of) those who don't.Even more striking is the strident hostility of those who don't like the film towards those who do. Critics here have called fans of the movie, "liars to yourselves", "gushing", "flat-out wrong" and the movie itself, "inane", "unwatchable bilge", "muddled", "nonsensical", "gibberish".Now I'd be scratching my head in puzzlement even if these commentators had blandly stated that this film wasn't for them, but this outpouring of venom had me completely perplexed.Another viewer states, "The girl basically had to suffer for something even her parents didn't do wrong, they just wanted to explore things." And here lies a glimpse of some possible explanations of why some folks don't get this movie. The whole point is the parents *did* do something wrong. They greedily ate food that wasn't theirs. Apart from being just plain rude, it's stealing. As another commentator here pointed out, you have to look at "Spirited Away" against the context of the culture that produced it. The Japanese are very concerned about the erosion of their traditional values, the lack of respect kids have for their elders, the breakdown of family cohesion and other "negative" "Western" influences on their traditional, polite, family-oriented culture. Perhaps we in the West have trouble with the concepts in "Spirited Away" because the influences that the Japanese audiences fear are the Western "values" that are being thrust upon them, values that we've grown up with and forgotten how to fear.Another critic commented "I cannot see why this film is such a masterpiece to some people ... (though) my brother and I had a few good laughs, especially w</t>
  </si>
  <si>
    <t>tt0253474</t>
  </si>
  <si>
    <t>The Pianist</t>
  </si>
  <si>
    <t>https://www.imdb.com/title/tt0253474</t>
  </si>
  <si>
    <t>2h 30m</t>
  </si>
  <si>
    <t>Biography,Drama,Music</t>
  </si>
  <si>
    <t>nm0004778,nm0288976,nm0954076,nm0832380,nm0513520,nm0277975,nm0962577,nm0713469,nm0611148,nm0725956,nm0789338,nm0590372,nm0803944,nm1281253,nm1279616,nm0492458,nm0039784,nm0806942,nm0103367,nm0130736,nm0089782,nm1281665,nm0952498,nm1279327,nm1281870,nm0691201,nm0194462,nm1279292,nm0472305,nm0711765,nm0111079,nm0054570,nm0652292,nm0071838,nm0788670,nm1056205,nm0533531,nm0686903,nm0477777,nm1296006,nm0710922,nm0895812,nm0682117,nm0276758,nm0670893,nm0862907,nm0833881,nm0470981,nm0467082,nm1290941,nm0062145,nm0120893,nm1292030,nm0246189,nm0291711,nm0351319,nm1013098,nm0465671,nm0484077,nm0503948,nm0510188,nm0596071,nm0682116,nm1364281,nm0707637,nm0797120,nm1364614,nm0843955,nm1295269,nm1364777,nm1138580,nm0935246,nm0937549,nm0956190,nm1364872,nm1364873,nm4714105,nm5065396,nm1271575,nm3617348,nm1283157,nm0393437,nm1350838,nm1753600,nm1351095,nm1412177,nm1732020,nm7419291,nm0633323,nm0695127,nm1455876,nm1395060,nm1924360,nm0844371,nm0844372,nm3275645,nm1443123,nm3429704</t>
  </si>
  <si>
    <t>Adrien Brody,Emilia Fox,Michal Zebrowski,Ed Stoppard,Maureen Lipman,Frank Finlay,Jessica Kate Meyer,Julia Rayner,Wanja Mues,Richard Ridings,Nomi Sharron,Anthony Milner,Lucy Skeaping,Roddy Skeaping,Ben Harlan,Thomas Lawinky,Joachim Paul Assböck,Roy Smiles,Paul Bradley,Daniel Caltagirone,Andrzej Blumenfeld,Darian Wawer,Zbigniew Zamachowski,Lejb Fogelman,Detlev von Wangenheim,Popeck,Zofia Czerwinska,Emilio Fernandez,Udo Kroschwald,Uwe Rathsam,Joanna Brodzik,Katarzyna Bargielowska,Maja Ostaszewska,John Bennett,Cyril Shaps,Wojciech Smolarz,Lech Mackiewicz,Ruth Platt,Frank-Michael Köbe,Torsten Flach,Peter Rappenglück,Ronan Vibert,Christoph Pieczynski,Katarzyna Figura,Valentine Pelka,Andrew Tiernan,Tom Strauss,Thomas Kretschmann,Cezary Kosinski,Grzegorz Artman,Adam Bauman,Pawel Burczyk,Zbigniew Dziduch,Marian Dziedziel,Nina Franoszek,Jerzy Góralczyk,John Keogh,Jaroslaw Kopaczewski,Patrick Lanagan,Dmitri Leshchenko,Dorota Liliental,Rafal Mohr,Andrzej Pieczynski,Morgane Polanski,Norbert Rakowski,Piotr Siejka,Viola Szen,Andrzej Szenajch,Tomasz Tyndyk,Andrzej Walden,Zbigniew Walerys,Maciej Winkler,Tadeusz Wojtych,Andrzej Zielinski,Maurycy Zylber,Xawery Zylber,Katrin Butt,Tomasz Ciszewski,Rafal Dajbor,Roman Garbowski,Anna Gryszka,Adrian Hood,Ryszard Kluge,Maciej Kowalewski,Ireneusz Machnicki,Pawel Malaszynski,Adam Malecki,Arnold Montey,Aleksandra Nizynska,Axel Prahl,Dagmara Sieminska,Izabella Szolc,Dawid Szurmiej,Borys Szyc,Etl Szyc,Malgorzata Trybalska,Jacek Wolszczak,Pawel Zdun</t>
  </si>
  <si>
    <t>nm0000591</t>
  </si>
  <si>
    <t>Roman Polanski</t>
  </si>
  <si>
    <t>nm0367838,nm0844262</t>
  </si>
  <si>
    <t>Ronald Harwood,Wladyslaw Szpilman</t>
  </si>
  <si>
    <t>A Polish Jewish musician struggles to survive the destruction of the Warsaw ghetto of World War II.</t>
  </si>
  <si>
    <t>ur1293485,ur0355122,ur18970655,ur2339662,ur1406078,ur0453068,ur2707735,ur0482513,ur0292400,ur0176092,ur4119395,ur0278527,ur1085159,ur67115472,ur0819382,ur1291471,ur22171966,ur84902328,ur0375636,ur3270789,ur4103165,ur1219578,ur0391152,ur10615203,ur1142410</t>
  </si>
  <si>
    <t>Smells_Like_Cheese,baumer,Fella_shibby,FilmOtaku,jotix100,Quinoa1984,classicsoncall,Leofwine_draca,dtb,Nazi_Fighter_David,baba44713,Hitchcoc,Xanan,johnharapa,rmax304823,ashcoounter,KineticSeoul,csab-39797,Buddy-51,ma-cortes,Xstal,dbdumonteil,zetes,orangeisthenewawesome,Derek237</t>
  </si>
  <si>
    <t>rw0955497,rw0746617,rw2865991,rw0746680,rw0746487,rw0746412,rw2747794,rw3688500,rw0746880,rw1167092,rw1055519,rw2125003,rw0746503,rw7473955,rw1866580,rw0746526,rw2386595,rw4655624,rw0746745,rw1977291,rw6213177,rw1249882,rw0746771,rw2389056,rw0746626</t>
  </si>
  <si>
    <t>Excellent, depressing, but excellent,A haunting film, one that you won't forget,A Masterpiece. Awesome acting by Brody.,An astonishing film,To hell and back.,Stoic, haunting tale of survival,"You musicians don't make good conspirators.",Heartfelt and enthralling,Adrien Brody's Minimalist Acting Packs Maximum Emotional Punch,Definitively an inspiring epic...,terrific movie, if relentlessly gritty and realistic,Tour de Force,10 out of 10,Harrowing Performance by Adrian Brody,Survivor,Brilliantly Narrated, Visually Stunning!,Lacks a bit of character development and not as powerful as I expected it to be,Adrien Brody at his best. A True heartbreaking story!,gripping though flawed drama,Intense biography about a Polish pianist named Szpilman during the Warsaw ghetto,Warsaw Fact...,Spilzman? What a beautiful name for a pianist...,Good, but imdb voters are overrating it,Unforgettable,Shock appeal?</t>
  </si>
  <si>
    <t>Man, I can not get this film out of my head. It is so rare that a movie can affect me the way "The Pianst" did. The last movie that did that was "Casino". I was really tired when I was watching the movie. It was almost midnight, so I was thinking that I'll start watching and I'll finish it in the morning. Did I? No, indeed I did not stop watching. I couldn't stop it. I just wanted to see what would happen next. I cried during "Schindler's List", I sobbed in this film. Everything that happens in this film is so sad. Adrien Brody does a remarkable job of acting in this film. I would very highly recommend this film. Especially if you are a history buff. Please, I think this film should be in the top 10 best films of all time.I looked on the message boards you know and some other user comments that didn't enjoy this film much, they criticized Adrien Brody's performance and say that he was boring and only showed emotions that are easy to act. Please, you have got to be kidding me. This man portrayed the total feeling of hopelessness, being alone, being hated. I one time had an audition in high school like this to see if I could improvise, and the way I imagined this feeling is like in dodgeball where you have no one else on your team and you're the only one left standing, yet on the other team there is 20 big men that are just waiting to wack that ball at you. Adrien couldn't have done a better job, I was so frightened for him and cried for him during the whole film while he was one the run.Roman Polanski as the director, he himself escaped the terrors of being a prisoner in The Holocaust, yet he lost his mother and other family members. Yes, I'm sure this film must have been hard to re create for him, but he was probably the only director that could have done this movie as brilliantly as he did. He created this story and made it so effective, I called up my mom and told her that I loved her so much because we take so many things for granted. True, this isn't the 1930's or 40's, and we are in America. But it's still frightening to think that human beings are capable of that much hate and being so brutal to another human. World War II is one of the most frightening wars in history, if you read more about The Holocaust, you get more into it and you should. If you are not interested, then watch this film. It's a must see, otherwise how else will we learn from our mistakes? The Pianist is a beautiful and extremely dark tale about a man and the struggle to survive. The ending is so powerful and moving to know that sometimes one man can make a difference in a crowd of so many and I'm not talking about Adrien Brody's character. You'll see what I mean.10/10,I can remember when this film came out I was adamantly against seeing it. I had my preconceived notions that it would be some other heroic Jewish Holocaust film where good triumphs over evil and in between we would see some brutal atrocities committed by the Germans to add some flavour.How wrong I was.This is one of the best films I have ever seen and what it did to me I cannot describe in words. But in a nutshell, it moved me, made me cry, made me feel like I was in the Polish ghetto in 1940, and ultimately made me kiss the sidewalks as I walked out of the theater and thanked God that I live in the free society that I do. Roman Polanski has proved that he is a great director with films like Chinatown and Rosemary's Baby but this is his crowning achievement. I think the fact that this won the awards that it did at this years Oscars goes a long way to validate the brilliance of this film. I believe that the Oscar's are rigged for the most part and films and actresses and such win based more on their pedigree or business associations than anything else, so when it won best actor and director and adapted screenplay this year, it tells you that it should have won best picture but the Weinsteins seem to have a spell over everyone, hence a charlatan like Chicago takes top prize. Sorry for the digression here but when you compare a "film" like Chicago to a masterpiece like The Pianist, there really is one clear cut winner. They handed out the statue to the wrong movie.The Pianist follows up and coming piano player Wlad Spielzman from his days as a local hero to a prisoner of war to his time in the ghettos, surviving only by the kindness of strangers. I think many people have touched on this before but what makes this film so amazing and well crafted is because Spielzman is a man that we can all relate to. He is not a hero, he is not a rebel and he is not a kamikaze type that wants and lusts after revenge. He is a simple man that is doing everything in his power to stay alive. He is a desperate man and fears for his life and wants to stay as low as he can. Only from the succor he receives from others does he manage to live and breathe and eat and hide. And this is how I related to him. If put in his position, how would I react? Exactly the way he did. This is a man that had everything taken from him. His livelihood, his family, his freedom and almost his life. There is no time for heroics here. Adrien Brody embodies the spirit of Spielzman and his win at this years Oscars was one of the happiest moments I have had watching the festivities. His speech was even better but that is a topic for another time.Ultimately it is his gift of music that perhaps saves his life and the final scene that he has with the German soldier is one of the most emotionally galvanizing scenes I've witnessed. With very little dialogue, it is in the eyes, the face, the mouth and the sounds that chime throughout their tiny space that tell you all you need to know. I think it is this scene that won Brody his Oscar. This is one of the all time great performances.I think Polanski spoke from the heart here. He has taken a palette of memories and amalgamated them with what he has read and given us one of the best films of our generation and any other. I think The Pianist will go down as one of the best films of this century and when all is said and done, Chicago will be forgotten the way Ordinary People was forgotten and when people talk about the film The Pianist, they will do so with reverence and respect. This is a cinematic masterpiece.10 out of 10,This is a truly heart-wrenching story of one man whose family gets perished in the Holocaust and about his survival over solitude, deprivation, starvation and terror while in hiding during the Nazi occupation. In my opinion it is one of the finest depictions of the holocaust. This movie came close to Schindlers list in depicting the horrors of Holocaust. Brody puts in a marvelous and utterly touching performance. The story depicts the emotional and cultural breakdown of persecuted Jewish community as Nazi policy tightens around them. Excellent acting by Brody.,The Pianist is the true story of Wladyslaw Szpilman, at the time Poland's most acclaimed pianist whose life is transformed during the Nazi occupation of Warsaw beginning in 1939.  The film spans several years and maps his many personal trials in addition to providing the perspectives of his family, rebel factions and sympathizers.Brilliantly directed by Roman Polanski and starring an amazing Adrien Brody, The Pianist is bound to garner comparisons to Schindler's List, for obvious reasons.  However similar the subject matter, the approach is different. While Schindler's List was filmed in a beautiful, crisp black and white that offered many incredible images, The Pianist was filmed with almost muted color.  Schindler's List featured what has been argued as a complicated hero.  Oskar Schindler did save many Jews, but not without battling his own materialistic demons first.  The Pianist's Szpilman is a sympathetic character throughout.  His plight was desperate, and the demons he fought were over his own guilt in surviving a fight that eventually turns into a primal will to live.Polanski does not spare the viewer any grief with his film.  The horrific scenes between the Nazis and the Warsaw Jews were more terrifying and horrible than any horror/suspense movie I have seen in some time, possibly ever.  The humiliation and complete loss is wrenching.  In several scenes, Jews are lined up in the middle of the night and subjected to either torture or death.  In one case, a woman asks of a Nazi officer, "What will happen to us?" and is promptly shot point blank in the head.  The camera does not flinch or subdue any of these atrocities.A mention must be made of Brody's performance.  Having only previously seen Brody in two other films, Spike Lee's "Summer of Sam" and Terrence Malick's "The Thin Red Line" (a part that was supposed to be his launch into stardom before his part was unfortunately cut drastically) I knew his potential was great.  After his Oscar win, I viewed this movie with more criticism than I normally would have and he certainly did not disappoint.  He transcended my expectations.  His physical transformation was amazing, but more importantly, he conveyed the sorrow of this man shockingly well - in both verbal and non-verbal contexts.  It will be very interesting to see what kind of opportunities this role will afford him, and the kinds of roles he will accept.Something worth mentioning is the affect this movie had on the audience with whom I viewed this film.  Normally, when a film ends, the regular hardcore filmsters like myself will stay and watch the credits in their entirety. The rest of the audience stands up and leaves, usually to the chagrin of the remaining enthusiasts.  This was one of the few times I have seen a film at a theater where not one person stood to leave during the final credits. It wasn't until the house lights came up at the end did people begin to disperse.  Personally, I hightailed it out of the theater the second the lights came on because not only was my face a mess from crying during the film (Tammy Faye comes to mind) but I had this overwhelming need for an emotional release, so when I reached my car I sat and wept for about five minutes.  It has been years since I have watched a film that upset me to that extent. Conversely, while discussing this film with my brother, (someone who loves movies as much and has similar tastes as I do) he mentioned that while he thought the movie was excellent, he wasn't as profoundly emotionally effected as I was.  After thinking about this for a couple of days, I realized the difference: The music.  As a classical music enthusiast and erstwhile musician, the thought of not being able to enjoy, much less play the music you love is a tragic one.  Then the emotional outpouring that comes when you return to it - there aren't words to describe how intense that is.  Not having the same appreciation for this musical genre, one will be able to sympathize with the physical and emotional tribulations, but perhaps not in the musical sense.The Pianist was truly an astonishing film.  I was riveted from start to finish and so emotionally affected that I couldn't even consider writing a review until a week later.  Having said that, I am filing this away with my list of movies which include Schindlers List and Philadelphia, as films that I love but cannot rewatch for a long time after due to their intensely emotional content.--Shelly,The Pianist is an incredible film in many aspects. Roman Polanski's account of the survival of the pianist, Wladyslaw Szpilman, is a document about how one man can overcome the worst possible situations in a world gone completely mad around him.The only fault one can find with the adaptation of Mr. Szpilman's story by playwright Ronald Harwood, is the fact that we never get to know the real Wladyslaw Szpilman, the man, as some of the comments made to this forum also have indicated.There is a very interesting point raised by the the pianist's father who upon reading something in the paper, comments about how the Americans have forgotten them. Well, not only the Americans, but the rest of the world would not raise a finger to do anything for the people that were being imprisoned and made to live in the confined area of Warsaw. The exterminating camps will come later. What is amazing in the film, is the frankness in which director Polanski portrays the duplicity of some Jews in the ghetto. The fact that Jews were used to control other Jews is mind boggling, but it was a fact, and it's treated here matter of factly. Had this been made by an American director, this aspect would have never surfaced at all. Yet, Mr. Polanski and Mr. Harewood show us that all was not as noble and dignified as some other films have treated this ugly side of war.  Wladyslaw Szpilman, as played by Adrien Brody, is puzzling sometimes, in that we never get to know what's in his mind. He's a man intent in not dying, but he's not a fighter. He accepts the kindness extended to him. He never offers to do anything other than keep on hiding, which is a human instinct. He will never fight side by side with the real heroes of the ghetto uprising. His role is simply to witness the battle from his vantage point in one of the safe houses across the street from where the action takes place.Adrien Brody is an interesting actor to watch. As the pianist of the story he exudes intelligence. There is a scene where Szpilman, in one of the safe houses he is taken, discovers an upright piano. One can see the music in his head and he can't contain himself in moving his fingers outside the closed instrument playing the glorious music from which he can only imagine what it will sound in his mind.The supporting cast is excellent. Frank Findlay, a magnificent English actor is the father of the pianist and Maureen Lipman, another veteran of the stage, plays the mother with refined dignity.In watching this film one can only shudder at the thought of another conflict that is currently brewing in front of our eyes. We wonder if the leaders of the different factions could be made to sit through a showing of The Pianist to make them realize that war is hell.,The Pianist tells the story of such a man in war time Poland, played by Adrien Brody, who from start to finish sees his life literally getting worse and worse and worse- starts off with new rules from the Nazis, then the stars on the arms, followed by the Warsaw ghetto, and while there he could play in the restaurant, that too soon ended, as the trains arrived and took his family and anyone else he knew away.  During this he narrowly escapes, and from then on the film in a sense almost becomes not exactly a holocaust film, but more like a cross of that as the element and the basic structure of something a-la in Cast Away: this includes stretches of scenes showing Brody simply trying to keep out of view of the Germans, either in a small apartment provided by helpful Polish Christians/Jewish resistance, or as a scavenger in the abandoned sections of the ghetto, all while feeling the old rhythm of the piano in his head and fingertips.  This is the kind of magnificent filmmaking that shows a director not only being as true to the story given to him (that of Painist Szpilman, based on his autobiography) but to his past as well- Roman Polanksi faced similar conditions as a boy in the early 40's, and has found the best line to show, never crossed or mis-stepped, in representing the characters and the period. There aren't any hints of tightened suspense, no clues as to where the film could veer to, it just is.  The big difference to be seen between a film like this and Schindler's List is not just in the people and situations (Schindler's List was a film about two people, Schindler and Goeth, in the foreground while the Pianist is a total first person tale), yet also in the filmmaking qualities being here surely European.  And while the accents on the Polish-Jewish actors sounds a bit too British, that is quite forgivable considering the scope of the project (thank heavens he didn't put in English speaking Germans).In conclusion, Brody turns in a superb performance, and this indeed is in with Polanski's best, a deserved of 2002's Palme D'Or.  Great music too. A+,Fortunately, I'm able to keep my personal feelings about Roman Polanski compartmentalized enough to say that this was a remarkable film. I've read many comparisons between "The Pianist" and "Schindler's List" on this board, and even though the films are quite different, the overpowering portrayals of Man's inhumanity against Man will leave the viewer forever affected. Adrien Brody's Best Actor award was stunningly achieved here, as his character arcs through an incredible series of circumstances to barely survive life in the Warsaw Ghetto during World War II. What little I knew of director Polanski outside of his marriage to Sharon Tate, the grisly Manson murders, and his rape conviction in the late 1970's, was put into an entirely different perspective when I learned about his own life in the Polish Ghetto. Much of what we see in the film must emanate from his own unique experience as a child during the War and experiencing Nazi atrocity first hand. I don't envy anyone who survived that experience enduring the painful daily memories of those times.Given the film's title, I guess I was somewhat surprised by the paucity of musical sequences, though what was offered was artistically presented. Particularly poignant was the scene when Wladyslaw Szpilman (Brody) was left to hide in an apartment where a piano was available, and he mimed his way through a selection from memory by the need to maintain silence.Many years following the end of World War II, a single film cannister simply marked "The Ghetto" was discovered, revealing valuable insight into how the Nazi propaganda machine attempted to manipulate public opinion about 'rich' Jews who lived in luxury alongside fellow Jews in squalid conditions. Even more intimate details of life in the Warsaw Ghetto are presented in "Shtikat Haarchion" (A Film Unfinished), describing conditions that are even more horrific than those depicted in "The Pianist" or "Schindler's List", if that can even be imagined. These movies exist for a higher calling as a constant reminder that the term "Never Again" be one to constantly take seriously in an ever increasingly dangerous world.,THE PIANIST is a film that takes a dark and disturbing subject matter - the persecution of the Warsaw Jews by Nazis in the Second World War - and turns it into a spellbinding, enthralling journey of a movie. Roman Polanski could easily have made this maudlin and sentimental like Spielberg's SCHINDLER'S LIST, but he thankfully avoids that temptation and the result is the much better movie of the two.This film contains a documentary-style realism in its depiction of the various atrocities carried out by the uncaring Germans. It gets dark and darker as it goes on, and yet the viewer is unable to tear his eyes off the screen because it's all so well-realised and realistic. Adrien Brody plays the eyes and ears of the viewer in a subdued manner, yet delivers his greatest and most believable performance as a result. The story has a lot of darkness and violence, but Polanski's expert camera-work and endless style stops the subject matter ever becoming depressing; instead there's enough tension to keep you involved and wanting to find out what's next. Things build to a suitably touching and poignant climax that doesn't disappoint.,This wrenching yet ultimately uplifting fact-based drama won Adrien Brody his Academy Award and finally made him a star (along with his gracious yet heartfelt Oscar speech and That Kiss :-) -- rightly so, since title character Wladyslaw Szpilman is a challenging role in so many ways!  It's not easy to command the screen when your character often has to be passive, deliberately trying not to draw attention to himself to keep from falling into Nazi hands in war-torn Poland, but Brody pulls it off.  It helps that Brody is absolutely stellar at acting with his eyes, plus his body language speaks volumes; these fill in the emotional cracks, especially in scenes where Szpilman, alone and in hiding, can't speak or even move around much for fear of giving himself away.  (Brody is the youngest actor to date to win the Best Actor Oscar, BTW, having gotten his little gold man only a month before his 30th birthday.) While there's no lack of haunting scenes, thanks to the deservedly Oscar-winning work of director Roman Polanski and screenwriter Ronald Harwood, the one that always gets me is the one where Szpilman discovers the apartment serving as his latest `safe house' has a piano. We see Szpilman sit at the piano; we see him in a head-and-shoulders shot, shoulders moving; we hear piano music and gasp as we fear his love and longing for music is about to give him away -- and then we see his hands moving in the air just above the keyboard and realize, with both relief and a pang of regret, that the music is only in Szpilman's head.  Terrific as the other 2002 Best Actor nominees were, now that I've seen THE PIANIST (as well as the fascinating making-of documentary on the DVD's flip side, showing what a physically and emotionally grueling experience Brody's job often was), I'd be really p***ed off if anybody but Adrien Brody had won! (Besides, the rest of the 2002 Best Actor nominees already won Oscars -- this time it was dark horse Brody's turn! :-),'The Pianist' is definitively an inspiring epic that celebrates the tenacity and fortitude of the human spirit... It is a remarkable tale of human survival sensitively brought to life by Polanski... The film carries us to the horrible reign of terror, where condemned people wearing the emblem of humiliation and oppression, are deprived of their rights, their human values and dignity, before being shipped to 'labor camps.' In Polanski's movie all the conventional elements of the drama are at peaks of excellence: Family union: When a father has to bargain to buy a single piece of caramel and divide it in six pieces to share it with each member of his family...Starvation: When a ghetto inhabitant assaults a helpless woman for a bowl of soup... Confusion: When a distraught woman wails on a platform because she smothered the cries of her baby with her hand...Love: When a young musician turns to his younger sister and utters with sad regret, "I wish I knew you better." Survival: When one man observes the war through his hide-outs around the city...Cruelty: When an old man in a wheelchair is thrown off the balcony by the Nazis because he failed to stand upon their entrance...Fear: When a talented musician sits down at the old piano, and pretends to play his music, keeping his fingers flowing with control above the vertical ivories...Discrimination: When bored Nazi guards entertain themselves by forcing grotesquely mismatched old and sick couples to dance to a Jewish street band by the ghetto gate...Horror: When condemned Jewish workers lie face-down in the street, while one SS guard walks down the line, shooting without remorse each one in the back of the head... Isolation: When a fugitive emerges from his harrowing hiding place and walks through a field of deserted ruins exactly like the last man alive on Polish soil..Adrien Brody gives an absolutely moving performance (based on descriptive facial expressions) as the Polish composer and pianist who stays alive as a Jew, and remains true to his ideals... Brody captures the character's desperation, his anger and grief, his willpower and perseverance, his passion and love of music... Polanski gives us the chance to better know his shock and disbelief, his ordeal and tragedy, his hope for fairness and humanity...Nominated for seven Academy Awards, this captivating drama went on to win three Oscars, including Best Director, Best Actor, and Best Adapted Screenplay... Once Brody took the stage to accept his Oscar, he was so overwhelmed with happiness, that he swept the gorgeous Academy Award-winning Halle Berry off her feet with a long, steamy kiss...,I remember seeing "Schindler's list" about ten years ago, and I remember how weird I felt for being almost completely unmoved by it. Although it showed the horrors of holocaust quite realistically, somehow it all seemed just a bit too fake and exaggerated. Characters were a bit off (I still can't decide who was more over the top, Schindler or Goeth), fake sentimentalism was all over the place, . While it was a work of art and an important reminder of true events that shouldn't be forgotten, on emotional level it just somehow failed to deliver.Enter "The Pianist". With no Spielberg around to put his trademark sappy material, we finally have a movie that shows the true horror and tragedy of Jewish people in World War II. The story is told through the eyes of one man - Wladislaw Szpielman, Jewish pianist who works in a radio station in Warsaw during the German occupation of Poland. Together with him we watch his world getting torn apart, witness his family being taken away, his existence being reduced to bare essentials. Brody gives a subtle yet spectacular performance, his best work yet. And never once are we reminded that we are watching a movie. Everything is shown from Szpielman's point of view, and it is all very gritty and realistic. While Spielberg's rendition of German atrocities always had a slightly staged feel to augment their dramatic purpose, here they are so true to life there impact is much greater - you watch and are being reminded in horror that this things actually happened.While being very hard to watch sometimes, this is a movie that "Schindler's List" was supposed to be. This movie doesn't judge anybody, or tries to explain anything - it shows historical events as a reflection of one man's fate, making a powerful testimony that stays with you long after the beautiful last shot and the end credits are over.,There have been so many fine films that deal with the Holocaust. Each shows the atrocities of the Germans, their random cruelty, their ruthlessness. This film has all that, but it also has Adrien Brody. This is a film that gets us inside the human being, the person who must run, whose iron will propels him forward. The thing is, though, he is not necessarily a hero in the traditional sense. We sense the fatigue of his character as he runs from situation to situation, just trying to stay alive. There are good people around him, many are good Germans. While we watch people shot in the head, beaten to the ground, mutilated, we see him moving aimlessly toward something (the thing is we don't know what that something is). He hears rumors about the Russians liberating Poland but he can't let up for a second. He watches as the underground makes sacrifice after sacrifice, their building burned, their people sent up in flames. He sees himself as a coward. He thinks about being dead, but his will to live drives him on. The title, of course, is him--the pianist--a nationally known classical pianist, suddenly dehumanized. We see his weaknesses and his strengths. We also get a more balanced though terrifying view of the situation in the Polish ghetto. This is a film we should all see.,The Pianist is an account of the true life experience of a Polish pianist during WW2, in the context of the deportation of the Jewish community to the Ghetto of Warsaw, a setting virtually absent from all films inspired on WW2.
Polanski (himself a child survivor of the Krakow and Warsaw ghettos) could have described in more detail the legendary, desperate fighting of the Jewish resistance in the ghetto of Warsaw, or the horrific mass extermination in concentration camps. Instead, the film gains in intensity by displaying the war from the pianist's own point of view (through windows, half-opened doors, holes in the walls - with big emphasis on the use of "point of view shooting" by the cameraman). One cannot help feeling disturbed by the most enthralling scenes of the film, as the isolated pianist tries to ensure his survival in the ghetto and ruins of Warsaw, hiding and fleeing, moving from one bombed house to the next, gradually becoming a shadow of his former self, hungry and afraid (merit largely attributed to the extraordinary performance by Adrien Brody, who visibly loses half of his weight throughout the film).Does the pianist raise any sympathy from the audience? Not immediately, in my view. The pianist is more than often a drifting character, almost a witness of other people's and his own horrors. He seems to float and drift along the film like a lost feather, with people quickly appearing and disappearing from his life, some helping generously, others taking advantage of his quiet despair, always maintaining an almost blank, dispassionate demeanour. One may even wonder why we should care in the least about this character. But we do care. That is, I believe, the secret to this film's poetry.In one of the strongest scenes, towards the end, a German officer forces the pianist to play for his life, in an episode that suddenly brings a much lighter, beautifully poetic shade to the film (this German officer will be probably compared to Schindler, although his philanthropy does not quite share the same basis).This is also a wonderful tribute to Polish artists, through Chopin's music, with the concert at the very end of the film and the opening performance by the pianist at the local radio station (with the sound of bomb explosions in the background) forming an harmonious link between the beginning and end of the film (following Polanski's usual story-frame).Overall, The Pianist is one of the most detailed and shocking accounts of the treatment of the Jews by the Nazis, with the atmosphere in Warsaw well captured and believable. Quite possibly, The Pianist will remain in the history of film-making as the most touching and realistic portraits of the holocaust ever made.Polanski's film deserves a strong presence in the 2003 Oscar nominations, including a nomination for Adrien Brody's amazing performance, Polanski's sublime direction, best adapted screenplay and, obviously, best picture. This could be, at last, Polanski's long awaited, triumphal comeback to the high and mighty Hollywood.,Some reviews I've read here, have found this movie too detached, lacking urgency. I believe, that impassive quality reflects exactly what Polanski wants to say this extraordinary jewel.By showing Wladyslaw Szpilman as a survivor but not a fighter or a hero--as a man who does all he can to save himself, but would have died without enormous good luck and some kindness from a few non-Jews--Polanski is reflecting, I believe, his own deepest feelings: that he survived, but need not have, and that his mother died and left a wound that had never properly healed.Adrian Brody's performance was utterly mesmerising. I doubt that we'll see him act like that - EVER.Little wonder he was awarded Best Male Actor at the Oscars.Polanski too was awarded Best Director - ironic Brody was the youngest recipient of an Oscar and Polanski was the oldest until Clint Eastwood won it several years later.,Film makers have to step carefully when dealing with issues like the Nazi extermination program. There have been equally brutal programs of ethnic cleansing in places like Southeast Asia and Rwanda, in which hundreds of millions died, but nothing like this in Europe since the Middle Ages. The victims here were not only Jews but Gypsies, the mentally ill, homosexuals, socialists, communists, and political undesirables. The Nazis eliminated not six million but some uncountable number between 12 and 15 million. An event like that can't be treated lightly and milked for easy tears, or the event itself is cheapened.Fortunately, the films that have explored the subject have been uniformly well done, as Roman Polanski's "The Pianist" is well done. Polanski himself suffered in much the same way as the protagonist, Vlad Szpilman (Adrien Brody). Polanski has a habit of embellishing his tales but there's no question that in this instance he knows what he's talking about.Szpilman is a well-known young pianist on Warsaw radio but the German occupation puts the station out of business. He and his family are herded into the Warsaw ghetto where they are subject to constant abuse and occasional murder. Szpilman barely escapes being sent to Treblinka with the rest of his family. And for the last half of the film, with the help of some friends who endanger themselves by lending him aid, he scuttles rat-like from one hiding place to another, each more dismal and perilous than the last. He suffers jaundice, his hair and beard grow long, his clothes turn to tatters, his food disappears, he's half frozen, and he seems to shrink.He's reduc</t>
  </si>
  <si>
    <t>tt0054215</t>
  </si>
  <si>
    <t>Psycho</t>
  </si>
  <si>
    <t>https://www.imdb.com/title/tt0054215</t>
  </si>
  <si>
    <t>1h 49m</t>
  </si>
  <si>
    <t>Horror,Mystery,Thriller</t>
  </si>
  <si>
    <t>nm0000578,nm0587256,nm0001260,nm0001463,nm0000842,nm0570615,nm0643000,nm0007214,nm0386877,nm0853299,nm0878354,nm0026930,nm0590123,nm0020513,nm0045839,nm2146004,nm0141275,nm0211402,nm0230019,nm0253140,nm0280880,nm0282418,nm0339615,nm0000033,nm0419220,nm0440789,nm0453093,nm0461095,nm0564562,nm0595395,nm0634282,nm0641753,nm0651737,nm0743364,nm0770671,nm0908671</t>
  </si>
  <si>
    <t>Anthony Perkins,Vera Miles,John Gavin,Janet Leigh,Martin Balsam,John McIntire,Simon Oakland,Frank Albertson,Patricia Hitchcock,Vaughn Taylor,Lurene Tuttle,John Anderson,Mort Mills,Fletcher Allen,Walter Bacon,Prudence Beers,Kit Carson,Francis De Sales,George Dockstader,George Eldredge,Harper Flaherty,Sam Flint,Virginia Gregg,Alfred Hitchcock,Paul Jasmin,Lee Kass,Frank Killmond,Ted Knight,Pat McCaffrie,Hans Moebus,Jeanette Nolan,Lillian O'Malley,Robert Osborne,Don Ross,Fred Scheiwiller,Helen Wallace</t>
  </si>
  <si>
    <t>nm0000033</t>
  </si>
  <si>
    <t>Alfred Hitchcock</t>
  </si>
  <si>
    <t>nm0825010,nm0088645</t>
  </si>
  <si>
    <t>Joseph Stefano,Robert Bloch</t>
  </si>
  <si>
    <t>A Phoenix secretary embezzles $40,000 from her employer's client, goes on the run and checks into a remote motel run by a young man under the domination of his mother.</t>
  </si>
  <si>
    <t>ur1116241,ur15148330,ur4445210,ur2375356,ur4238363,ur12449122,ur20552756,ur1293485,ur3270789,ur0278527,ur0766521,ur0712029,ur0186789,ur0448871,ur1406078,ur0650655,ur0482513,ur0678462,ur21813682,ur89799951,ur0478150,ur0656262,ur10348034,ur2707735,ur2483625</t>
  </si>
  <si>
    <t>telegonus,AlsExGal,ccthemovieman-1,slokes,arichmondfwc,littlemartinarocena,TheLittleSongbird,Smells_Like_Cheese,ma-cortes,Hitchcoc,llihilloh,darkjosh,Chris-332,Whizzer-2,jotix100,majikstl,Leofwine_draca,revival05,mark-lovellsamuels,mardalsfossen01,LoveCoates,Brian-272,dougdoepke,classicsoncall,bkoganbing</t>
  </si>
  <si>
    <t>rw0072083,rw3670710,rw1506203,rw0072358,rw3711438,rw1768523,rw2171117,rw0072234,rw1681310,rw0072087,rw0072021,rw0072009,rw0071958,rw0072192,rw1206665,rw0072347,rw3057477,rw0071974,rw2102488,rw4505785,rw0072069,rw0072015,rw2862501,rw1571618,rw1500745</t>
  </si>
  <si>
    <t>It's the Little Things,Always holds me from beginning to end...,The More I See This, The Better It Gets,Movie At The Crossroads Of Time,Anthony's Norman,Hitchcock and Herrmann,A film that you see once, and never forget...,One of the greatest horror/suspense films ever!,Hithcock masterpiece in his most accomplished and perfect movie,Tight and Terrifying,This is what good movies are all about.,Perkins Is Remarkable,Hitchcock did it all in this one.,Perkins Irreplaceable?,Hitchcock at his scariest,It was a dark and stormy night...,Hitch's masterwork,One of the best movies ever made!,The Perkins Factor,Chills! Thrilling to the end!,Two Words: Hitchcock's Best (...and you know that's no small feat!),A classic. Hitchcock's greatest film. Everything is perfectly done and the film has the most famous scene in movie history you know the scene "The Shower Scene".,A Key Scene in Depth,"My hobby is stuffing things...",Cleaning Up After Mom</t>
  </si>
  <si>
    <t>So much has been written about this film that all I can do is add my own voice of approval and say that I consider it to be a masterpiece, and add a few things often overlooked or not commented on that add so much to the movie's cumulative power. It's often the little things that make a film work. Here are a few examples:a.) The absolute realism of the first twenty minutes of so, which are so true to life that they might have come from a documentary on how people lived in America forty years ago. There isn't a false note,--or a missed one--as each vocal inflection and raised eyebrow carries great meaning even if, on the surface, not much appears to be happening.b.) Marion and the motorcycle cop. The cop is dark and sinister in appearance, due mostly to the bright desert sun, and never takes off his sunglasses. His conduct is at all times professional; he never raises his voice, and comes across as calm and rather perceptive; and he seems truly concerned over Marion Crane's fate, though he is unaware of her actual predicament. Marion is, alas, a bad actress, and the cop sees through this, if not to the heart of the matter, yet we don't want him to follow her. Despite his appearance the cop is not the angel of death but rather Marion's last chance. Had she confessed to her crime she would have escaped the fate that awaited her; and if she had just been a little less clever, and driven more slowly, and the skies remained clear, he might have followed her to the motel and intervened on her behalf.c.) California Charlie. John Anderson is wonderful as the fast-talking, semi-streetwise small town used car salesman. At the end of almost every other line of dialogue he seems on the verge of discovering who Marion really is, then pulls back or comes to the wrong conclusion. He senses that she is being watched by the cop; but he also wants to make a sale. The scenes at the used car lot are both highly realistic,--and perfectly acted and timed--and also a little frightening, from the opening, "I'm in no mood for trouble", to the final "hey!" just before Marion drives away. We know that something isn't right, but the problem isn't with the car lot; it's Marion's plight casts a dark shadow over all her scenes there, despite the brightest sunlight imaginable.d.) Chitchat with Norman. Once Marion and Norman settle down for a light meal in the parlor their conversation turns to general things, and Norman is a good observer, if a bit awkward socially. Without actually lying Marion gives herself away with a throwaway line ("Sometimes just once is enough", in a reference to private traps) and Norman seems to catch her drift, if not the actual meaning of what she's saying, and allows it to pass. We can see that he is moody when he angrily leans forward and delivers an angry, though controlled tirade against putting people in institutions. Every camera angle and line of dialogue in this scene has meaning and carries enormous weight, and yet the drama plays out in a light, relaxed mode, and the performers seems truly connected to one another at its conclusion, strangers no more. This is in my opinion the best written and most beautifully acted, edited and photographed scene I have ever seen in a movie. The handling of every nuance is prodigal and masterful, and the end result nothing less than staggering.e.) The sheriff's house. When Sam and Lila wake up the sheriff and his wife in the middle of the night we see a splendid example of people talking to one another without either party understanding what is in fact going on. The result is a mini-comedy of manners; but it is also good exposition, as we learn of Mrs. Bates' death (and the dress she was buried in, "periwinkle blue"). John McInyre's sheriff dominates this scene (and no other), and expertly delivers its punchline, "Well if that's Mrs. Bates in the window, who's that buried up in Greenlawn Cemetary".f.) Arbogast and Norman. The private detective's interview with Norman is played low-key, and yet we sense the tension in Norman's voice and manner, and know that Arbogast does, too. Something is amiss. This is beyond the question of who killed Marion. The stakes feel very high in this sparring match, and though Norman wins on a technicality, we know that Arbogast is coming back for more.g.) The shrink's explanation. This part of the film has been criticized by many for being a sop thrown to the audience. I disagree. After all, the movie came out in 1960, and by the standards of the time some explanation seems in order, and Dr. Simon Oakland is as good a man for the job as I can imagine. His analysis of Norman's pathology is cogent and extremely well delivered. Yet throughout his speech, with all its Freudian brilliance, the doctor offered a take on the story that we in the audience, even if we can accept it, can never be satisfied with. He can explain the character of Norman Bates rationally, but he cannot make our response to his story and its effect on us feel ultimately safe, feel somehow in control and finalized. Yes, one can put people like Norman under the microscope, and even dissect what one sees, but this doesn't stop such events as unfolded in the movie any less likely to occur. Ask Milton Arbogast.
In conclusion I'd like to say that great films are made up of outstanding little things, not just big moments or fancy effects. There is in fact nothing fancy about Psycho, which is on the surface is a somewhat plain-looking movie. Only when one looks beneath the surface does one see the teeming millions of small things,--gestures, glances, sudden changes in lighting, razor-sharp editing, and all above the refusal on the part of the director to let any one factor dominate--that we understand the meaning of the word genius, the meaning of the word creative.,...from the first time I saw it at age 14 until today whenever I run across it.This is the rare example of a much-ballyhooed film that is truly deserving of all the hype surrounding it. It would have been nice to have experienced the film without any knowledge of the plot twists. Unfortunately, for most viewers, the big surprises are not possible since so many of the scenes are part of our popular culture.There were, however, so many unexpected surprises. The opening scene with Janet Leigh and John Gavin in the hotel room was amazing and (pardon the cliché) so real. Hitchcock and Janet Leigh did a brilliant job of pulling us into Marion Crane's story, that of a woman in love with a divorced man who might as well be married considering his heavy financial obligations that leave him unable to marry in a practical sense even though he can in a legal sense. He doesn't even have a proper home - just a room in the back of the store he owns. Marion is then seemingly set up as the center of the movie as she thinks she has found a solution to her problems - a felonious one. Then the focus is skillfully shifted to the Norman Bates character as the "protagonist" victimized by his insane mother (or so it seemed) and then the focus is shifted once again to Marion's sister's search. The movie was adapted from a novel so some of the original audience would have been familiar with the plot of the book. In the novel, Norman Bates was a middle-aged man. I think it was a brilliant stroke to have the Norman of the film as a man in his twenties, a boy who never grew up in a man's body. Anthony Perkins is so identified today with his role of Norman Bates that it was surprising to see how endearingly he played him in the early scenes. And he did one of the best stammers I've ever seen in a movie when he was being questioned by the private detective (Martin Balsam) who is also searching for Marion. I also wasn't expecting to see how protective the local sheriff and his wife were of Norman when they were being questioned about him and his mother. You could tell they didn't want somebody (Norman) whom they thought had been dealt a bad hand to have anymore publicity and scrutiny than he already had.This film is mentioned in the documentary "Moguls and Movie Stars" as an example of how films were becoming more like TV as the 60s began - spartan art design and a script that was bold in the amount of sex and violence it had, even if the vast majority is implied. You have to be impressed by the versatility that is Hitchcock. Making movies in England? No problem. Making movies in the American studio system? No problem. Modernizing to deal with the evaporation of the production code? Again, no problem. Weird factoid - for you TCM fans out there Robert Osborne is credited as "man" in Psycho, although I don't remember him ever mentioning it. The only person it could possibly be unless he never comes close to having his face on camera is the parson as the sheriff and his wife are exiting church. See what you think.,When I watched this for the first time in over 30 years, I was surprised how little action there was since I had remembered this as some intense horror movie. Of course, I was young and more impressionable so I guess I just remembered those few dramatic, sensational scenes such as Janet Leigh murdered in the shower and the quick other murder at the top of the stairs. Basically, that was about it, action-wise, BUT I have no complaints because the more I watch this film, the more I like it. It has become my favorite Alfred Hitchcock movie, along with Rear Window.I mention the lack of action, and blood, too, because younger people who might be watching this for the first time are not going to see the kind of horror film they're accustomed to seeing. A generation back, movie makers tended to build up characters and suspense, so there was a lot more storytelling and less action than you see today. Also, this movie doesn't have the shock value today for audiences, either, not after years of Freddie Krueger-type blood-and-guts seen in the past 30 years.But, what you WILL see in this movie is (1) superb acting; (2) a fascinating lead character; (3) excellent photography, and (4) a bizarre story."Norman Bates" is one of the most famous fictional names in film history, thanks to this film and the great work portraying him by Anthony Perkins. "Norman" is a nutcase, as it turns out and the more you know all about him, the more fun it is to study Perkins and his character "Norman" in subsequent viewings. He really has the guy down pat. However, it isn't just Perkins' film; the supporting is just fine with Leigh, whose figure is still awesome no matter how many times you see it; Martin Balsam as the private detective; Vera Miles and John Gavin. Everyone contributes.What makes me really enjoy this movie is the cinematography. I bought this on VHS when it became available on widescreen. Later, of course, I got the DVD. Each time, I appreciate John Russell's camera-work and Hitchcock's direction more and more. I wonder if this isn't Hitchcock's best job of directing as his camera angles and lighting are outstanding. On the DVD, the blacks, whites and grays are just super and the famous house next to the Bates Motel never looked better. That house really looks eerie.The sound effects in here don't hurt. When Balsam is attacked, the accompanying frightening music never fails to bring chills down my spine. The music literally "screams" at you.I went 35 years between showings but now have watched this five times in the past four years. I love it and look forward to seeing it again. Many people here think this is Hitchcock's greatest film. Add me to that list.,What can you say about a film that's been talked about to death? Just this: If you've never seen it, you owe it to yourself to do so, not because it's a way of paying homage to the one true master of modern film, but because it's so fun to watch.Janet Leigh plays a bored office drone who decides to steal some loot from her boss's obnoxious client and parlay it into a new life with her all-too-distant boyfriend. All is going more or less according to plan until she stops in at the wrong motel, where she befriends a friendly if somewhat nerdy desk clerk only to find it causes problems with that clerk's possessive mother, who as her boy explains, "is not herself today." I'll say she isn't, and so would Leigh's Marion Crane, who maybe should have put up that "Do-Not-Disturb" sign before taking a shower.You can feel the decade literally shifting out of '50s and into '60s with this one. Even the opening shot, where the camera looks over a Western U.S. city in the middle of the afternoon and zooms in on what looks exactly like the Texas School Book Depository overlooking Dealey Plaza. Norman Rockwell touches abound, like the decor of the motel, but look at what's going on around it. People dress well, they still wear fedoras and jackets, but in their tense conversations and hooded gazes you can feel the culture just ticking away like a time bomb waiting to explode.Most especially, there's Anthony Perkins, who plays motel clerk Norman Bates in a very oddly naturalistic way, complete with facial tics and half-swallowed words, not the polished image one expected to see then. Just compare him with John Gavin, who plays Marion's boyfriend in the standard-actor-of-the-day way. Perkins manages to be so weirdly magnetizing, even in small moments like the way he stumbles on the word "falsity" or notes how creepy he finds dampness to be.He shines in bigger scenes, too, like his tense chat with Martin Balsam's boorish but diligent private detective character, Arbogast, who along with Perkins and Leigh delivers a landmark performance. The way both actors play out the awkwardness in their conversation makes you literally sweat. Then again, you're always uneasy around Norman. You definitely feel wary of him right away, but you find yourself liking him, too, even when he's busy covering up "Mother's" misdeeds. Not since Bela Legosi played Dracula did you get a horror movie with such a compelling central figure.If you are sampling the many other comments here, be sure to look up Merwyn Grote's. He makes an interesting, compelling case for how director Alfred Hitchcock used his television series as a template for "Psycho." Certainly "Psycho" looks more like early 1960s television than any of the more sumptuous fare Hitchcock had been bringing to screen at the time. Not only is it in black-and-white, not color, but the sets; a ramshackle motel, a mothbally old house, a couple of cheap looking bedrooms, a bathroom in a used-car dealership, are deliberately low class.It's thrilling to see Hitchcock move so effectively outside his normal element, and move things along with such clinical detachment and low-key technical finesse. Thrilling, too, to realize this is one of his most accomplished products; made by a man who was experienced enough to know how the game was played, and daring enough still to break the rules; indeed, start a whole new ballgame.Is it the best Hitchcock movie? It's definitely one of his best, right up there with "The 39 Steps" and "Strangers On A Train" and "Sabotage" and "Shadow Of A Doubt." He only once again came close to making as good a film, with "The Birds," while Janet Leigh and Anthony Perkins never escaped the greatness they helped create here. Poor John Gavin had to quit the biz entirely, and became an ambassador.Often imitated, parodied, referenced, and analyzed to death, "Psycho" still isn't played out nearly 45 years after it came out. You owe it to yourself to pay a visit to the Bates Motel; Norman has a room ready.,Getting into Hitchcock's Psycho, 57 years after its original release is like assisting to a masterclass of sorts. We can now identify what made this little lurid tale into a classic. Hitchcock himself, naturally, but now we know the first director's cut was a major disappointment and that Alma Reville - Hitch's wife - took over, re edited and the results have been praised, applauded and studied ever since. Janet Leigh's Marion Crane created a movie landmark with her shower scene. Bernard Herrmann and his strings created an extra character that we recognize as soon as it reappears under any disguise but, what shook me the most now in 2017 is Anthony Perkins as Norman Bates. His performance has evolved with the passing of time and its effect has remain as chilling, as moving, as funny and as real as it was in 1960. It's interesting to watch Gus Van Sant's 1998 version with Vince Vaugh as Norman Bates. If you look at the film, shot by shot with Berrnard Herrmann's strings - it's pretty fantastic. - Play it in black and white if you can. The problem and it is a monumental problem, we wait for Janet Leigh and Anthony Perkins, if the casting of Anne Heche was really bad - not a hint of Janet Leigh's humanity, the casting of Vince Vaughn was incomprehensible. Not just not credible for a moment but annoying, very annoying. Anthony Perkins brought something profoundly personal to Norman Bates and as a consequence we connected with his sickness. We felt for him. Okay, sorry, I didn't mean to go there but I felt compelled to because I saw again Psycho (1960) ad Psycho (1998) at 24 hours from each other and realized that the main flaw of the 1998 versions is the absence of Anthony Perkins.,Robert Bloch wrote the original work, Joseph Stefano adapted it into a tight screenplay but it was Alfred Hitchcock with the extraordinary complicity of Bernard Herrmann who transformed this lurid tale into a classic, horror masterpiece. The score propels us into the moment before the moment arrives provoking the sort of anticipation that verges on the unbearable. The fact that the key scenes have become iconic film moments: copied, imitated, emulated and parodied, have not diminished its impact, not really. The anticipation, underlined by Herrmann's strings, creates a sort of craving for the moment to arrive. That doesn't happen very often. No amount of planning can produce it or re-produce it - otherwise how do you explain the Gus Van Sant version - so, the only possible explanation is an accident, a miraculous film accident and those do happen. Everything falls into place so perfectly that even the things that one may argue are below the smart standard of the film, are needed, the film without every frame is not quite the film. Try to turn away after the climax during Simon Oakland's long explanation. You can't. I couldn't. Partly because you know you'll soon be confronting those eyes, that fly, the car...,I am a huge fan of Hitchcock, and have really liked all of the movies of his I have seen so far. My top 5 favourites are Vertigo, North By Northwest, Rear Window, Rebecca and this masterpiece. Before I saw this, I considered Vertigo as his masterpiece. After seeing this movie, I think Psycho outshines Vertigo.Psycho is a film that you see once and never forget, and one of the few movies out there that has left me traumatised. The infamous shower scene is without doubt one of the most terrifying murder scenes in any film. When I first saw that scene on the 100 Greatest American Films, I was so terrified and I admit it I have never recovered. I had a similar experience watching the Disney film Sleeping Beauty with Maleficent enticing Aurora to the spinning wheel, and Mrs Gulch turning into the Wicked Witch in the Wizard of Oz.The shower scene isn't the only effective or chilling scene in the film- in the events leading up to that scene I was biting my nails. The scene with the old woman in the chair also made me jump out of my skin. The whole of Psycho is terrifying, suspenseful and shocking. Two elements made this so. One was Hitchock's direction. The great director proves how truly great he is by directing Psycho in a masterful way, and manages to deliver the shocks when needed. The other is Bernard Hermann's music. What a creepy score! I loved his score for Vertigo and Miklos Rozsa's for Spellbound, but the high violin motif in the shower scene is the main reason why that scene in particular is so effective. I admit it, when I hear that motif, I start screaming. There is just something about it that makes your blood run cold.Other pros are a good plot, a well constructed screenplay and beautiful black and white cinematography that is perfect in conveying the creepy mood. And the ending did surprise me. The acting though was exemplary, with Janet Leigh giving one of the deservedly most memorable female performances in a Hitchcock movie, and Vera Miles also giving a stellar performance. Stealing the film is Antony Perkins as Norman Bates, he didn't just play creepy, he WAS creepy, his face, his voice, his mannerisms.. in short it is one of the most chilling performances of all time. All in all, a Hitchcock masterpiece! 10/10 Bethany Cox,Alfred Hitchock is the master of suspense and Psycho is probably his most famous film. Because, let's face it, one way or another, you have seen or heard of this film. It's been made fun of, been remade(unfortunately), not to mention that this movie's word will be spred from generation to generation. I came across it very young, my parents used to tell me how scary it was and how I wouldn't want to take a shower after watching this film. I didn't believe them, but when I watched it, I for the first time pulled the blanket over my head, it was that frightening! The thing that is so amazing about Psycho is how much of an impact it made, and understandably why it did. It ranked in over 60 million dollars at the box office, now this was the time where tickets were like 50 cents at the theater, now if you compare that to today, that's Titanic like money! It broke many taboo's, like this was the first film to show a toilet being flushed, isn't that interesting? My high school teacher said that her and her mom saw Psycho when it was first released in theaters and she actually ran out of the theater terrified! Alfred did so well keeping us glued to our seats with all his great twists! This was before The Sixth Sense, I mean, the ending is just such a mind blower! But I won't give spoilers.Janet Leigh plays Marion Crane, a woman who is in love with a divorced man Sam Loomis. He says once he pays his ex wife off with the alimony, they'll get married. When Marion's boss asks her to put their most valued client's money, $40,000 to be exact, and bring it to the bank. She has other plans though, she takes the money for herself and flee's the city, but not before her boss sees her driving off. Shaky enough, huh? But she pulls over to get a nap in, and a police officer asks if she's OK, but she gets shaky and just wants to drive off. The policemen fallows her since she is so shaky and she ends up buying a different car. She gets caught in a giant rainstorm and pulls over to the Bates Motel.She meets there, the owner, a pleasant and polite young man, Norman Bates. He lives in the house next to the motel with his mother. Marion checks in and Norman offers her dinner, they have a conversation mostly about his mom and Marion is concerned when she heard screams from the house that sounded like his mom. Norman gets on the defenses and asks Marion some questions as well, she says she is going to a "private island". Norman is very attracted to her, you can tell immediately, and she leaves knowing that she has to get out of the trap she set for herself back in Phoenix. As she's taking a shower before bed, a mysterious figure comes to the curtain and opens it stabbing Marion violently several times causing her to die. Norman cleans up the mess and gets rid of her body not knowing about her money and throwing that away too.Marion's boyfriend, Sam and her sister, Lola, hire a private detective to find her. The private detective comes across The Bates Motel and doesn't end up coming back after trying to "talk" to the mother. Lola and Sam are concerned and decide to investigate for themselves, but will they end up coming back to the city alive? Psycho is just one of those movies you have to see before you die. It's one of the most important films of our time and will never be forgotten. It's a true treasure with terrific actors and a terrifying plot that will give you nightmares for weeks! Please don't let that scare you, I'm just having fun, but it is a freaky film! Watch it in the dark! It has a better effect, I think. Over 40 years and this film is still horrifying as if it were made today! 10/10,This famous film with known story tells about Marion Crane(Janet Leigh),she works in a Phoenix(Arizona)office,when his employer trusts her a money.Seeing the opportunity to take the cash and beginning a new life along with her fiancée Sam(John Gavin).Larcenous Marion leaves Phoenix and heads with her car toward California where her lover with debts is owner a store.When is caught in a storm and pursued by a policeman,she leaves the highway and enter to Bates hotel.The hotel with twelve rooms (and 12 showers) is managed by a strange young who seems to be submitted by his overbearing mother,she's leaving into a creaky mansion nearly to hotel.Then,rare thing start to happen.Later a detective named Arbogast(Martin Balsam),her sister(Vera Miles) and Sam(John Gavin) are looking for to Marion,asking help to sheriff(John McIntire).Psycho was not only Hitchcock's biggest successful movie,but was a phenomenon in its own right.The picture is a magnum opus of the terror genre and its immediate impact and its future influence was enormous and cannot be over emphasised.It's the quinta-essential shocker that initiated an authentic sub-genre about psycho-killers continuing until nowadays.The shower images is one of the most studied ,copied and analysed sequences in cinema history and has obtained a notoriety what exceeds of the movie itself.Terrific performance by Anthony Perkins in an immortal role as Norman Bates and sensational Janet Leigh with Oscar nomination included that was the only one of her career.Inventive and superbly constructed plot,filled with delicious black humor, by Joseph Stefano based on Robert Bloch's novel.The highlight film is,of course,the shower scene,it was made 70 cameras to shot the 45 seconds of footage and the creepy sound effects were realized by stabbing a knife into a melon.Magnificent main titles by Saul Bass,he's usual on Hitcock films.Excellent black and white-Hitch thought it would be gory in colour- cinematography by John Russell.Bernard Herrmann'legendary musical score copied and endlessly imitated aids to create a thrilling atmosphere.Film is directed with exquisite taste and intelligence by the master Hitchcock who makes an impeccable control of every scene and maneuvers your emotions, infusing with a deliciously macabre wit,it makes ¨Psycho¨far superior to the several movies what tried duplicate,these are the following: PsychoII(1983)Richard Franklin,PsychoIII(1986)Anthony Perkins and for cable television:PsychoIV(1990)Mick Garris.Psycho'Hitchcock belongs his best period in the 5os and 60s when he produced his finest work,perfecting the art of suspense in a series of masterpieces,Dial M,Rear widow,Vertigo,North by Nortwest,Birds and specially Psycho what are still studied and copied today.Rating: Indispensable and essential classic movie.,When Hitchcock tells a tale, he engages the mind of the audience. We don't need to see knives tearing into flesh, people being strangled on the screen, or gunshots ripping through a brain. And still, when we are finished, we are more uncomfortable than had we watched the actual murder. In Psycho, it's all about vulnerability. Janet Leigh is in a state of great agitation and needs to trust someone. Unfortunately it is the master taxidermist, Anthony Perkins. His Norman Bates, with his nervous tics, his analytical surmises, his understatement, are master-pieces of madness. This film is what every student should see. It is montage; it is tautness; it is the best kind of storytelling. The things which were still with me a month after seeing this for the first time were as follows:1. The house. That ominous house, peering down, Poe-like from the hill above the motel. How can architecture better capture threat.2. The scene with the patrolman.3. The conversation Norman when Marion first stops at the motel.4. The shower scene. I can still hear the theramin (used again at the end), and the blood flowing down the shower drain.5. The killing of Martin Balsam on the stairs (he also used this perspective in Vertigo and Topaz).6. The "conversations" with Mother.7. The naked light bulb swinging as the rocker turns around and Norman coming into the basement.What a great director. He saw everything and knew how to fill every minute with suspense. A truly masterly film.,This is one of the best movies ever created and Alfred Hitchcock is one of the most intriguing film makers ever to live. (in my opinion) There's just so much to say about this film I hardly know where to start.I first saw this movie about five years ago and wasn't impressed at all. Of course, I was about ten years old at the time. I didn't think that the famous shower scene was anything to frightening and the characters seemed a little boring. A little less than a year ago, I became very interested in the history of the film and not so much of the film itself. I read articles, reviews, anything that I could get my hands on. Then, Psycho was shown on AMC and I immediately thought that it was a masterpiece. Shame on me for not appreciating it sooner.The film as a whole is spectacular, but I like to break it down into little sections. First, I was very surprised and impressed with the actors that played Marion Crane and Norman Bates. Janet Leigh isn't given to much exposure to the film since she is killed off in about the middle of it. I thought that she did a good but not great job. On the other hand, Anthony Perkins blew me away. Both Norman and Anthony are very interesting. Norman's life that is set up and shown to us is so well depicted that I can't imagine anybody else playing the part. All of the characters including Arbogast, Lila, and Sam are so well created. Obviously, the plot is so unique and odd that you can't help but smile at it. A young woman on the run after stealing $40,000, and then accidentally falls into the wrong hands of a psychopath. It's great! The best thing is that nobody has ever done anything quite like it, and they won't be able to because then the magic will be gone. Even though the ever so famous shower scene is said to be one of the most chilling death scenes in history, I think that it may be a little overrated. I love it as much as the next person, but it's not all that scary. Who said it was supposed to be scary? Nobody, I know. But the majority of the Psycho audience gathers it to be very frightening. I do still think that it is one of the greatest and shocking scenes ever. The setting is very well set up as well. The Bates motel and house is so cleverly created that it brings a special atmosphere to the audience. It has something about it that you just can't forget.Finally, that music played throughout the film is one of the most spookiest sounds I have ever heard. Great job to the music composers and to Hitchcock for this scary addition to the movie. I think it's safe to say that everybody has heard of Psycho, but not everyone has seen it. For those of you who still haven't seen this amazing flick, go see it! It's a must see.,Most modern-day horror films make the killer to be an absolutely inhuman, grotesque, unimaginable monster in order to scare the audience out of its wits.  Most of the time, however, these stereotypes create a generic murderer a raving, ranting, clearly demented psychopath.  One of the few memorable cinematic killers that does not adhere to these restraints and cliches is, of course, Anthony Hopkins' Hannibal Lecter, whom manages to effectively cause the audience to recoil without such drek as the aforementioned devices.Anthony Perkins' skillfully crafts his performance as Norman Bates, avoiding a ranting, raving, drooling, murder-happy, manic characterization; instead his performance as Norman is subtle, creepy, cool, and unsettling.  He is brilliant; from his quiet conversations with Marion Crane amidst the stuffed birds, to his weasling wimpiness when confronted by Arbogast, his performance is so exact that it chills the viewer, all without the unnecessary disturbing images prevalent in more modern films (read The Cell, Henry: Portrait of A Serial Killer).Perkin's fine performance, a tight script, and Bernstein's classic score make Psycho a film that is now and will always be remembered as one of the pinnacles of the horror genre.,When Psycho came out, the horror industry of movies was merely monsters, zombies, werewolves, and vampires. So when Psycho hit screens, t</t>
  </si>
  <si>
    <t>tt6751668</t>
  </si>
  <si>
    <t>Parasite</t>
  </si>
  <si>
    <t>https://www.imdb.com/title/tt6751668</t>
  </si>
  <si>
    <t>2h 12m</t>
  </si>
  <si>
    <t>Drama,Thriller</t>
  </si>
  <si>
    <t>nm0814280,nm1310525,nm1856097,nm6079248,nm6476224,nm7553003,nm4525883,nm3745391,nm7616095,nm10700274,nm4522499,nm10860732,nm11261148,nm10215504,nm11044243,nm11432327,nm9086195,nm11432328,nm10783032,nm1176304,nm11432329,nm11432330,nm3727008,nm11432331,nm11432332,nm11432333,nm11432334,nm10726591,nm11432335,nm11432336,nm11432337,nm11432338,nm10860733,nm11432339,nm11432340,nm11432341,nm11432342,nm11432343,nm11432344,nm11432345,nm11432346,nm11432347,nm11432348,nm11432349,nm11432350,nm11432351,nm11432352,nm11432353,nm11432354,nm11432355,nm11432356,nm11432357,nm11432358,nm11432359,nm11432360,nm11432361,nm11432362,nm11432363,nm11432364,nm11432365,nm11432366,nm11432367,nm11432368,nm11432369,nm11432370,nm11432371,nm11432372,nm11432373,nm11432374,nm11432375,nm8247628,nm11432377,nm9069396,nm11432378,nm6673675,nm11432379,nm11432380,nm11432381,nm11432382,nm11432383,nm11432384,nm11432385,nm11432386,nm11432387,nm11432388,nm6124994,nm10113618,nm3246050,nm11432390,nm14346542,nm9940906</t>
  </si>
  <si>
    <t>Song Kang-ho,Lee Sun-kyun,Cho Yeo-jeong,Choi Woo-sik,Park So-dam,Lee Jeong-eun,Jang Hye-jin,Park Myeong-hoon,Jung Ji-so,Jung Hyun-jun,Park Keun-rok,Jung Yi-seo,Jo Jae-myeong,Jung Ik-han,Kim Kyu-baek,Hwang In-kyung,Ahn Seong-bong,Kim Jin-hyung,Yoon Young-woo,JaeWook Park,Kang Hyun-gyu,Seo Hee-young,Lee Dong-yong,Ahn Jin-sang,Jeong Ah-reum,Kim Jung-woo,Kim Geon,Joo-hyung Lee,Jung Jae-hoon,Yang Sun-young,Lee Lu-a,Lee Sang-kyung,Lee Ji-hye,Kim Bo-ryoung,Kim I-seul,Kim Hyea-ryun,Kim Young-jo,Kim Sung-joon,Kim Sung-su,Kim Ha-eun,Park Mi-ae,Park Hye-sook,Baik Seung-hwan,Park Jae-wan,Park Ga-bin,Seol Min,Seo Han-gyeol,Oh Mu-yong,Lee Si-hoo,Lee In-kyung,Lee Si-eun,Lee Do-woon,Oh Byeol-ha,Kim Yooin,Yu Chae-ryeon,Jang Ye-won,Jung Se-hyun,Jeong Il-hwa,Ji-yeon,Ji Hye-yeong,Je Seung-hyun,Choi Ji-won,Hee Ha-woun,Riccardo Ferraresso,Choi Jeong-hyun,Go Gwan-jae,Lee Si-hoon,Seo Pok-hyun,Shim Su-mi,Yoon Hye-ri,Baek Dong-hyeon,Jang Ji-woo,Andreas Fronk,Anna Elisabeth Rihlmann,Melinda McDonald,Sean Thomas,Rosie Peralta,Lee Eun-hee,Kim Se-in,Han Mi-ja,Ju Su-ji,Shin Seung-min,Gamja,Mangchi,Mungchi,Park Seo-joon,Kwak Sin-ae,Mark Siegmund,Katrin Maurer,Breanna Gray,Hyo-shin Pak</t>
  </si>
  <si>
    <t>nm0094435</t>
  </si>
  <si>
    <t>Bong Joon Ho</t>
  </si>
  <si>
    <t>nm0094435,nm8243301</t>
  </si>
  <si>
    <t>Bong Joon Ho,Han Jin-won</t>
  </si>
  <si>
    <t>Greed and class discrimination threaten the newly formed symbiotic relationship between the wealthy Park family and the destitute Kim clan.</t>
  </si>
  <si>
    <t>ur26226712,ur3793011,ur1002035,ur0408027,ur0482513,ur44366382,ur41446733,ur1617546,ur112067187,ur89494061,ur0278527,ur87850731,ur37795971,ur19890581,ur81706971,ur78277499,ur15311310,ur4569900,ur18970655,ur0347711,ur93321019,ur2707735,ur31261952,ur0491610</t>
  </si>
  <si>
    <t>Jeremy_Urquhart,jtindahouse,bob the moo,nehpetstephen,Leofwine_draca,mysticfall,keezo9uno,boblipton,impeyrules-54634,perica-43151,Hitchcoc,MrHeraclius,CineMuseFilms,DJKwa,sandeepventrapragada98,robfollower,Sleepin_Dragon,Prismark10,Fella_shibby,EdgarST,jmholmes-73727,classicsoncall,Movie-ManDan,howard.schumann</t>
  </si>
  <si>
    <t>rw4978432,rw5166061,rw6001308,rw5080349,rw6225768,rw5195256,rw5069482,rw7628856,rw5400852,rw5411971,rw5971949,rw5458413,rw5362817,rw4972695,rw5069158,rw5469880,rw5715797,rw5505827,rw5459301,rw5301416,rw5234889,rw5438540,rw5256898,rw5189278</t>
  </si>
  <si>
    <t>One of the best films of this decade,You name a genre, this movie covers it,Engaging as a drama, with an intelligent social aspect to it,Meritocracy: it's metaphorical,Thoroughly entertaining,For those who didn't like the movie because of its second half,A true masterpiece.,Thought It Might Win Best Foreign Movie,An original dark comedy about class struggles,Multilayered portrayal of the real Korea,Totally Unique,Great,A black comedy on social inequality,Achieves what Jordan Peele set out to do with Us,A brilliant piece of art which will slowly grows on you!,Parasite Review: Comedy, drama, suspense, and yes, even horror.,Incredible.,Parasite,Thy shall not ridicule fellas with body odor. Definitely deserves the best picture award.,Family Affairs,FUNNY, TURNS SUDDENLY TWISTED, THEN SAD,"If you make a plan, life never works out that way.",The Best Film in Years.,Lacks any realistic human dimension</t>
  </si>
  <si>
    <t>I am remarkably stingy with my 10/10 ratings. I'll be the first person to acknowledge this. Of the roughly 2600 titles I've rated on here, only 34 have a 10.
Parasite is one of them. If this isn't a masterpiece, then I don't know what is.I'm going to keep it vague on the plot-front, because I didn't know anything about it going in, and was really excited to see it progress and unfold in satisfying, unexpected ways.What I will say is that this film, more than just about any other I've seen, put me through so many different emotional states during its 132-minute runtime, and did so without ever feeling muddled or tonally inconsistent. Parts of this movie were hilarious. Parts were heartbreaking. Other parts were insanely suspenseful (I'm honestly not sure if I've felt this close to the edge of my seat since the final season of Breaking Bad, way back in 2013).And it does all this while being perfectly paced, beautifully directed, and amazingly acted from every single member of its cast. All the characters are understandable and sympathetic to some degree; the amount of conflict, drama and tension derived from a narrative with no clear heroes and villains is staggering. You come to care for just about all of them.I'm stumped to come up with any flaws for this movie. And sure, I've seen many movies that are hard to fault, but it's rare that a movie appeals to me on a gut level and excites me to this degree while also being so close to technically perfect. It's extremely entertaining, thoroughly moving in so many different ways, and as icing on the cake there's a ton of social commentary and some heavy themes to chew on once the movie's over (and this one's not going to leave my head for a while, I can tell).Catch this one when you can and believe the hype. Joon-Ho Bong has made many great films (and so far no bad one's), but this even manages to stand head and shoulders above all the others.When it comes time to consider what the best film of the 2010s was, this one will surely be up there.,I can't remember the last time I saw a movie that contained as many genres as 'Parasite'. The movie starts out almost like an 'Ocean's Eleven' heist film and then expands into a comedy, mystery, thriller, drama, romance, crime and even horror film. It really did have everything and it was strikingly good at all of them too.I love a film that respects its audience. There are so many details in this movie that are crucially important and yet the film trusts its audience to notice them and acknowledge them without ramming them down our throats. There are a lot of layers to this film and I suspect for this reason its rewatch-ability factor will be very high.The film was incredibly entertaining too. I can't think of a boring scene in this movie and yet on the surface for large parts of the film you would say not a lot is happening, at least in terms of action. Fascinating characters and brilliant dialogue are what create this. I had a great time with 'Parasite' and I think most that give it a chance will too.,A poor family see an opportunity whenever their son starts tutoring English for a wealthy family - if they can engineer it, they can each get one of the jobs within the household. This is the basis for a film that starts out as a sort of con story, seeing the rich family as the 'marks'. As it plays out though, it keeps this assumption in the background, eating at the viewer as an idea, before then making it very relevant in the closing aspects of the plot. Between the start and then, the focus is on the various twists and turns of the drama itself. In this the film engages, and I found it easy to engage with it on the basis of what was happening.The later develops do work better though when viewed in the context of the social aspect. There are lots of clever critics that can talk to you about the meaning and hidden depths of commentary from the film; for me the key one was the falseness of the 'con' itself. Although the family mock the gullibility of the rich family, it is not like they are stealing money from them, or somehow dislodging them from their position in life - no, they are just providing labour to them in exchange of comparatively low wages. They are doing this at the expense of other working people just trying to keep a job, and the rich family could probably not care less about the 'truth' as long as their needs continue to be met. This aspect is important for the direction of the later stages of the film, and adds sense to what happens and why, but it is interesting in and of itself. Technically the film looks great, and the director builds mood and tone well. Performances are strong across all the cast, but the turn from Song Kang Ho probably was my favourite as he was the most subtle and had the most space to shift across the running time.There is a lot of talk for Oscar recognition, but it is a handsome, clever film and the timing in the year is right - I don't see it being the first foreign language film to win best picture, but this is more to do with the system than with the film. Regardless of awards or not, it is an engaging drama, with unusual developments, and built on top of an intelligent social aspect which links well to the direction of the narrative.,In a meritocracy, success and fortune are reserved for those who deserve it--those who develop solid plans according to their talents and abilities and who execute those plans through hard work and determination. Anyone can rise to the top, and for some lucky Cinderella, plucked from the cinders and gussied up in gowns, the meritocracy represents the heights of perfect egalitarian society: "I started with nothing and ended up with everything I ever desired; you, too, can achieve you dreams, if only you try."The promise of unobstructed sunshine at the top of the mountain becomes justification for bitter competition, backstabbing, deceit, and callousness. You climb the crooked ladder until you make it to the straight one, and then, perhaps, when you at last feel secure, you can afford to be kind and confident and generous. "It's easy to be nice when you're rich," the mother in this film (Jang Hye-jin) at one point observes.But it's a very long and very crooked ladder, and sometimes the rungs give out beneath your grip, and sometimes they've been dangerously greased by those who climbed before you, and sometimes the ladder itself is simply kicked down--either by those above you or, just as often, by those staring up from the ground below. There are a lot of people trying to climb that one ladder.But in a meritocracy, you can't blame the ladder or the other people trying to climb it. Nor can you blame the fact that all the good stuff is kept so many stories up instead of down at the ground where everyone can easily reach it. No, you must blame yourself. You should have tread more carefully. You should have climbed more quickly. You should have used a firmer and more precise grip, anticipated disasters, and known just when to leap. If you fail in a meritocracy, it's all your fault. You should have tried harder. Better luck next time.Kim Ki-woo (Choi Woo-sik), the young man who is the main character of PARASITE, several times refers to "metaphors," and the film itself is, of course, a metaphor. On a surface level, viewers are treated to a very thrilling, engaging, well-paced and well-plotted crime story. At all times, however, bubbling up from beneath the slick surface of this genre film, there are deeply personal, meaningful truths that should resonate with almost any viewer. These insights are rarely foregrounded. They are so subtly interwoven, in fact, that if you're like me, you may be completely surprised when the final shots of the film roll and you realize that you are emotionally devastated by the intimate, humanist story you've just witnessed. Bong Joon-ho's filmmaking is so extraordinary here that he'll make you fully invested in the lives of his characters without you even realizing he's done so.I want to avoid spoilers here, but suffice it to say that PARASITE is a masterpiece--beautifully lensed, enthrallingly edited, superbly acted, and intimately involving.South Korea has a population that is one sixth the size of the United States, and that population is stacked into skyscrapers in an area slightly smaller than the state of Kentucky. Higher education is widespread, so parents with means try to make their children stand above the pack by hiring them tutors and signing them up for extracurriculars and afterschool programs. I lived in Korea once, and the children I taught there were sometimes engaged in learning ten to twelve hours a day, six days a week--public school, English-immersion private school, piano class, soccer team, taekwondo, math camp, chess club, and so on. I routinely worked sixty to seventy hours a week on salary, but at bars I would meet young men my age who were expected to work far more than that, who slept at their desks so that they did not need to pry themselves from work for too long. As the father (Song Kang-ho) in the film at one point says, this is a country where fifty young men with college degrees apply for a mere security guard job. One can't afford not to struggle.The themes of this story are not just localized to Korea, however. They are the story of global capitalism, and the specter of American materialism (and imperialism; note the "Indians") looms heavily over the film. Meritocracy makes cannibals of us all. It's nice to dream, and sometimes the dreamers who plan and struggle well enough can indeed climb out of the basement and into the sunshine, and how nice an ending it is when they do. But the film also makes it clear that sometimes all that planning and dreaming may be, maybe, just whims and fancy. More often, it seems, our pipe dreams are content to leave us with nothing more than the whiff of spewed sewage.,PARASITE is an excellent effort from Korean director Bong Joon Ho, a talent I've long admired since seeing THE HOST over a decade ago. He's had his ups and downs over the years, although they've generally been ups rather than downs, but this is perhaps his towering masterpiece. It's a quiet and reflective work, his maturist yet, a parable playing out which looks at class divide in a scathing and extremely telling way. The issue is universal, which is why this film did so well abroad (and at the Oscars), although I've been championing the quality of South Korean cinema for a long time. The technical qualities are exemplary and the acting is particularly astounding, with an unusual storyline building to an unexpected climax. A film that thoroughly entertains as well as making you think.,It's not really a review but my attempt to explain how I interpreted the movie to those who complain that the film is overrated, especially if the reason is that they didn't like the second half of it.It's much easier to understand the message of a movie when the 'good guys' win or the 'bad guys' get punished in the end. I'm not saying that all Hollywood films are so naive in their portrayal of moral values. But still, I believe that Parasite is much more subtle than most other movies that people are accustomed to watching in which there's a character with a clearer 'moral center' whom audiences can easily relate to. So, I think it's no surprise if the message of this film had failed to register for some of the audiences.Some complained that they don't understand Ki-Taek's motive for killing Mr. Park. But to fully appreciate this, you need to understand the meaning of a recurring expression in the dialogue which is, "crossing the line".It's a deliberately ambiguous phrase that can either read as one should respect other people's privacy or as one should mind one's own (social) position instead of meddling with the affairs of those in a different position. If interpreted as the latter meaning, it can serve as another image that emphasizes the subject matter of the narrative, along with more easy to notice the metaphor of the two families' respective dwellings.It would probably have satisfied such audiences who expected more lighthearted drama if the movie focused on an underprivileged, but more likable family exploiting a cold hearted snobbish family in a comical manner. But the movie would have lost all its genuine charms if Bong Joon-Ho chose such a path, and he is too good a director not to see such a danger.Instead, he chose to make Mr. Park a reasonable enough character, despite his occasional hints that reveal his true nature. He seems to treat Ki-Taek fairly enough at first, but he also warns the latter not to 'cross the line' if Ki-Taek attempts to pry into his private life.At first, it seems that it's quite easy for Ki-Taek and other members of his family to sneak into Mr. Park's house in various roles and mingle with them. Ki-Taek even compliments how nice Mr. Park's family is, but his premature admiration soon gets challenged when he overheard, when he was hiding under the table, what Mr. Park really thinks of him - almost a different species of the human being who doesn't even smell like him.Ki-Taek's final disillusionment came when Mr. Park cringes from the smell of the dead basement dweller and shows much more concern for his son's shock while virtually ignoring Ki-Taek's daughter's status who's dying on the ground, spurting blood from the stab wound.That moment, Ki-Taek realizes how Mr. Park sees him and his whole family as not an equal human being, but something much more insignificant.And he also realizes the 'line' that separates the two families is not just that of courtesy or proper social behaviour. Instead, it is a line that can even determine the life of those 'lesser' human beings to be less important than the passing unpleasant feelings or mental shock of those 'proper' human beings.However easy it was for Ki-Taek's family to sneak into Mr. Park's house, or however they try to socialize and mingle with Mr. Park's family, their existence is no better than that of a 'parasite', which is also visualized so effectively by the presence of the hidden basement room inside the house.With such disillusionment and anger, Ki-Taek chose to kill Mr. Park, as a parasite could to its host, and like a parasite, he keeps hiding deep inside the dead host's body until he could claim the whole of the carcass and use it as nourishment for his offsprings.The tragedy was not something caused by any exceptional defect or vice of either Mr. Park's or Ki-Taek's personalities. Instead, it's a 'line' drawn by an invisible hand, separating those classes according to their respective social conditions, which can be so brutal as to be able to deprive the two families of their humanity in contrasting manners. And that is what I believe to be the message this film is trying to convey.Of course, not every movie must make a commentary on society rather than providing a care-free pastime that everyone can understand.But without if the movie didn't change its gear in the second half to shed light on a serious inherent problem of our society, it would be just another heist gone wrong type comedy, instead of a deserving candidate to be called the best film of the year.,This movie is a gosh darn masterpiece. It will make you belly laugh, it will chill you to the bone, and it will make you shed a tear. This movie will stay with you long after the credits are over.If you plan on watching this movie, AVOID SPOILERS AT ALL COSTS.,When the buddy who got into college tells him he's moving to the US, and he's passing on the 14-year-old he's been tutoring -- just tell 'em you're enrolled in college, even though you aren't -- the son of a family so low class they've sunk through the foundation finds them very nice, very accepting, and very clueless. So he and his layabout family get all the help fired; his sister is hired as an art psychologist to help the sister, the father as the new chauffeur, and the mother as the cook/housekeeper. Yet even though you don't see them, there are vermin living in the foundations, and they come out when the people in charge aren't around.It's a movie that starts out as a situation comedy and then abruptly changes gears into horror, with a script that handles the theme of the people we don't see because they're not our problem in a way that jostles the boundaries of symbolic and mimetic fiction in a very disturbing fashion. When I saw it in a theater during its New York run, I was impressed. I was convinced it would be nominated for Best Foreign Movie, and might even win!,This is a well written and well perfomed original film. With a lot of repetitive cinema these day i felt this was something new. I felt connected and engaged with the character throughout the film. There are several well directed tense moments throughout the film. A popular topic of class struggled well portrayed. Its always nice to see foreign language films having worldwide success.,This is a movie about a class struggle in South Korea, like what movie "Us" attempts to do but done properly. It is a stark reminder of what true living standards for most South Koreans look like, and its realism is very painful. Few are aware of the fact that up to the 1980s, South Korea was in fact more impoverished than North Korea, and it was only late that the situation reversed with famines of the 90s etc, but many people still live miserable lives, and situation is very similar to that in China, where a few got gloriously rich but the urban masses still live in bug infested cheap dwellings.Some crafty members of this underclass manage to con contemptuous rich man into employing them as his servants. For many Asians smell is a way to express utter contempt, and this is often directed against the white people, who, being able to process milk, smell "like butter" and are seen in rac ist light as unclean, but the same rac ist contempt is directed towards the poor. The poor accept these valuations and fight for the crumbles, like roaches in the dark, but in life and death situations, resentment might boil up and the contempt might cost the rich their empty heads.The movie paints a sad picture of modern East Asian societies, with many subtle points, criticizes their culture and emulation of the America, with a few cruel but precise strokes. The sheer talent of the Korean filmmaker, but also the fact that West likes movies from foreign countries that are self bashing, allowing the worst condescension rooted in colonialism that failed miserably in East Asia to thrive, one more reason to cheer this slightly overrated movie.,Usually I don't read reviews before seeing a film. This one, however, I did, and happily so. First of all, it was good to know what cinema in Korea is all about. We need to shed our cultural biases, including "how" to make films. This had a very clever plot and an engaging group of characters. The title, I assume, means the principle figures have managed to infest a body and then use it to sustain themselves. I hope to see more from this director in the future.,The most original film of 2019 and it is wickedly funny and darkly disturbing all at the same time. The narrative and the actors were excellent. One of the better endings of a movie in quite a while. Class warfare at its best.,There is no shortage of films that depict the injustice of social inequality but originality is scarce. With a large proportion of its population below the poverty line, it is noteworthy that a filmmaker from South Korea has produced a work that has attracted almost universal acclaim. Parasite (2019)generates a great deal of conversation but be warned: it is not a film for everyone, especially those averse to gory endings.If you step back from the story's twists and turns, the narrative premise is simple. A family of petty crooks living in abject poverty get lucky as, one by one, each tricks their way into being employed by the same heartlessly wealthy family in roles like tutor, driver, and housekeeper. The gullible family is easy to deceive, while the crooks manufacture various scenarios to their own advantage. The occupation of the luxurious home by the crooks adds a new meaning to the concept of home invasion. However, the plan comes un-stuck when they find a secret dungeon that leads to horrific consequences.The film takes too much time in developing the central premise and various sub-plots, and more descriptive prose could be offered here about what actually happens. But that is not the point of the film. Director Joon-ho Bong paints an intricate portrait of the normalisation of poverty and class privilege, with both sets of family never questioning their place in South Korea's social order. This acceptance and its destructiveness of the human spirit makes change impossible and condemns Korean society to moral bankruptcy.There is more to this film than political discourse. As a black comedy, it is sprinkled with funny although improbable moments and the filming style expresses the polemic in obvious ways. Juxtaposing the world occupied by a smelly cramped underclass with the opulent world of the rich is low-hanging fruit. One can also find elements of magical fantasy, as it requires an unequivocal suspension of disbelief to accept that a family of losers can so easily dupe a family of high achievers. The acting tends towards wooden, and it is difficult to warm to any particular character. The film's climax offers little other than an ambivalent balance between hope and nihilism, leaving viewers to decide which family are the parasites.For many, the critical pendulum swings towards the 'masterpiece' label. But it is perhaps closer to reality to describe this as an original, engaging, and disturbing tale of endemic class tension, oppression, and helplessness. Although tenuous, the message has universal relevance.,As a film about a family imposing on another, and keeping dark secrets hidden beneath the surface, Parasite achieves what Jordan Peele set out to do with Us: tell a multi-layered story in a widely entertaining manner, but without sacrificing the believability of its central narrative.That's not to say that Us is an ineffective film by any means, but when it comes to crafting weighty social commentaries under the guise of lighter fare, writer-director Bong Joon-ho is in a class of his own.The film follows a lower-class South Korean family as they slowly integrate themselves in the lives of an upper-class family and their lavish household. As their entanglement is spun out of a web of deceit, the lowly family find themselves skating on thin ice when it comes to keeping up appearances.It's a twisty satire on social-economic disparities in South Korean society that swings broadly in tone, and sometimes threatens to tip over the edge, but never feels less than meticulously calculated in its tonal shifts.However, to reveal anything more about the story would be to take away from the overall experience, as each act is marked by a major plot twist or revelation that keeps the film one step ahead of the viewer at all times. Go in blind if you can and expect an unforgettable ride.,Well written and performed also technically shines cinematography &amp; bgm are too good and there's not even a single lag it's perfectly edited. Probably the best experience in recent times. Its pure art resembles the modern society the emotions they had shelved are insanely exceptional a layered masterpiece. If you like dark thrillers then you shouldn't miss Mr. Bong joon-ho's Parasite. Definitely tops the list of best movies in 2019.,A family who doesn't have a lot of money or opportunities in life, starts working for a wealthy family. But will this change the life of the poor family?DIRECTOR: Bong Joon Ho
SCREENWRITERS: Bong Joon Ho, Han Jin Wan
CAST: Song Kang Ho, Lee Sun Kyun, Cho Yeo Jeong, Choi Woo Shik, Park So Dam, Lee Jung Eun, Chang Hyae Jin
In the movie, we follow the Kim family who doesn't have much money. By chance, the son in the family starts working for the wealthy Park family. He teaches their daughter English. Now the rest of the family sees opportunities to make money, and they have a plan to remove the rest of the staff who work for the wealthy Park family and then take the jobs themselves.Bong Joon Ho addresses deeper themes, but he always manages to create entertainment and some surprising scenes that bring out the smile. The movie is mostly charming until the Kim family discovers the big secret of the house.Then the movie starts to get darker, and it explodes into a wonderful finale where we see and understand the message of the movie. The title of the movie turns things on its head. Because what I thought to be quite obvious at the beginning of the movie is turned upside down and I got an aha experience. Parasites are found in all classes of society.From a technical aspect I think this was a beautifully crafted film from the direction to the cinematography. There are so many beautiful scenes in the movie, and it's pretty well done considering that most of the action takes place inside the big house and the not so big garden.My favorite sequence is when the Kim family has to run home when the rain is pouring down, and you feel like they're on board the Titanic. They must run from the top and down to the engine room. What a wonderful sequence, and it's so beautiful to watch!The cast was fantastic, and everyone fit the needs of their roles. The characters were well-written with the performances complementing that perfectly. It does a great job of creating a collection of characters that feel like real people, whom despite their eccentricities, maintained a grounded, realistic feel.The musical score complements the scenes nicely and elevates the emotional responses without feeling overbearing.So, if you like foreign films, thrillers, or movies that can make you think a little check this one out. It's a crisp film from a technical aspect, and with a blend of great writing and acting you can't go wrong. It was a solid film that treats the audience with intelligence. 9/10,Possibly the best film I've seen for some time, yes I have a few lockdown blues, and needed something to cause a bit of escapism, Parasite was the answer. It's one of those films that's almost impossibility to classify, it doesn't really fit into any specific genre, but covers almost all of them.A great start, it holds your attention incredibly well, I enjoyed the latter stages as much as the first part of the film, I know some didn't. It just moves you into a totally different place.You'll laugh, and cry, you'll lose yourself in the wonder. Do yourself a favour and order it, 10/10.,Parasite became the first foreign language film to win the Best Picture Oscar. The first third of the film had me wondering why.The film opens in a dilapidated, smelly semi basement in South Korea. The Kim family is so poor that they need to borrow a neighbour's wifi and lose it when it becomes password protected. They make a living by folding cardboard pizza boxes.Dad, Ki-taek is the weak link. He cannot even fold the boxes properly so their meagre wages are deducted. Son, Ki-woo gets a stroke of fortune, when a friend helps him get a well paid tutoring job with a fake diploma. Ki-woo tutors the daughter of of the wealthy Park family who live in a lavish mansion. Soon Ki-woo gets his sister Ki-jung a job as an art tutor for the disruptive younger son.The wily Ki-jung conspires to get the Park's family chauffeur fired and have him replaced by their father. Before long they manoeuvre to get the housekeeper dismissed by preying on her allergy to peaches and be replaced by their mother Chung-sook.All of them claim to be strangers to the Park family, pretty soon the Kim's are earning good money and living well. They are street smart who have taken advantage of the naivety of the wealthy Parks.Their good fortune is threatened when one night when the Park's are away on a break, the former housekeeper returns looking for something she left behind.I thought the movie would turn out to be similar to Joseph Losey's The Servant which was scripted by Harold Pinter. It goes in that direction but then swerves off.When Bong Joon Ho accepted his best director Oscar he publicly thanked Martin Scorsese. It was his movies Bong studied in film school. The key is Scorsese's own British influences ranging from Ealing Films, Hitchcock to Powell &amp; Pressburger.There is a parasite in the Park household but the film is about class. A fatalistic, metaphorical dark comedy which morphs into a twisted blood soaked tragedy.Parasite has a heightened reality, the Parks are wealthy who never look down even in their own house as they have no need to. They are nice but when one of them inadvertently mentions the odour of ordinary working people, like those who travel in crowded tube trains, they seal their fate.Bong shows that those in the bottom rung of South Korean society cannot advance very far. Ki-woo has a dream but it is more likely to be dashed, fate and fortune will ensure of that.,Finally saw this much talked about film. As a fan of Korean thrillers, this film surpassed my expectations.
The film is about a poor family who cleverly n cunningly become employed by a wealthy couple, posing as unrelated, highly qualified individuals.The film begins like a dark satire, it then proceeds into a captivating thriller n ends like a surreal crime.The film is very entertaining inspite of the sad stuff shown about poor fellas but mind u, it is not at all demeaning. It is very gripping n weirdly hilarious.,Winner of the Palme d'Or for Best Film in Cannes 2019, to say «Parasite» is to speak of five shining stars in the cinematic firmament. When you have to spill blood in a film, you have to dose it with genius, hit the target and know where and when to spill it with cunning and, above all, understand well why we spill it and get the viewer to understand that reason as well.Don't get me wrong «Parasites» is not a bloody drama, but a beautiful film that with humor and gravity touches the three classic themes of art: it is a tragicomedy about love, life and death, it is a film about the joy of living, about survival, about the family of the 21st century, but not like the concept of family defined and defended by many, that sick, stifled definition, confined to religious dogmas and eulogistic of expired and obsolete values. It is about real and living families of the planet in 2019, many dispossessed and a few privileged, in a game of services and currency exchanges, in the last days of capitalism with its agenda of violence, horror and death.Although director Bong Joon-ho has already made about ten feature films of various themes, I only know one of his films, the cult fable «The Guest», a horrific science fiction tale about the relationships within a poor and dysfunctional family of Seoul, that is put in check when a monster generated by the toxins thrown into the Han River by an American scientist, kidnaps a young member of that family nucleus. Again, in «Parasite», Bong addresses the family issue, opposing a poor family made up of the parents and two children, to a rich family with the same number of members. The moment they cross roads is the basis of the story. A third component, personified by a housekeeper, gives an unexpected twist to the story and leads to the violent climax, which is not the end of the fascinating story; at this point of the story, it still has another 15 minutes of history to tell, until the sad final close-up that ends this work.When I watch films like "Parasites" my heart skips a beat, I wish that people would have access to a wide and cultured film offer, that we all could see works like this instead of consuming the despicable L.A. garbage that the cinemas offer, week after week, freezing the reasoning of people from the whole world; or having to wait for an exclusive film festival to project them fleetingly, and to be subject to serials of thrones and other lousy dishes. As soon as «Parasite» appears through any of the windows we have today to watch movies, don't miss it.,This movie is so masterfully written and presented with a large cast that older audiences will realize how rare movies like this have become. Its enjoyment comes from getting to know the members of two extremely different families, one very poor, the other very rich. How their lives come together is the wickedly enjoyable first half; then, in the second half the house of cards begins to shake and finally collapse with a fury we both dread - and perhaps even enjoy. Though our enjoyment probably has as much to do with the movie-making skills than with the nasty turn of events in the violent</t>
  </si>
  <si>
    <t>tt0110413</t>
  </si>
  <si>
    <t>Léon: The Professional</t>
  </si>
  <si>
    <t>https://www.imdb.com/title/tt0110413</t>
  </si>
  <si>
    <t>1h 50m</t>
  </si>
  <si>
    <t>nm0000606,nm0000198,nm0000204,nm0000732,nm0032216,nm0089112,nm0187199,nm0321798,nm0779685,nm0045937,nm0338746,nm0716408,nm0560593,nm0784262,nm1707797,nm0149987,nm0076306,nm0494069,nm0449086,nm0552327,nm0788773,nm0748785,nm0110398,nm0391218,nm0511052,nm0510796,nm0670787,nm0908203,nm0612750,nm0223418,nm0587960,nm0060799,nm0423208,nm0900408,nm0539376,nm0124887,nm0489436,nm0327350,nm0830140,nm0706520,nm0086521,nm0957273,nm0379696,nm0669132,nm0906894,nm0120165,nm0564315,nm0278908,nm0433214,nm0069171,nm0216708,nm0893281,nm0939387,nm0938976,nm0738505,nm0711151,nm0123951,nm0865356,nm0577820,nm0122073,nm0210187,nm0618651,nm0310336,nm0021841,nm0339568,nm0598969,nm0404071,nm0499519,nm0029272,nm0458521,nm0506122,nm0767029,nm0561190,nm0265287,nm0770943,nm0136563,nm0858462,nm2826620,nm0917620</t>
  </si>
  <si>
    <t>Jean Reno,Gary Oldman,Natalie Portman,Danny Aiello,Peter Appel,Willi One Blood,Don Creech,Keith A. Glascoe,Randolph Scott,Michael Badalucco,Ellen Greene,Elizabeth Regen,Carl J. Matusovich,Frank Senger,Lucius Wyatt Cherokee,Eric Challier,Luc Bernard,Maïwenn,Jessie Keosian,George Martin,Abdul Hassan Sharif,Stuart Rudin,Kent Broadhurst,Tommy Hollis,Peter Linari,Johnny Limo,Danny Peled,Seth Jerome Walker,Michael Mundra,Alex Dezen,Betty Miller,Geoffrey Bateman,Arsène Jiroyan,Peter Vizard,Joseph Malerba,David W. Butler,Robert LaSardo,Steve Gonnelo,William James Stiggers Jr.,Anthony Ragland,Crystal Michelle Blake,Sonny Zito,Rocky Hernandez,Randy Pearlstein,Trevor Walace,Keith S. Bullock,Jeff McBride,Fred Fischer,Peter Justinius,Denis Bellocq,Thomas Delehanty,Ed Ventresca,Wallace Wong,Cary Wong,Amimul Rolly,Mohammed Rashid,Adam Busch,Mario Todisco,James Melissinos,Jernard Burks,Matt De Matt,Samy Naceri,Christophe Gautier,Junior Almeida,David Gregg,Michel Montanary,Hervé Husson,Didier Legros,Marc Andréoni,Gilles Kleber,Junior John Levis,Tony Sauraye,Thierry Maurio,James Fahrner,Daniel Schenmetzler,Hélène Cardona,Alyssia Dujmovich,Dan Thorens,Michael Wehrhahn</t>
  </si>
  <si>
    <t>nm0000108</t>
  </si>
  <si>
    <t>Luc Besson</t>
  </si>
  <si>
    <t>12-year-old Mathilda is reluctantly taken in by Léon, a professional assassin, after her family is murdered. An unusual relationship forms as she becomes his protégée and learns the assassin... Read all</t>
  </si>
  <si>
    <t>ur2950767,ur18970655,ur0482513,ur2488512,ur0545448,ur0332098,ur2955960,ur64557457,ur1405181,ur0019730,ur0395948,ur0847484,ur20552756,ur2520541,ur0453068,ur0526975,ur1234929,ur2898520,ur0945066,ur1030758,ur4103165,ur18163868,ur1616919,ur118665987,ur3914439</t>
  </si>
  <si>
    <t>tjcclarke,Fella_shibby,Leofwine_draca,claudio_carvalho,Insincere Dave,Methos-7,Twinsen61,saikatsamanta,Gjay2,Sickfrog,psiko,cdsmith-2,TheLittleSongbird,rustysettler,Quinoa1984,robbijean,gavin6942,SnoopyStyle,BA_Harrison,jcapelli,Xstal,greybitsdmg,Red-Barracuda,ACollegeStudent,Horst_In_Translation</t>
  </si>
  <si>
    <t>rw0343133,rw7376686,rw3526494,rw0973688,rw0342738,rw0342948,rw0343120,rw8552067,rw0342827,rw0342831,rw0342970,rw0342792,rw2438415,rw0991728,rw1043282,rw0342811,rw3128250,rw3064081,rw3692354,rw0343005,rw8743009,rw2155915,rw4136080,rw8456198,rw3141479</t>
  </si>
  <si>
    <t>Masterful,Being a good hitman takes more than merely a willingness to lay down one's life.,Besson's masterpiece - action cinema with real heart,A Perfect Chemistry,A shameful praise of a fantastic film.,Gripping story with well-crafted characters,Visceral and intelligent - Besson's masterpiece,A Tale of Revenge, Love &amp; Life...,a symphony in film,A Brilliant Conflict,Masterpiece of violent Characterisations and fast action-shooting,Very well executed,Intense, gripping, stylish and poignant with one of the best feature debuts ever,Excellent, smart action film.,A thrilling crime film, in deep touch and care with the characters- Besson and Portman's best work to date,An Action Film For Lovers,One of the Greats of the 1990s,Luc Besson style of violent action,The hit-man and her.,Where are the accolades?,Walk the Line...,Unforgettable,Very good in some ways, problematic in others,Everything is overshadowed by unusually sexual undertones between Leon and Matilda,Great film with one of the most memorable duos in film history</t>
  </si>
  <si>
    <t>I have long thought that owning films on DVD or video is a waste of money - you watch them once and after that they are left to fester at the back of a cupboard. Occasionally I make an exception - some films simply cannot be fully appreciated on just one viewing. Every time I watch Leon is as gripping and enjoyable as the first. Sad, funny, violent, incredibly touching - few films manage to tick all the boxes and even fewer are about hitmen.It obviously helps when your leading man has as much screen presence as Jean Reno. Thin and wiry with toilet brush hair and a face like a bag of spanners, he is hardly your typical gun-toting action hero, but he has an innocence and compassion that makes you fall for him instantly. Leon's life is as simple as a small child's: TV, lashings of milk and the odd gangland assassination. He cannot read, he doesn't sleep, he hasn't the trappings of family or wealth (the fees for his hits are habitually trousered by his `benefactor': sleazy small-time Italian gangster Tony (Danny Aiello)) - In short, he lives like a robot. And then he meets Mathilda.Normally I can't stand Hollywood kids. They are all doey-eyed, bouffant-haired brats who can cry on cue and are always ready with a cutesy, smart-alec comment that will cause their adult co-stars to tinkle with laughter or tousle their hair playfully. Often they are kidnapped and huge ransoms demanded while their parents go demented with worry. I for one am usually rooting for the kidnappers.Natalie Portman's Mathilda is the antithesis of these namby-pamby Dawson's Creek actors-in-waiting. For starters, she has something justifiable to gripe about, in that her entire family has just been slaughtered by Gary Oldman and his gang of crooked DEA officers. This is a bit of a blow, to say the least, but Mathilda takes it all in her stride and teams up with Leon in a bid for revenge. So begins one of the stranger relationships in silver screen history, but one of the most memorable.On the face of it, a love story between a twelve year old girl and a hairy French hitman would raise a few eyebrows among more conservative movie-goers, but director Luc Besson handles it so beautifully, it seems like the most natural thing on earth. They are united in being totally alone in the world - indeed, the scene where Mathilda walks quietly down the corridor past the carnage in her apartment and knocks on Leon's door, imploring him in a tearful whisper to let her in is as breathtaking as it is heartbreaking. Leon is wary at first, but she soon wins him round and starts to gently bring him out of the shell.Portman is truly astonishing - one can almost forgive her for being a part of the appalling Star Wars prequels on the strength of this one performance. The iconic image of this tiny, grubby little girl clutching Leon's beloved plant and trotting to keep up with her lanky hero's giant strides is one that will live long in the memory.Aiello and Oldman (at his sadistic, malevolent best) provide predictably excellent support, there is a wonderfully suspenseful yet satisfying ending - heck, there's even a decent Sting song playing over the credits - for this (if nothing else) it would be remiss of me to give Leon anything other than top marks.10/10,I first saw this in the late 90s. Then again in the mid 2k on a dvd i own.Revisited the remastered extended version last night with my family.This movie is more than just a hitman or an assassin movie.The music is top notch, the characters are very well developed, the action scenes n direction are stylish.But the best part are the scenes between Reno n Portman. Leon is amazingly n very differently portrayed by Reno.There is a Bollywood copy known as Bichoo (Scorpio).The only thing good in the Bollywood movie is that the guy who played Tony gives away all of the hitman's money to the girl whereas in the original, the character of Tony gives only a single currency note to Mathilda n keeps blabbing the same "safer than the usual bank story".,Despite having a mainly American cast and being set on the rough streets of New York, this is very much a French film, evident from the crew list at the end of the film. I'm always one to give foreign film-makers a try, as they usually offer up something a little bit more stylish and different than the usual formula. Take Lucio Fulci with his trademark 'hard' and nightmarish horror films, Dario Argento with his gory yet stylistic giallo films, or John Woo's violent, ballet-like action films.Luc Besson doesn't disappoint with this film, offering us his typical lashings of wit, and drawing charisma and charm from his cast. While THE FIFTH ELEMENT bordered on being silly in places, it was still a fun science fiction film, and kudos to the man for experimenting with different genres. LEON is probably the first film that brought him to the typical American's attention, and I would say deservedly so. While masquerading as a typical action-filled gun fest, it is in fact a film of three parts. The beginning is packed with horrible, unflinching violence from killers who don't have the slightest feeling of remorse - Jean Reno expertly massacres a squad of bodyguards, while Gary Oldman shotguns children and people in the bath. The middle of the film is more like a conventional drama, and it tells the story of Leon, the hit-man, and Mathilda, the young orphaned victim, and their growing love for one another which draws the human side of Leon out of his impassive shell. The ending is indeed all out action.All parts of the film are great, and Besson frequently shows his American contemporaries how it should be done. As the box says, it is extremely hard-hitting at the beginning, with deaths shown in all their bloody impact. The ending is also brilliant, with a SWAT team laying siege to Leon's apartment; this is non-stop, violent action and easily rivals any blockbuster like FACE/OFF. However, the film's main triumph is that it really makes us care about the two central characters, thanks to the script, Besson, and of course the actors involved.This is the film that really made Jean Reno something of a star. He's great as the Bruce Willis-like ageing hero, even if he does mercilessly kill people. Natalie Portman is also likable as the child who is old beyond her years, and almost unrecognisable from the bland role she played in STAR WARS. The villain is a drug-taking maniac, brilliantly played with startling intensity by Gary Oldman, who frequently shows his competitors how it should be done. LEON may be sentimental, but this sentiment slowly grows from the start and is realistic and believable, it is not shoved down our throats. Also, check out the ending, which manages to be very good and fitting, and yet sad at the same time. It will make you yell and cry in equal measure.,In New York, León (Jean Reno) is an Italian professional hit-man, who loves drinking milk and has a plant as his best friend. His godfather and mentor is the mobster Tony (Danny Aiello), who loves León as if he were his own son, and his cold blood makes him a perfect killer. When Stansfield (Gary Oldman) and his gang executes the family of his twelve years old neighbor Mathilda (Natalie Portman), León lodges the girl in his place, beginning a weird friendship between a killer and a confused girl wishing revenge. When Mathilda finds who Stansfield is, she presses León to kill him. 'León' is a wonderful movie, having one of the most perfect chemistry in the cinema between Jean Reno and Natalie Portman. The storyline recalls some parts of John Cassavetes' 'Gloria', but the performances of the debutant Natalie Portman and the always-excellent Jean Reno upgrade this film. There are at least three scenes that I really love: the light on the corridor, when León opens the door for Mathilda; when they are walking together in a New York street, coming towards the camera; and when Stansfield hits León. My vote is ten.Title (Brazil): 'O Profissional' ('The Professional'),Leon (Jean Reno) is a tortured soul. He lives in squalor and misery, never truly happy or at peace with himself. After all, he is a hitman. He lives quietly from kill to kill, harming no-one whom he has not been paid to assassinate. He is a simplistic, childlike man who lives by his own set of morals but is troubled by them. The one thing he seems to fear above all else is change.Mathilda (Natalie Portman) is Leon's neighbour. A young girl, she lives with her father, step-mother, half-sister and half-brother. As unhappy as Leon, she lives in awe of the dark stranger, unaware of his true profession. Beaten by her parents and sister, she has abandoned school and instead spends the day watching cartoons and trying to escape from the real world.When Mathilda's family is brutally murdered by a drug crazed Norman Stansfield (Gary Oldman), her only chance for survival is to hide with her neighbour. When she learns of Leon's true identity, she becomes infatuated with both him, and the grim world he inhabits.This stark portrayal of humanity and inhumanity is produced with the style and finesse that one expects from Luc Besson. In addition, the combined talents of Jean Reno, Natalie Portman and Gary Oldman provide not only an unmatched on-screen chemistry, but also three perfectly created characterisations, the like of which are rarely seen in today's cinema. This film has my personal recommendation of being the best piece of cinema that I know of. I have not seen anything that matches it in terms of intensity or emotion - and believe me, I've looked. I found myself caring for the characters involved, an unique experience in itself.  This is not the type of film for a night in with your mates, but nevertheless, it is an unforgettable piece of cinematic history.,Luc Besson's movie Léon (The Professional) gives us an intense story which is maximized in potential by the casting of the movie done by Todd Thaler.  Every aspect of the movie delivers to the audience and makes an impressive overall package.  Jean Reno plays a character named  Léon who has learned to repress his emotions in order to perform his job as a "cleaner", or hit-man.  His secluded world is shattered by the young girl named Mathilda who lives on the same floor as he does in an apartment building. When she turns to him for help, he learns about living a normal life, even if the circumstances which unite them are far from normal.The performance delivered by then twelve-year old Natalie Portman as Mathilda is nothing short of brilliant.  Her ability to relate to others with body movement and facial gestures is matched by few, she really brings raw emotion and believability to a difficult role.  Mathilda and Léon are unexpectedly thrown together, but learn to value life from their chance encounter, and how valuable a friendship can be.Jean Reno as Léon gives us a solemn and calculated character who sets all of his energy on his assignments until her is given something else to care about.  Mathilda gives him the daughter that he never had, while Léon serves as a father and friend to her.  Gary Oldman, as the corrupt DEA Agent Norman Stansfield, offers the viewers an amazingly wired and electrical performance which pushes the envelope.  He moves the story along by his actions.  Oldman offers us a memorable portrait of a sadistically obsessed man who stops short of nothing to get what he wants.The Professional is what movie-making is all about.  Without the overuse of special effects, a large shooting location, or a commercially star studded cast, we are given all that could possibly be asked for in a movie.  Portman, Oldman, and Reno, along with Danny Aiello as the hit-contractor Tony remind us that there is no substitute for great acting. There are elements of comedy, drama, and action, and great original music by Eric Serra adds to the energy the film already encapsulates.  The most impressive thing about the movie is its story which is basic but is maximized by all the other elements which go into the making of the movie. Simply put, an intense and impressive movie.,Leon is one of the most emotionally intense movies ever made. French director Luc Besson uses everything: actors, music, camera angles, lighting to create an unique experience - "It's not realism, it's not naturalism - it's heightened reality" as Gary Oldman very well put it.
In "The making of The Professional" Besson says "If I imagine somebody in the street try to knock on my daughter, I kill the guy, in five seconds. I kill him, and I think "It's in me, I'm a beast!" On this part we can't forget that a part of us, the genetic things inside are much, much older than The Ten Commandments". He certainly uses visceral scenes to create very strong emotion  in the movie - the blood running from Mathilda's nose or Stansfield's unforgettable "EVERYONE!" are just a couple of examples. The music and the sound are excellent and are used in a masterly fashion - you can hear Fatman's heart beating desperately or a low claustrophobic sound when Stansfield turns to look at Mathilda's father.However Leon does not work only on this primary level, it also has an intelligent story. It may seem to be almost a fairy-tale, but don't be fooled -  just like his character Besson is serious. This movie has a message: without love we are dead, even if we don't see it. Only true love give meaning to our lives: "everything else reminds me a big yogurt: warm and rancid" as Mathilda says in the original script, which is available on the net under the name Leon Version 1. Is this true in "real life"? I don't know but this movie can make you wonder.Then of course there's the sensuality. It's hypocritical to deny it, the camera interacts with Mathilda in a mesmerising fashion. It's not sick and it's not degrading: it's art, subtle and beautiful.Leon is not perfect but it has so many great moments that all its flaws can be forgiven. It's a movie that really should not be missed, unless you are concerned with its amorality. And don't be - Leon is less violent than many action movies and the unusual relationship between the main characters is handled mostly with genuine feeling and tact.,One of the most iconic Action films of all time, this story is about a ruthless hitman Jean Reno and his next door neighbour, 12 year old Natalie Portman who lives in an abusive household and how a tragedy makes this two tormented souls find each other, love and life again. Luc Besson directs this one with plenty of bloody and uber stylish action scenes and some really touching moments. The music is pretty damn fantastic and the editing is crisp. Jean Reno owns his role with stonecold attitude but also possess this awkward innocence. Portman gives probably the greatest performance from a Child Actor, playing a kid hungry for love but has grown up too quickly amidst crime. Gary Oldman goes off the hinges, playing a Crooked DEA cop, belting out one iconic line after another. You can watch this film again and again, a Masterpiece !!!,luc besson will never top this movie. This is his benchmark, his classical composition. Look at the precise, intricate scenes. It's a symphony in cinema. Straight off, it's action. Intelligently shot, and scripted. It makes everything that follows hard to live upto. But it does so easily. It's stylish without being showy, it's deep without being sentimental. And it's just hugely enjoyable. Seeing the friendship between newly orphaned mathilda and skilled assasin leon bloom, is tenderly done. At risk of slipping into a sappy bond, besson keeps it easy on the emotions, without coming off as shallow.The actors are all spot on, most notably the debut from a young natalie portman as mathilda. Showing an angry, sad, pent up, in love girl is no simple task but she breezes through it, touching all the right notes. And jean reno as the title character, is minimal but very effecting. Hard to understand, but easy to relate too. But gary oldman steals it, with his glorious overacting. He's as scary as he is determind. His line delivery is almost perfect. And his fate is very fitting. If only they made more intelligent action movies, then they could contend with this film. But as it stands right now, leon is one of the best action dramas ever made.,This film, better known in the U.S. as "The Professional", is a wonderful and intense film. Jean Reno plays his role as a "cleaner" with incredible subtlety. Leon tries to keep his emotions completely suppressed, yet Matilda (in an extraordinary performance by a young Natalie Portman, who is destined to become a very powerful actress into her adult life) bring out in him a new-found joy for life that accompanies his growing paternal instincts. But, the most dynamic element of this film is undeniably Gary Oldman's performance as a wildly sadistic and crooked DEA agent with his own narcotic-induced demons. His obsessions eventually lead him to the brink of absolute madness in his hunt for the cleaner. Truly, this is Oldman's finest performance to date, worthy of Oscar glory, though sadly forgotten. And so, Luc Besson did indeed top his triumph of "La Femme Nikita" by far with this masterpiece. Though, I cannot exactly praise his most recent effort with the sci-fi misfire, "The Fifth Element.",An interview with Anne Parillaud, in the Evening Standard, 24.8.90, it was said that the message of Nikita is not one of violence but the idea is that people who are full of despair and missing love are not alone.This idea continues in Léon. Léon was Besson's first foray into international film production. The similarities, or parallels, between Nikita and Léon are undoubted. Both the central protagonists attempt to come to terms with their dysfunctionality, to society, against a background of violence, which they both continue to act upon as the agent of someone else. There is no clean difference (we may also include Le Dernier Combat for comparison.) The only difference is gender.I always found that until obtaining the "Version Integral" there was a character hole in the plot. The original cut released for US audiences was felt, by Besson, had an "offending" scene cut which ruined later scenes. The American test audiences hated it, seeing it as perverse and paedophiliac. The film was still panned by US critics as quasi-child pornography on general release. What it to be understood about this film, and this is what infuriated Besson, is that the film is about pure love. Not sex, which is all the Americans, could see.And so we have ascertained that the characters in Besson's films are, simply, great. Then there is the action which is all the grace and style of Nikita. Typical of Besson's style with fast action-shooting and violent characterisation. This has to be one of Jean Reno's and by far Natalie Portman's best screen performance. To me, Gary Oldman plays his part to the tee, said by some magazines to be the best screen bad guy - it is one of his best performances.Stylisation and excess are hallmarks of Besson's work. Characters are larger than life. Décors are in excess of realism. Besson's characters lack psychological depth. "The sumptuous and the ornate cohabit with the violent or the vulgar." Besson's use of excess is also extremely playful mixing violence with humour. Besson's work appeals to the tastes of popular culture and may not please that of the elite - arguably a reason for the rejection of his work by many intellectual film journals.I have yet to hear of a person putting a bad word against this film. There is nothing I can personally fault so I give this film 10/10, a score only two other somewhat different films hold in my IMDb list of 345 films - "The Wizard of Oz" and "La Cité des Enfants perdu". If you like French Cinema or consider yourself a cinephile you must see the latter.,This film was absolutely amazing.  I have spent hours re-watching various scenes and noticing all the perfection with which they are acted and directed.  It's not the violence or action sequences that make this movie so great (although they are well done...), but rather moments like where Mathilda knocks on Leon's door.  It would be so easy to just film the door opening, but instead we see light illuminating Natalie Portman's face, symbolizing something angelic.  And the moment has so much more meaning.I know a lot of people who have seen this film because they are action fans. I'm not.  But I'm glad I finally found it, because it's a wonderful film in so many other ways.,Luc Besson's film Leon:The Professional is a superb one. Visually, it is very stylish, with striking location work, atmospheric lighting and really authentic and bold cinematography. The soundtrack also does very well in enhancing the mood of each scene, and Besson's direction is faultless.There is also a gripping story with well crafted characters particularly Mathilda and Jean Reno's character Leon, a cracking script and crisp pacing and while there are some over-the-top and intense moments particularly with Stansfield and the beginning, particularly as the chemistry between Mathilda and Leon expands there are some poignant ones too.The acting is excellent. Jean Reno is charismatic and commanding in the title role while Gary Oldman is wildly bombastic as Stansfield. But I was especially impressed by Natalie Portman, who delivers one of the best and most captivating feature debuts ever. In conclusion, a fantastic film. 10/10 Bethany Cox,Luc Besson's "The Professional" is sort of a companion piece to his international breakthrough hit "La Femme Nikiti", and in many ways it's an even better film. It raises the stakes of Besson's playful women-with-guns theme by making the heroine a 12-year-old, played by a then unknown Natalie Portman. Jean Reno is excellent as her assassin trainer and surrogate father. Oldman is completely over the top in one of his best bad-guy roles, obsessed with both Beethoven and butchery. As a gritty, suspenseful thriller, this film won't leave action fans feeling cheated, but the film is so much more than that. At the center of "The Professional" is a wonderful father and daughter-like relationship between two damaged strangers who find solace in each other.,I sensed that Luc Besson (director of The Fifth Element and La Femme Nikita) was, like Tarantino and many, many others before him, borrowed elements from various films and genres to create their own voice in the film. With Leon, I sensed him alluding to the crime films of France (i.e. Melville), Hong-Kong (i.e. Woo), and America (i.e. Scorsese), and making it into his own special brand for the story and characters. That his style visually is as compelling helps a great deal. The international version (which is the one I saw) is a little grittier, and more suggestive, than the version most American audiences saw in 1994 and on cable. But it is also a must-see if you are planning to see the film. It's not a long movie, though it gives a good many details in its story.Jean Reno has his star-making turn (at least for what he's worth) in Leon- he's ruthless contract killer who will kill just about anyone for the right price. He lives out of an apartment by himself, trying his best to ignore his noisy neighbors. One of the daughters is Mathilda (Natalie Portman, also a major breakthrough performance), abused by her whole family to no end. When a corrupt cop (Gary Oldman, one of the key villain performances of his career along with Dracula and Drexl in True Romance) goes and kills off her family while she's away, she has no one else to turn to besides the reclusive killer. She knows what he does, and she wants in. The rest of the film is about their relationship, as it unfolds professionally and emotionally, leading to a tremendous, bloody climax.One thing that struck me most about Leon is the fact that the film was more disturbing than I expected. The idea of a killer getting a pupil in a young teenage girl is unusual enough, but the way it unfolds I felt so much for her plight got to me at times. this doesn't make Leon a tear-jerker (maybe for some, I'm not sure), but because of Portman's dead-on portrayal, it makes the story work somehow, and is in a way as fantastical as it is naturalistic. There are also a few scenes that stuck out as being little masterpieces of all the elements coming together. The first is a brief scene, and crucial to showing the character of Leon early on- he takes a break after his contract, and sees a movie, a musical with Gene Kelly. He's the only one in the theater, and he is completely in the grasp of what he sees on the screen. It's the perfect touch of humanity and shows his only escape is into complete fantasy.The second is when Leon and Mathilda are in a restaurant, after she has just gone through a day of training (there's a hilarious montage that follows this scene). Mathilda is getting drunk off of champagne, rambling with words she may or may not mean. Suddenly, she starts laughing, and she laughs more, and harder. People in the restaurant look at her like she's nuts. Leon is, of course, embarrassed. However, I thought this was just the right touch to this scene, where the kind of father-daughter relationship going on between Leon and Mathilda is revealed. It's not exactly funny, not even really cringe worthy. It just is. The third scene is when Mathilda decides to pay a visit to the man who murdered her family. She follows the man into the bathroom, and waits. Suddenly, he (Oldman) appears out from behind a door. The language used, the tenseness of the two off of one another, it's simply the most terrifying scene in the picture (aside from the first violent turning point).So, basically, when Leon finished, I think I realized that my reaction was this: if I had seen this film when I was younger, be it in high school or even middle school, I would've responded to it even more strongly than I do now. There's something very visceral about the nature of violence and killing, as well as the mentor/pupil relationship, that Besson really gets down pat. While some of the situations have the chance of slipping into clichés, it doesn't happen very often. Leon: The Professional, is hard-hitting when it has to be, soft and funny when it can, and does stay with the viewer a few days after it's over.,With enough blood and gore to please any fan of action movies, and a unique love story to please the ladies, this is a great movie for couples to watch together. However, to truly comprehend the beauty of this film, you must see the European Cut.The U.S. version is still a great movie, but it cuts out 24 minutes which contain much of the heart of the movie and most of what makes the film a work of art instead of the usual action fodder. Elements of the story which are only hinted at in the U.S. cut become the centerpiece of the story when the un-cut version is seen.The two main characters are a recently-orphaned girl who is wise beyond her years and a hitman who is still an innocent. Their relationship unfolds against a backdrop of murder and revenge as director Luc Besson explores issues of age and maturity, good and evil, and the interplay of life, death and love.The acting in this film is superb. Reno has an expressive face which conveys a myriad of emotions with great sensitivity and few words. He is cold as ice as the almost super-human 'professional', but his performance is most moving when he reveals his sensitive side. Watching as his wounded soul slowly begins to heal is enough to touch the heart of any woman, but it is handled so subtly that it never becomes too 'sappy'.In her film debut, Natalie Portman turns in a performance that is beautiful beyond belief. She manages the transition from a  frightened child to a woman capable of killing so convincingly that it makes the relationship between she and Leon not only believable, but understandable.Gary Oldman is just the best psycho there is, and it is kind of nice to see him without all the strange makeup for a change. As a dirty cop in this film he personifies evil, and it is a joy to watch him do his thing.The special effects are all you could hope for. Besson does great actions scenes - especially the explosions. There is also a lot of humor and when you throw in the tender love story -  this picture has it all!,Mathilda Lando (Natalie Portman), a 12-year-old girl, who is reluctantly taken in by Léon Montana (Jean Reno), a professional assassin, after her family is murdered. Léon and Mathilda form an unusual relationship, as she becomes his protégée and learns the assassin's trade.This is what you get if you take "Lolita" (sort of) and put it in the middle of a world with mobsters and hit men. And then casting for perfect actors? Priceless. Luc Besson probably had no idea that Portman would go on to be the international sensation she has become.Of course, we also have a solid performance from the always-impeccable Gary Oldman. Very few actors are working on his level. Maybe Daniel Day-Lewis, possibly Christian Bale. But Gary Oldman can be anyone and delivers 100% every time.Roger Ebert gave the film only two-and-a-half stars out of four, writing, "Always at the back of my mind was the troubled thought that there was something wrong about placing a 12-year-old character in the middle of this action... In what is essentially an exercise—a slick urban thriller—it seems to exploit the youth of the girl without really dealing with it." Not to disregard his concern, but time seems to be against Ebert here. The film has steadily gone up in praise over the years, possibly due to Portman's rising star.,Léon (Jean Reno) is a milk-drinking illiterate hit-man for Italian mob boss Uncle Tony (Danny Aiello) in NYC with his favorite plant. His next door neighbor 12 year old Mathilda (Natalie Portman) has an abusive father (Michael Badalucco) who skimmed drugs off of Stansfield (Gary Oldman). Stansfield massacres the family. She comes home to find Stansfield's men still there. She fakes and walks over to Léon's. It turns out that they are corrupt DEA agents. Léon the cleaner reluctantly lets her in and she badgers him to teach her. She seeks revenge on his little brother's murderers.Director Luc Besson brings his often collaborator Jean Reno to America and makes a nice discovery with a young Natalie Portman. Before Hit-Girl, there was Mathilda. Gary Oldman is a superb strange bad guy. Luc Besson has a certain French flair with his action. He really has a unique take on the action thriller genre. It definitely has an edgy violent style that sometimes sexualized the young Portman. She takes on a lot of adult tendencies. That probably held it back a little back in the day.,An unlikely relationship forms between 12-year-old Mathilda (Natalie Portman), who seeks revenge on the gangsters who slaughtered her family, and an assassin, Léon (Jean Reno), who lives in the same apartment building and teaches her how to 'clean'.A love story between a grown man and a twelve year old girl: sounds a bit dodgy, doesn't it? Director Luc Besson tries his hardest to pull it off by making Reno's character almost childlike, and having Portman's Mathilda act well beyond her years, swearing, smoking, and more than capable of looking after herself. In the end, though, it still feels very awkwardSporting a Louise Brooks bobbed haircut and wearing shorts and a vest, Mathilda is definitely sexualised, kinda like a cross between Lolita, Mindy from Kick Ass and that girl from Lazy Town, which makes her relationship with Léon rather uncomfortable viewing at times, especially when the characters declare their feelings for each other, or when Mathilda tells a hotel manager that she is Léon's lover.Thankfully, the film's love angle is never developed beyond the platonic, and Besson breaks up the emotional drama with numerous shootouts and explosions as Mathilda tries to find and kill villain Stansfield (Gary Oldman) with help from Léon. It's mindlessly entertaining, I suppose, but not nearly good enough to warrant the film's current IMDb ranking (#27 in the Top 250).6.5 out of 10, rounded up to 7 for IMDb.,This movie is rated 63 on the imdb top 250 movie list, showing that people obviously like this movie, and with good reason. But why the hell didn;t this movie garner at least one single oscar or golden globe nomination??natalie portman's performance was terrific as the emotionally ravaged matildha - best actress nomination for sure. jean reno should have been nominated for a best actor nomination. the fact that the audience is led to feel sympathy and sorrow for a hitman speaks words enough about his performance. gary oldman is fantastic as the corrupt and psychotic cop. his character is so repulsive and chil</t>
  </si>
  <si>
    <t>tt0110357</t>
  </si>
  <si>
    <t>The Lion King</t>
  </si>
  <si>
    <t>https://www.imdb.com/title/tt0110357</t>
  </si>
  <si>
    <t>G</t>
  </si>
  <si>
    <t>1h 28m</t>
  </si>
  <si>
    <t>Animation,Adventure,Drama</t>
  </si>
  <si>
    <t>nm0000100,nm0000111,nm0129295,nm0191906,nm0000155,nm0347039,nm0000460,nm0000469,nm0446702,nm0001447,nm0494922,nm0001507,nm0754676,nm0801672,nm0001795,nm0919798,nm0146681,nm0243804,nm0469411,nm0565567,nm0680628,nm0698413,nm0709890,nm0071818,nm0296777</t>
  </si>
  <si>
    <t>Rowan Atkinson,Matthew Broderick,Niketa Calame-Harris,Jim Cummings,Whoopi Goldberg,Robert Guillaume,Jeremy Irons,James Earl Jones,Moira Kelly,Nathan Lane,Zoe Leader,Cheech Marin,Ernie Sabella,Madge Sinclair,Jonathan Taylor Thomas,Frank Welker,Cathy Cavadini,Judi M. Durand,Daamen J. Krall,David McCharen,Mary Linda Phillips,Phil Proctor,David Randolph,Jeff Bennett,Pat Fry</t>
  </si>
  <si>
    <t>nm0021249,nm0591450</t>
  </si>
  <si>
    <t>Roger Allers,Rob Minkoff</t>
  </si>
  <si>
    <t>tt0110357,nm0575293,nm0731271,nm0941314,tt0110357</t>
  </si>
  <si>
    <t>Writers,Irene Mecchi,Jonathan Roberts,Linda Woolverton,</t>
  </si>
  <si>
    <t>Lion prince Simba and his father are targeted by his bitter uncle, who wants to ascend the throne himself.</t>
  </si>
  <si>
    <t>ur1293485,ur0453068,ur0494482,ur1596208,ur0688559,ur1303993,ur87850731,ur1434526,ur5267588,ur20552756,ur9398872,ur104527547,ur2879151,ur4090425,ur8185858,ur6643268,ur0278527,ur13977076,ur71305899,ur5379811,ur79715629,ur0437174,ur22591913,ur43883460,ur94560739</t>
  </si>
  <si>
    <t>Smells_Like_Cheese,Quinoa1984,claudonio,Special-K88,tfrizzell,movieguy1021,MrHeraclius,chadgeri,gdswalia,TheLittleSongbird,Maintenance_Guys,kaydrelia,moviesleuth2,David_l_s,suicune_tudor,Lady_Targaryen,Hitchcoc,Tweekums,ThunderKing6,Dontcallmekeys,miadarlingtxn,OllieSuave-007,dipto31121978,bblack1-699-968577,masonsaul</t>
  </si>
  <si>
    <t>rw0342377,rw0342243,rw0342245,rw0342202,rw0342309,rw0342337,rw5476882,rw0342205,rw1077708,rw2024643,rw1441890,rw5008960,rw2109086,rw1244268,rw1227005,rw1217669,rw1327689,rw5047176,rw5072372,rw1131960,rw3787202,rw2897599,rw3755877,rw3034612,rw4995537</t>
  </si>
  <si>
    <t>One of my favorite movies of all time!,The Best Animated Film I Have Ever Seen,A Film For All Ages,simply a wonderful, heartfelt tale for all ages,So Good in So Many Ways.,The Lion King: 9/10,The Lion King,By far, the greatest Disney movie ever made...,The best Disney animated film ever...,This is my sister's favourite film, and one of mine!,This is what kid's movies should be like...,Masterpiece, the new one doesnt compare,A dazzling, joyous piece of film-making,TLK is Great,A living masterpiece,My favorite cartoon from Disney!,Wonderful Music and Rhythms,A Disney classic,The first movie i ever watched,A Timeless Film,great film,Exciting original story from Disney.,Its a 10,You Are More Than What You Have Become,One of Disney's best</t>
  </si>
  <si>
    <t>Seriously, I know that sounds stupid as this is an animated movie, but why can't we have a favorite movie that's animated? If you ask me this is Disney's best animated film of all time. Why do you ask? The animation is just beautiful, the story is powerful and moving, the characters are terrific, the villain is one of Disney's most monstrous and the songs are out of this world incredible! Not only is it my favorite animated movie, this is one of my favorite soundtracks, with the strong power of Elton John The Lion King is absolutely beautiful and a pleasure to watch still to this day. I have to say also that this story is just so beautiful, it's still one of the movies that will always bring a tear to my eye. When I was 17 years old, I begged my dad to take me to the re-release of The Lion King, him and I being the only adults besides the parents who took their children to see the movie, Simba's father dies and I started balling! My dad looks around and said "Krissy, stop it!" and I just said "But it's so saaaaad! Simba's daddy!", yes I'm a sap, I can't help it, this is a powerful movie.In the Pride Lands, Rafiki, a wise old monkey, anoints Simba, the newborn cub of King Mufasa and Queen Sarabi, and presents him to a gathering of animals at Pride Rock. Taking advantage of the cub's naive nature, Simba's scheming uncle Scar, who is very angry because Simba's birth means that he's no longer next in line to the throne tells him about the elephant graveyard, a place where Mufasa has forbidden Simba to go. Simba asks his mother if he can go to the water-hole with his best friend, Nala, but they go to the graveyard instead. There, the cubs are met by Shenzi, Banzai and Ed, 3 hyenas who try to kill them, but they are rescued by Mufasa. But Scar doesn't give up there, he lures Simba into a gorge for a "surprise from his father" while the hyenas create a wildebeest stampede. Alerted by Scar, Mufasa races to rescue Simba from the stampede. He saves his son but is left clinging to the edge of a steep cliff. Scar flings his brother into the stampede below. Simba sees his father fall and rushes down the cliff after him, only to find him dead. Scar convinces Simba that he was responsible for his father's death and recommends that he runs away from the Pride Lands to avoid punishment. In a distant desert, Simba is found unconscious by Timon and Pumbaa, a duo who adopt and raise the cub under their worry-free philosophy, Hakuna Matata. When Simba has grown into an adult he is discovered by Nala, who tells him that Scar, through his irresponsibility, has turned the Pride Lands into a barren wasteland. She asks Simba to return and take his place as king but Simba refuses, still believing he caused his father's death. Rafiki arrives and persuades Simba to return to the Pride Lands, and face Scar once and for all.I know that still that Beauty and the Beast is the only animated film to get a best picture nomination, but I don't understand why The Lion King didn't get the same treatment. I adore this film with such a passion, I will always defend it to the high end. I still watch this movie, ever since it's theatrical release in 1994, I still sing, dance, and rehears the lines back and forth. How could you not at least with Hakuna Matata? Timon is my idol, he's so care free, funny, and awesome during his drag hula scene "Luau! If you're hungry for a hunk of fat and juicy meat, eat my buddy Pumbaa here, 'cause he's a tasty treat come on down and dine, on this tasty swine, all you gotta is get in line, are you achin',? For some bacon? He's a big pig. You can be a big pig, too. Oy! Ahhhh!", best scene ever in film history! OK, not in history, but one of my favorites, it always has me on the floor laughing till my stomach hurts. If you seriously haven't seen this movie, see it! Who said that animated movies can't be true art? The Lion King is a fantastic film and deserves all it's praise and more.10/10,The Lion King is a great film.  Along with a great story (inspired by William Shakespeare's Hamlet), terrific animation, and an all star cast of voices, there are the lessons that are learned from this film (despite being a little rough for the younger children).  Like responsibility and honor.I rank this animated film among the great films I have ever seen.  It was part of my childhood and it is a film experience I will never forget.  And hopefully, you won't either.  A++,This is a film that can entertain anyone young or old, I usually don't care for animated movies but this film is the real deal, this is one of disney's best animated movies. The animation is top notch and flawless. This film also features superb work from the vocal cast James Earl Jones, Jeremy Irons, Whoopi Goldberg. This is a standout.,Delightful animated feature from Walt Disney Pictures about a naive young lion cub destined for greatness. Born the son of a beloved and authoritative king he's groomed to be the next ruler of the kingdom, but along the way he encounters tragic detours at the hands of his villainous uncle and scheming hyena henchmen. Years later—as an adult—he decides to embrace his destiny and take his proper place in the Circle of Life. Warm, intelligent, laugh-out loud funny film is a triumph in every aspect; unforgettable songs, snappy dialogue, remarkable animation, and a stellar cast of voices make this a treat for all ages. A rousing adventure that you can enjoy again and again, and arguably one of the finest animated films ever made. ****,Outstanding animated feature from Disney that sports outstanding songs by Elton John, a compelling story and first-class animation. Young lion cub Simba is to be king, but he leaves after he believes he was the reason for his father's death (of course this is not so). As he grows up, he goes on a journey of love, friendship and discovery which will lead him back to his rightful place in the world. Excellent. 5 stars out of 5.,Released Christmas Day in 2002 to IMAX and large format screens, The Lion King makes a triumphant return to the screen after eight years. Its every bit as majestic and great as it has been before.The Lion King Mufasa (James Earl Jones) just had a baby cub named Simba. All of the animals come to the ceremony, except for Mufasa's brother Scar (Jeremy Irons). Scar desperately wants to be King, but can't. As long as Mufasa and Simba are there. Soon Simba is able to walk and talk and is voiced by Jonathon Taylor Thomas. After hearing about an elephant graveyard from Scar, he and his friend Nala (Niketa Calame) visit it. They meet three bumbling hyenas: Banzai (Cheech Marin), Shenzi (Whoopi Goldberg), and Ed (Jim Cummings), but they manage to leave unhurt. Scar is upset that the hyenas didn't do the job, so he orders a stampede to wipe out both of them, but it only takes care of Mufasa. Scar convinces Simba that he killed Mufasa, not Scar. So Simba flees into exile.The Lion King really benefits from the larger screen. Its lavish landscapes will be able to capture you more, and you can really savor the animation. Disney didn't need any humans, so they could spend all of the time on a great story and lush landscapes. In fact, its camera movement was so majestic that you actually felt like you were part of the pride of lions.The music boomed and really created the atmosphere. Although I had seen this picture before, I still was tense because of the way the music played out. Most of the time, I would just roll my eyes at the attempt to make me nervous. But Hans Zimmer's music really bowled me over and made my heart do calisthenics. Unlike such new Disney pics like Lilo and Stitch, the songs actually did some good. They took you out of a somewhat dreary mood and put a smile on your face and made your feet want to tap along. There were only a few, but they were very entertaining. And the Circle of Life song at the beginning was beautiful, with its perfect pictures and perfect sound.I really like James Earl Jones (he's pretty diverse), and this time was no exception. He seemed to act like he didn't want to do this role, but he couldn't contain his excitement for wanting to do voice-overs again (he had done some work in The Simpsons before). Matthew Broderick redeemed himself for me (after the atrocious Ferris Bueller's Day Off) by showing a strong voicing as the adult Simba. Cheech Marin, Whoopi Goldberg, and Jim Cummings really had good chemistry together, even though they didn't have much screen time. Irons was really good and creepy as Scar (one of those who you can't help but hate), and if that is him really singing, brava!Be warned, The Lion King isn't really for youngsters. It had intense thematic elements that should have warranted a PG, instead of those that don't deserve it (Lilo and Stitch, again). The mood that the music and the script brought out could damper your day, so be warned.This is one movie where you can feel for the characters. You don't say `haha, he's dead', you say `Gasp! I'm so sad!' If it weren't for the gifted scriptwriters, this movie would be kaput and a nothing, not the best Disney movie ever made.The Lion King is a majestic movie, not without humor, that is for almost all to see.My rating: 9/10Rated G for intense thematic elements.,A film that only get better with repeat viewings and age, The Lion King is a fantastic animated masterpiece that is among Disney's finest achievements. Stellar voice work, great musical score, beautiful to look at and emotionally complex and riveting.,This movie is, quite seriously, the Citizen Kane of Disney animation. Every animated movie from Disney ever since has been a failed attempt to recreate the masterpiece that this film is. This movie is an anomaly in a market usually dominated by formulaic kiddie-fare. Unlike most films from animation studios, this movie will enthrall you, whether you're 5 years old, or 50. An epic plot, intriguing characters, great music and hillarious moments make this film a family classic that will endure through the ages. 10/10,The best Disney animated film ever...This film had it all, it was funny, emotional, had family drama, and above all, great animation and songs! My personal favorite character is Rafiki, the Baboon! I still cant forget the line he says to Simbe, "Past can hurt, but as I see it, you can either run from it, or learn from it!" it is so true! i loved Zazu's weirdness, and shenzi's humor, above all, i loved Pumba's innocence and Timon's intelligence! In short, i found the film the best film ever... The voice cast is also great. Mathew did complete justice to Simba, and what can I say about Mufasa, He is the best King, and dad anyone can ever get! The movie is not meant for kids, its meant to teach every adult a lesson...to find our place in the great "Circle Of Life". I give this film a perfect 10.,This is a fantastic movie, and I am not lying! my 13 year old sister loves this movie, and I can't fault this either. It was one of the first movies I ever saw, so that accounts for how much I love it. The animation is superb, the backgrounds look so rich, and for once, there are no stiff movements. The highlights were the stampede and the fight between Scar and Simba. The music by Hans Zimmer is outstanding, a perfect mix of African chants and pure Hollywood. The songs are absolutely great, I had no idea that Elton John could write like that. The best song is "Can you feel the Love Tonight?" but the others go without fault, "Circle of Life" is so spirit rousing especially. Likewise with the voice overs. Jonathan Taylor Thomas is very likable as Young Simba, and Matthew Broderick, while not as good, is above average too. James Earl Jones lends his booming voice to the majestic King Mufassa, and Nathan Lane, Rowan Atkinson and Whoopi Goldberg provide flawless comic relief. The vocal standout is Jeremy Irons as Scar, who frightened me when I was little. Scar is up there with the best Disney villains, like Jafar, Malificent and Frollo. The humour here is fantastic, and you cry here a bit here as well. I highly recommend the stage version in the West End, and the sequels are actually two of the better DTV sequels.10/10. Bethany Cox,I find it hard to believe that kid's movies these days will ever be called classics in years to come (excluding Pixar movies). In my mind, this is the last classic hand drawn film, and it upsets me that I have to wait for another five years for it to come out on DVD. This film deals with great issues and involves a huge conflict for the main character, something that recent kid/family films lack. It is funny and lighthearted when it should be, and heartfelt and serious when it needs it. I believe that everybody should see this movie, regardless of your age. It may just be the last good movie that Disney will ever do without the help of Pixar.,Watched the new one, and I think I had a disgusted look on my face the entire time. The music, the visuals, the dialogue, the voice acting, etc. Rewatched this one and remembered why this was my favorite Disney movie growing up. From mufasa's death to the goofy hyenas, to the bond between rafiki, simba and mufasa. The music that everyone knows every word to, and scar's ability to deliver each line perfectly. This movie is magic, the new one seems to tech focused and forgot what made lion king so beloved to begin with, its unfortunate. Hoping the circle of life makes it way around and the end of remakes draws close (see what I did there lol). Until then, lion king from the 90s will stay on my shelf and my kids will watch with me. This new one will never end up in my cart and I wont confuse my kids by watching it either. Thank you 90s Disney for the magic!,Of all the animation classics from the Walt Disney Company, there is perhaps none that is more celebrated than "The Lion King." Its acclaim is understandable: this is quite simply a glorious work of art."The Lion King" gets off to a fantastic start. The film's opening number, "The Circle of Life," is outstanding. The song lasts for about four minutes, but from the first sound, the audience is floored. Not even National Geographic can capture something this beautiful and dramatic. Not only is this easily the greatest moment in film animation, this is one of the greatest sequences in film history.The story that follows is not as majestic, but the film has to tell a story. Actually, the rest of the film holds up quite well. The story takes place in Africa, where the lions rule. Their king, Mufasa (James Earl Jones) has just been blessed with a son, Simba (Jonathan Taylor Thomas), who goes in front of his uncle Scar (Jeremy Irons) as next in line for the throne. Scar is furious, and sets in motion plans to usurp the throne for himself. After a tragedy occurs and Mufasa is killed, Scar persuades Simba to flee, leaving himself as king. Simba grows up in exile, but he learns that while he can run away from his past, he can never escape it.When viewing the film, it is obvious that "The Lion King" is quite different from its predecessors (and successors). This is an epic story that contains more dramatic power than all the other Disney films combined. While there are definitely some light-hearted moments, there is no denying the dark drama that takes up the bulk of the story. While it could be argued that Disney is the champion of family entertainment, this film is not for the very young. Some of the sequences are very dark and violent, many bordering on frightening, even for the older crowd.The voice actors are terrific. Jonathan Taylor Thomas brings a large dose of innocence to Young Simba. He's mischievous, but also terribly naive. His older counterpart, voiced by Matthew Broderick, equals him. He's older, but no less mature. The voices are so similar that it's almost impossible not to believe that they are the same character at different ages. Perhaps no one could have been better suited for the role of Mufasa than James Earl Jones. His baritone voice gives the Mufasa a quality of great power and wisdom; there is no question that his role is king. As Scar, Jeremy Irons is pitch-perfect. The drawing of the character is villainous, but Irons' vocal work complements the animation to create one of the most memorable, and vicious, villains in Disney history. He's unquestionably evil, but he's also clever, which makes him all the more dangerous. Manipulation, not violence is his greatest weapon. Providing some much needed comic relief are Nathan Lane and Ernie Sabella as Timon and Pumbaa, two other outcasts (a meerkat and a warthog), and Rowan Atkinson as Zazu. While there is definite fun from these characters, neither the actors nor the filmmakers allow them to go over-the-top and destroy the mood of the film.Disney's animated features are known for their gorgeous artwork. Nowhere is this more apparent than in "The Lion King." Every single frame is jaw-dropping. The colors are rich, and the drawings are sharp and beautiful. One of the pitfalls of animation (both computer and hand-drawn) is that there is sometimes a visible distance between the subject and the background, making it seem as if the figure animation was cut and pasted on the background (this is obviously what happens, but it is up to the artists to make sure that it isn't noticeable). There is none of that here.Throughout the Golden Age of Disney animation, the films have been musicals. "The Lion King" is no different, and the songs are brilliant. All of the numbers are standouts ("Can You Feel the Love Tonight" won the Oscar, but in my opinion, "The Circle of Life" was better). In the cases of Simba and Nala (Simba's girlfriend), both young and old, there is a noticeable difference between the speaking and singing parts (everyone else does their own singing and speaking), but never mind. It still works, and that's what's important."The Lion King" is not flawless, but on first viewing, they aren't noticeable, and it is likely that the young won't ever notice them. "Beauty and the Beast" was the first animated film to get an Oscar nomination for Best Picture (it lost to "The Silence of the Lambs"), and is thus far the only animated film to receive such an honor. That being the case, it's hard to understand why "The Lion King" was not given the same distinction. The two films are more or less equal in quality, and the nominees for the honor that year were not strong.If you haven't already, see "The Lion King." You won't be disappointed.,I watched the film today and I have come to the conclusion that this Disney film is one classic that will keep on delivering to Disney fans like myself...TLK is a wonderful film with great characters and songs with a powerful message that you can always find your way back no matter how hard the journey...I think The Lion King is one of the best Disney animated films matching with the power of Bambi and Brother Bear.I love how Disney Works hard to deliver the best in Animation,Song,And MagicI do believe that 2006 and many years from now The Lion King will Shine and still Roar with Success...Thank-You Disney For The Lion King,This is truly one of the best Disney movies ever. I really enjoyed it when I first seen it, about when I was 6, and since then I watched it over and over again. I simply LOOOOVED the music. It's one of the best soundtracks I've ever heard. And, speaking of soundtrack, I just can't tell in words how much I love the song "Can You Feel The Love Tonight". Is one of my favorite songs ever. I truly believe that this motion picture could easily be nominated for The Best Picture, but The Best Song and the Best Original Score is really enough. I wonder if they will ever think to make a prequel of this movie in order to understand who is Mufasa, Scar, Sarabi and the other characters. In short, this movie will be remembered in the next 100 years. Truly.,The Lion King is a classic from Disney. I remember going to the movie theater/cinema and watching the film...I was exactly 8 years old. And until now, with 19 years old, the good sensation of watching this movie is the same as that time. My mother even bought me Simba's doll! =)The story takes place in Africa, where Simba, son of Mufasa, is very well protected by his dad.(sometimes with the help of Zazu, a bird that is kind of a counselor of the king Mufasa)Everything goes well, but there is one problem: Scar, Mufasa's brother, is jealous because he is not the king of the jungle, and decides to do a plan to kill Simba and Mufasa. Simba escapes, but Mufasa dies; Scar tells Simba that he is guilty for Mufasa's death,and the terrified Simba runs away, too sad of what happened. Far from his kingdom, Simba meets Pumbaa and Timon, who takes care of him and teaches about Hakuna's Matata philosophy. Everything will be very well for a long time, until Simba meet again his childhood friend Nala ,who tells him about the horrible things Scar is doing in the old Kingdom.,This is an outstanding work of animation. I realize that it has been criticized for political incorrectness. The fact of the matter is that it has strong female characters as well as male, and it's about a vision of monarchy. I have the greatest respect for female role models but I really don't see this as a worthy criticism. It's a great story of defeat and betrayal and renewal. It has delightful individual characters, dressed up to show their beings in a clever way. It has the most despicable villains with Scar and the Hyenas. It has the Henry II thing about duty. It doesn't glorify fooling around as one of my colleagues told me. The free life is OK but at some time you must follow your heart and redeem yourself. The music is outstanding; another triumph or the Disney team. There are three or four numbers that are so critical to a complete understanding of the events of the story. The sound effects person should have been rewarded because sound is so critical in this. From the stampede to the forbidden areas of the kingdom. I watched this about sixty times with my small children and never really tired of it. I would put this at the top of any list of animated adventures.,In the African savannah King Mufasa, a lion, rules over the Pride Lands. He explains to his son, a young cub named Simba, that one day he will be the king... but before that he has a lot to learn. There are dangers, even for lions. The greatest danger comes from Simba's Uncle Scar; an embittered lion with a Machiavellian streak. Scar wants to rule but to do that he needs to rid himself of Mufasa and Simba... he has plans. One day Scar's plan works; Mufasa is dead and Simba leaves the Pride Lands believing he is to blame for his father's death. He grows up learning to take things easy with new friends Pumbaa and Timon, a warthog and meerkat. Scar now rules the pride with the help of the hyenas. When Simba learns of how bad things have got in the Pride Lands he will have to decide whether to continue the easy life or fight to make things better.This film is definitely one of Disney's classics; it has a fine story, some great characters and catchy songs. Simba is a decent protagonist even if the plot demands that he isn't too strong early on and Scar is a great villain; as are his trio of hyena acolytes. Given the film's 'U' certificate I was surprised at how dark it is in places; some scenes might disturb younger viewers as characters are often in real danger. The voice cast is very impressive; notably Jeremy Irons, as Scar, James Earl Jones, as Mufasa, and Rowan Atkinson, as Zazu the hornbill who is Mufasa's majordomo. As one would expect from Disney the animation and character designs are all really good. Overall I'd definitely recommend this for all but the youngest children and adults alike.,The Lion King is the first movie i ever watched at around 6 years old.Its such a bright, emotional, fun and heart felt movie.The music, singing story were heartfelt. The characters were Gold. All of them are memorable from Simba to the Rhino that sat on Zazu to The Hyenas.
This movie made you laugh and feel sad. The death of Mufasa really made you sad.The only flaw I can say is the sequels that I have yet to see look bad and Lion King 2019 is very awful.Stick to this one movie and you are set for life.Update Feb 28 2021: I just saw Lion King 2 after 22 years and 8161 days, and I was wrong the sequel was really good.,Ah..."The Lion King." There's so much I can say about this movie but all my comments always come down to one thing: this movie is beautiful. Pure genius. A timeless story. I might be a little biased in my beliefs, seeing as the first movie I remember seeing in theatres is "The Lion King" and I still watch it on a regular basis and know all the words but I'm sure there are plenty of people out there who agree with what I have to say. "The Lion King" is beautiful; hands down, it is the best Disney film ever created.The story is something that everyone can relate to, whether they are a lion ;) or not. Simba is destined to become king one day and just can't wait to rule the throne; everyone can relate to wanting to grow up and become an adult, to do whatever they want and not have to worry about anything. His father tries to teach him that, despite the fact that he will one day be grown and king, his life will not be easy. Simba has to learn his lesson the hard way when his Uncle Scar, who, too, wants the throne, kills his father and convinces Simba that it was his fault. Suddenly, growing up doesn't seem so great anymore (I can *really* relate to that).And so, Simba flees his home and comes across Timon and Pumbaa, two other outcasts. They teach Simba the "Hakuna Matata" lifestyle, something that idealizes a life free of stress, worry and responsibility. Now, don't we all wish we could live this way? No worries for the rest of our days... But when Simba's childhood friend Nala returns, he realizes that he can't live Hakuna Matata forever, for he does have a responsibility to his pride and his homeland. Simba understands that he must grow up, as we all do, and does what's right.The songs are catchy and fit the movie well (the original songs, of course, though "The Morning Report" isn't too bad) and the score is haunting and beautiful. Along with the art work, the music captures the heart of Africa.With the types of shows that children watch these days (boy, doesn't that make me sound old?), it's a wonder they'll learn in virtues and values at all. "The Lion King" is a great teacher when it comes to learning lessons that will carry throughout their lifetime. "The Lion King" teaches children that it's all right to be a kid but you must understand and accept responsibility for things you can and cannot control. Everyone has a place in The Circle of Life and we must find it; the film also teaches that we will encounter bad and even terrible things during our lifetime but we must accept them and move on. These are important, meaningful lessons; heck, I even used them in my SAT essay! "The Lion King" is a film for every generation and is a powerful film that all children should see. I'm past my childhood now and I still watch it whenever I get the chance; I look forward to sharing it with my children.A timeless film!,this was, and still is,a great movie I love it, and hope that everyone gets to experience it for themselves, I've watched it many times and it is always good no matter how many times you have seen it,the songs are great and so are all the characters and the story is incredible, great for all ages and I really recommend it to anyone who hasn't already watched it.,This movie's story was written solely by Disney Studios, about a young lion, Simba, who was forced into exile by his evil Uncle Scar, who wants to take control of the jungle before Simba claims it. Life in the jungle declines under Scar's rule as Simba abandons his identity and meets new friends, Timon and Pumbaa, in another part of the jungle.Roger Allers and Rob Minkoff directed an exciting movie, adopting more of what I think are some of mainstream Hollywood's intense drama and comedy styles, seen in such parts like Uncle Scar and his crafty hyena goons chasing away poor Simba like gangsters pursuing a helpless hero, and the parts of the more modern day jokes and punchlines made by Timon and Pumbaa. The movie is also full of drama and action that will attract an audience of all ages, providing a great source of entertainment. It is compelling to see how Simba tries to wrestle his way out of his doubts as he tries to find his true identity and compelling to see Simba's family try to overcome adversary under Scar's rule. This is also a powerful story about courage, duty and identity (noticable as Simba tries to find his way) and the importance of family. Hans Zimmer did a good job on the music score and Elton John wrote some memorable songs like "Circle of Life" and "Can You Feel The Love Tonight." The toe-tapping "I Just Can't Wait To Be King" is my favorite.The characters are likable and, like the plot's style, take on more of a mainstream Hollywood approach. This movie differs from the more earlier films such as "Cinderella" and "The Jungle Book," and even the later films such as "The Little Mermaid" and "Beauty and the Beast." "The Lion King" doesn't have that Disney touch you've come to expect and love in many of the fairytale and adventure movies, signaling that Disney films have evolved immensely over time. Even though it's not one of the more conventional Disney films, "The Lion King" is still a very good movie to watch due to its original concept, captivating story and memorable characters.Grade B+,"The best movie I ever watched in any form or any in language".No, I am not exaggerating! It is the best movie ever, whether in human form or in animated. I can't find a single flaw in The Lion King (1994). Someone could argue that the story is not original, Disney just twisted it. Someone could also argue that i didn't watch that much of movies to judge "The Best Ever" but as I said, this the best movie I ever saw. The story is nice and free flowing and without any unnecessary bumpers. One can not recognized the voices behind the characters, because the characters are so prominent. Music! Let me say I am not very fond of English pop songs, but I could hum almost most of the songs of this movie, so I would say, music is that nice. Animation is superb, landscapes are eye catching, dialogues are sharp and comedy is at its best. What more might I say?Beside everything, you can say how crazy I am about this movie by my name. Enjoy the movie, don't leave the seat. Hakuna Matata!,So...I'm going to try not to be too biased here...I'm going to compose myself the best I can...But, I'm not going to lie, that's going to be really hard seeing as though I AM IN LOVE WITH THIS MOVIE!!! I know a lot of people say this film is overrated and all that jazz, but LOOK AT THIS FILM and tell me you don't love it too!ANIMATION: Spectacular! This movie looks great! Of course it has an epic, grand quality about it, and the animation really takes it to another level! The stampede scene has got to be one of the biggest scenes ever put to traditional animation!SONGS/MUSIC: This movie brings us the Tim Rice/Elton John team. Even though there's no Alan Menken or Howard Ashman, these songs are still great! They fit the movie's tone, they're not out of place, and they are ALL memorable! This Disney movie has the best soundtrack - there is no Number One hit song from this film - ALL the songs are Number One! I don't just love the songs, but I am in mad love with Hans Zimmer's score! It's beautiful! It tells the story and fits the mood perfectly! The main theme, "Lea Halalela," is fan-frickin-tastic! Gosh, if that theme were a woman, I'd marry her! But the music is what takes us to Africa (which country are we in? I don't know...), and if it weren't for Lebo M's contributions, NO music in this movie would be great!ROMANCE: For as much as I love this movie, I have to admit that this is one of the weak aspects of the film. I love the "Can You Feel the Love Tonight" number; I love the song, and I love looking at the animation. But...why is the song here? Why is this scene here? First of all, it doesn't match the story at all. It feels like the scene takes place because...Disney movies have romance scenes! Secondly, I don't believe Simba and Nala are in love. Look at how other Disney films show love: characters are smiling, singing, happy, and would do anything to be with their romantic interest. Here, Simba and Nala are arguing and yelling at each other after the scene. I'll tell you what, though, if you look at Nala as she's laying on her back during the song number, look at how she looks at Simba. That say</t>
  </si>
  <si>
    <t>tt0172495</t>
  </si>
  <si>
    <t>Gladiator</t>
  </si>
  <si>
    <t>https://www.imdb.com/title/tt0172495</t>
  </si>
  <si>
    <t>2h 35m</t>
  </si>
  <si>
    <t>nm0000128,nm0001618,nm0001567,nm0001657,nm0001321,nm0001394,nm0005023,nm0774516,nm0795344,nm0032962,nm0005241,nm0004829,nm0376101,nm0281107,nm0861752,nm0229084,nm0568988,nm0445479,nm0192889,nm0507507,nm0703888,nm0706511,nm0047549,nm0020369,nm0629466,nm0039185,nm0235654,nm0130422,nm0264857,nm0134493,nm0179680,nm0577996,nm0024535,nm0506314,nm0318353,nm3179253,nm8119890,nm9410739,nm5716341,nm3456551,nm3459713,nm2889505,nm3395938,nm1715350,nm1548582,nm1519043,nm3377594,nm3288298,nm4052845,nm4932410,nm1973611,nm1535253,nm2117981,nm1031296,nm2396944,nm7419291,nm0434560,nm1437232,nm1629606,nm0755314,nm6847003,nm8515827,nm3224328,nm0810750,nm2428097,nm1595521,nm6555159,nm1518271</t>
  </si>
  <si>
    <t>Russell Crowe,Joaquin Phoenix,Connie Nielsen,Oliver Reed,Richard Harris,Derek Jacobi,Djimon Hounsou,David Schofield,John Shrapnel,Tomas Arana,Ralf Moeller,Spencer Treat Clark,David Hemmings,Tommy Flanagan,Sven-Ole Thorsen,Omid Djalili,Nicholas McGaughey,Chris Kell,Tony Curran,Mark Lewis,John Quinn,Alun Raglan,David Bailie,Chick Allan,David J. Nicholls,Al Ashton,Billy Dowd,Ray Calleja,Giannina Facio,Giorgio Cantarini,Allan Corduner,Michael Mellinger,Said Amel,Adam Levy,Gilly Gilchrist,Paul Bateman,Nick Beardshaw,Corey Booth,Michael Dickins,Malcolm Ellul,Simon Faulkner,James Fiddy,Peter Francis-Wemyss,Ruth Frendo,Kjeld Gogosha-Clark,Cara Higgins,Earl Hundt,Mehdi Kashani,Tom Kay,Phil Lowes,Nic Main,Ray Mangion,Antonio Meitin,João Costa Menezes,Mike Mitchell,Arnold Montey,Antone Pagán,Norman Campbell Rees,Neil Roche,Paul Sacks,Steve Saunders,Christopher Say,Christian Simpson,Brian Smyj,Richard Stride,Tony Tomlinson,Paul Woodadge,Michael Yale</t>
  </si>
  <si>
    <t>nm0000631</t>
  </si>
  <si>
    <t>Ridley Scott</t>
  </si>
  <si>
    <t>nm0291905,nm0517589,nm0629933</t>
  </si>
  <si>
    <t>David Franzoni,John Logan,William Nicholson</t>
  </si>
  <si>
    <t>A former Roman General sets out to exact vengeance against the corrupt emperor who murdered his family and sent him into slavery.</t>
  </si>
  <si>
    <t>ur16161013,ur82462880,ur130506467,ur72164454,ur87850731,ur15311310,ur20552756,ur4445210,ur35359466,ur32106619,ur99443912,ur6971480,ur1064346,ur127357646,ur0830763,ur0560437,ur7063945,ur0755009,ur0650255,ur0505572,ur6643268,ur2483625,ur1912266,ur41541496,ur3270789</t>
  </si>
  <si>
    <t>hitchcockthelegend,mahmus,ajkbiotech,nathanmanson,MrHeraclius,Sleepin_Dragon,TheLittleSongbird,ccthemovieman-1,jaredpahl,david-meldrum,allicouldbe,kbuttstadt,shoktart,marianstelian,moondoggy88,paulyb,Russell_,angelo-29,sddavis63,gregatory,Lady_Targaryen,bkoganbing,copperccso,ravenclaw_girlrules,ma-cortes</t>
  </si>
  <si>
    <t>rw3063658,rw6167317,rw6784879,rw6340873,rw5506022,rw7946887,rw2066737,rw1511624,rw3750327,rw6014572,rw4672759,rw6605842,rw0598673,rw6417334,rw0599034,rw0599443,rw1170959,rw0599751,rw0599045,rw0598487,rw1200756,rw6146388,rw0600030,rw6354873,rw2569983</t>
  </si>
  <si>
    <t>They said you were a giant. They said you can crush a man's skull with one hand.,As a matter of fact, Maximus, I AM entertained.,One of the best films ever,Are you entertained? Yes sir yes I am,Great,Spellbinding.,Disturbing, but beautifully made and well acted, as well as jaw-dropping scenery!,A Throwback To The Epics Of The '60s,Both Old-Fashioned And Modern, Gladiator Is An Intoxicating Blend Of Action Spectacle and Intimate Drama,20 Years On, It Still Rewards And Grips,Why don't they make films like this anymore,Timeless. A modern day classic. Epitome of an epic. An all-time great.,Edge of Your Seat Fun!,Amazing movie,Special effects and powerful acting make Gladiator an epic.,Cecil B DeMille eat your heart out,Can't be missed!,Breathtaking!,A Very Good Movie That Could Have Been Even Better,A nail biting, intense modern epic!,A general who became a slave. A slave who became a gladiator. A gladiator who defied an emperor.,The Glory that was Rome was of another day,One of the Greatest Movies Ever,The most perfect movie ever made,Impressive epic movie with strong casting , rousing sets , and overwhelming combats</t>
  </si>
  <si>
    <t>Ridley Scott's Gladiator is not a perfect film, I would think that the hardiest of fans, of which I'm firmly one, know this deep down. Yet just like Commodus in the film is keen to point out that he himself has other virtues that are worthy, so does Gladiator the film. Enough in fact to make it an everlasting favourite of genre fans and worthy of the Academy Award acknowledgements it received.In narrative terms the plot and story arc is simplicity supreme, something Scott and Russell Crowe have never shied away from. There has to my knowledge as well, never been a denial of the debt Gladiator owes to Anthony Mann's 1964 Epic, The Fall of the Roman Empire. Some folk seem very irritated by this, which is strange because the makers of Gladiator were not standing up bold as brass to proclaim they were unique with their movie, what they did do was reinvigorate a stagnant genre of film for a new generational audience. And it bloody worked, the influence and interest in all things Roman or historically swashbuckling of film that followed post Gladiator's success is there for all to see.What we do in life echoes in eternity.So no originality in story, then. While some of the CGI is hardly "Grade A" stuff, and there's a little over - mugging acting in support ranks as some of the cast struggle to grasp the period setting required, yet the way Gladiator can make the emotionally committed feel - overrides film making irks. Crowe's Maximus is the man men want to be and the man women want to be with. As he runs through the gamut of life's pains and emotionally fortified trials and tribulations, we are with him every step of the way, urging him towards his day of revenge splattered destiny; with Crowe superb in every pained frame, winning the Academy Award for Best Actor that he should have won for The Insider the previous year.Backing Crowe up is Joaquin Phoenix giving Commodus preening villainy and Connie Nielsen graceful as Lucilla (pitch Nielsen's turn here against that of Diane Kruger's in Troy to see the class difference for historical period playing). Oliver Reed, leaving the mortal coil but leaving behind a spicy two fold performance as Proximo the Gladiator task master. Olly superb in both body and CGI soul. Richard Harris tugging the heart strings, Derek Jacobi classy, David Hemmings also, while Djimon Hounso gives Juba - Maximus right hand man and confidante - a level of character gravitas that's inspiring.I didn't know man could build such things.Dialogue is literate and poetic, resplendent with iconic speeches. Action is never far away, but never at the expense of wrought human characterisations. The flaming arrows and blood letting of the Germania conflict kicks things off with pulse raising clarity, and Scott and his team never sag from this standard. The gladiator arena fights are edge of the seat inducing, the recreation for the Battle of Carthage a stunning piece of action sequence construction. And then the finale, the culmination of two men's destinies, no soft soaping from Scott and Crowe, it lands in the heart with a resounding thunderclap. A great swords and sandals movie that tipped its helmet to past masters whilst simultaneously bringing the genre alive again. Bravo Maximus Decimus Meridius. 10/10,Gladiator is the best bread and circus. A moving and very entertaining action epic with Russel Crowe and Joaquin Phoenix at the top of their game.I absolutely love Joaquin Phoenix in this movie. He's the kind of villain you love to hate. So pathetic and childish. So ruthless and creepy. Just right amount of cartoonish. I wanted to punch him in the face.It can be corny and it drags a bit during the escape plan part of the plot, but it has enough emotion and brutal violence to keep the audience entertained, and that's what a good gladiator match should be.,There are so many iconic lines and quips in this film, too many to countIt was easily the best film of the start of the millennium."on my mark, unleash hell!""My name is Maximus Decimus Meridius, commander of the Armies of the North, General of the Felix Legions and loyal servant to the TRUE emperor, Marcus Aurelius. Father to a murdered son, husband to a murdered wife. And I will have my vengeance, in this life or the next.",How good is Russell Crowe though, easily one of my favourite actors. Joaquin Phoenix play the role of a little weasel very well. Absolute classic of a film.,Gladiator is a historical epic from director Ridley Scott. After being betrayed by the new Caesar, Roman general Maximus is sold into slavery as a gladiator where he rises to fame as a people's champion and finds an opportunity to exact his revenge. Russell Crowe, Joaquin Phoenix, and Connie Nielsen lead the cast and deliver strong performances. Additionally, the gladiator fights are especially dynamic and exciting, featuring several different styles of combat. The costumes and sets are also remarkably well-done, and create a vivid depiction of ancient Rome. And, Hans Zimmer's score does an excellent job at capturing the tone of the film. Thrilling and action-packed, Gladiator delivers a compelling tale. "Are you not entertained?!",One of the best films of a generation, it's a bold claim, but Gladiator truly is that good. Every single element is perfect, the story is phenomenal, one to absorb you for the full running time. The visuals are incredible, an epic masterpiece for the eyes as well as the soul. The acting first rate, surely the aim of any film is to move you, this does just that and then some.The best of Russell Crow are far as I'm concerned, he really does command the screen throughout, Joaquin Phoenix is just as good, it makes me so sad that this was the last film of the late great Oliver Reed, and of course he's awesome.I must also comment on the incredible soundtrack, the sublime music of Has Zimmer coupled with the ancient, enchanting voice of Lisa Gerrard, the music is the same glorious standard as the film, Now we are free still gives me chills, and takes me back to the film.One of my top ten films of all time, a masterpiece, 10/10.,Ridley Scott rarely disappoints with his films. All of them, including the unjustly-maligned Legend, are visually stunning and just show the director's artistic genius. Gladiator should be up there as one of the best films he's done, if not the best. Almost everything on screen is very graphic, making some scenes upsetting to watch, but the visuals are just outstanding. The music score by Hans Zimmer just adds to the drama that is already there in the script. which is well written and rather Shakespearean. The performances were brilliant, especially Joaquin Pheonix and Oliver Reed. Russell Crowe is wholly convincing in the title role, and Richard Harris and Connie Nielson are also excellent. The costumes are brilliant, as well as the sets. In conclusion, Gladiator is a near masterpiece, only marred by some upsetting scenes. 9/10 Bethany Cox.,An intense Roman epic, a la "Ben-Hur" or "Spartacus," it was nice to see something like this made again. It had been since the 1960s that we had seen a 3-hour extravaganza like this.Like Ben-Hur, this is a story of a successful man who loses everything thanks to an evil man, and then has to fight his way back up to seek revenge on that man and to obtain his freedom back. It's a tried-and-true formula. This movie doesn't go to excess on the violence as some of the other more recent epic films did, such as "Braveheart" or "The Patriot."The acting is excellent, beginning with Russell Crowe, who has established himself as one of the best actors of today. Joaquin Phoenix also put himself "on the map" as an actor with his portrayal of the evil "Commodus." He's so annoying you want to slap that sucker, which means he's doing a good job acting. Kudos to the rest of the cast, too.Too bad they don't make more of these type of films, as they did in the 1950s and 1960s.,Gladiator, 2000's Best Picture winner, was undoubtedly one of the biggest successes of the decade. It made tons of box-office cash, nearly swept the Oscars, and revitalized the sword-and-sandals genre for years to come. Does the movie warrant the massive success it received? For the most part, yes. Ridley Scott's Roman blockbuster doesn't have quite the overwhelming emotion of another Oscar-winning epic, Braveheart, but as a brawny action spectacle, Gladiator soars. With a strong story, a profound sense of character, and action and special effects that are suitably exciting, Gladiator is a special kind of sword-and-sandals picture; One with a true dramatic core.Like the great epics of Hollywood's past, Gladiator is simple in its story. Russell Crowe stars as the Roman General, Maximus, whose life is thrown into chaos after the jealous Emperor Commodus (Joaquin Phoenix) arranges for his execution. Maximus is sold into slavery where he meets Proximo, a former gladiator played by Oliver Reed who shepherds him through life as a gladiator as Commodus scrambles to stop Maximus' influence among the people. The story of Gladiator is a rock-solid tale of revenge, bolstered by well written characters, some sly political subtext, and a couple of stellar performances from Crowe and Phoenix. The two principle characters, Maximus and Commodus, are what separates Gladiator from the slew of sword-and-sandals epics that came after it. They are simply but elegantly written as characters; Maximus, a man singularly driven by a need to return to his family, Commodus, a confused young man singularly driven by a need to be loved. However, it is the performances from Russell Crowe and Joaquin Phoenix that really elevate this material. Phoenix gives a brilliant portrait of an emotionally frustrated young man. He is completely unpredictable, but he never becomes campy. He is a real person with real problems, and there is an underlying sadness to his character that makes him so much more interesting than your typical stock villain. As for Crowe, his performance is all about physical presence. Apart from a few big emotional scenes, Crowe's performance is one of quiet masculine stoicism. He adds a remarkable gravitas to this character that all but makes the movie. You feel for him, you relate to him, you root for him, and you become inspired by him. It is a perfect heroic performance. The character stuff in Gladiator really works. Coming from a genre that made do with archetypal characters doing obligatory British accents for years, it is nothing short of a revelation that Gladiator is such a fulfilling dramatic experience. Here are characters you actually care about and not simply placeholders to string up the plot in between action scenes.When it comes to general filmmaking, Gladiator is rarely pedestrian and often astounding. Apart from some strange quirks in the filmmaking like the seemingly digitized zooms or the moments when the frame rate seems to cause a weird flicker effect, Gladiator is a deep, rich, and meticulously detailed visual experience. Hollywood production values don't get much higher than this. The technical departments are tops in terms of production design and costuming. The movie looks expensive, but there is something else in Gladiator's visual style that keeps your eyes glued to the screen. The look of the film, with its mix of traditional, large- scale sets and CG enhancements, is almost dreamlike. The environments of Ridley Scott's version of ancient Rome, including a painstakingly crafted digital recreation of the famous Colosseum, seem untethered to any kind of physical reality. It's as if what Scott has created is an environment that reflects the feeling of Ancient Rome rather than the reality of it. Just as with the deep characters and eloquent script, there's a modern feeling to Ridley Scott's filmmaking in Gladiator. The reliance on CGI is sometimes overdone, but in conjunction with the costumes, sets, and impressively grandiose score from Hans Zimmer, it adds to the intoxicating atmosphere of Ridley Scott's world.The main attraction of Gladiator is its scenes of gladiatorial combat, and on that front, Ridley Scott aptly gets the job done. There are a few moments when Scott falls back on to standard sword clashing and disorientating shaky cam, but for the most part, the action scenes are exciting, bloody, and imaginatively staged. The best action scenes are the opening Barbarian battle and a fantastic fight scene between Maximus, a veteran gladiator, and a Colosseum full of bloodthirsty tigers. In those scenes, Scott's emphasis on close-up, sweaty, brutal action is totally effective. I felt the cold of the forest mud, the heat of the flaming trees, the sharpness of the swords, and the dusty claustrophobia of the Arena. The action of Gladiator is visceral and bloody, and there is plenty of it. Those hungry for bloodsport will find more than enough manly derring-do to satiate their red-blooded desire.For all its dramatic depth, I can't say I came out of Gladiator heavily affected by feeling. This is still, at its core, a visceral experience, but the small character moments and the textured performances are miraculously riveting. I was intrigued by every second of Gladiator. The action scenes are thrilling, the dramatic scenes are mesmerizing, and the $103 million budget is all up there on the screen in every frame. Ridley Scott's direction is superlative, especially in the third act, as the story, action, and emotions reach a fever pitch. The last few scenes, including the climactic final showdown and the closing 'Elysium' scene, exhibit a crescendo of the kind of daring artistry that permeates the film's best sections. Gladiator is a meaty Hollywood epic of the best kind. It's visually sumptuous and supremely thrilling, but there is a beating heart within this beast. Sure there are a couple of bumps along the way, but with Crowe as the sturdy hero and a simple story of returning home, Gladiator stays with you long after the credits roll.92/100,20 years on, the first DVD I bought is still a barnstorming, thrilling ride. There's so much to recommend this - Lisa Gerrard &amp; Hans Zimmer's iconic score, the canny casting of Joaquin Phoenix as a foil for Crowe; the realisation that I quote this film in everyday conversation far more than I thought I did. If it should have won the Oscars is a moot point - this is another of Ridley Scott's superb worldbuilding - one of his primary film-making skills, giving us a Rome that feels recognisable yet still a break from the cliché's that had seeped in to popular culture before this. That the film's status was boosted by the DVD boom as it made its way to home release is undeniable, but this remains a film that thrills, absorbs and grips.,Seriously the best fantasy film of the modern area with great acting and emotional rollercoastering all the way through. The soundtrack by Zimmer really propels this film,"Are you not entertained?!?!"One of the most perfect movies ever made. The pacing, the characterization &amp; development. Hans Zimmer's score. John Mathieson's cinematography. Career-making acting from Russell Crowe, Joaquin Phoenix, Connie Nielsen, &amp; Djimon Hounsou. Everything is on point.This movie is an integral part of Ridley Scott's holy trinity, along with Blade Runner &amp; Alien. Endlessly rewatchable. Endlessly quotable. An epic tragedy on the level of Shakespeare &amp; Ancient Greece.This movie will be just as popular a hundred years from now, and no movie about Ancient Rome will have topped it.,Great Story!  Great Writing!  Great Acting!  Great Directing!  Great Score! This movie has it all.  I especially enjoyed the mood of the film.  Even though it has a lot of action, there is a subtle elegance throughout the picture that gives it great style.  The movie flows effortlessly from scene to scene, while at the same time creating wonderful intensity and nail-biting excitement.The acting in the movie more than lives up to expectations.  Russell Crowe is brilliant in his role as Maximus, the "general who became a slave, who became a gladiator, who defied an emperor."  Crowe's intense style is perfect for the relentless determination and confidence of Maximus.  Joaquin Phoenix is equally wonderful in his role as Commodus, the corrupt emperor. He plays a great villain because he is able to give Commodus depth by showing certain vulnerable or fragile sides, while at the same time instantly transforming to let the ruthless nature of his volatile character shine.  It also helps that Joaquin has the classic Caesar look that works perfectly with his role.Connie Nielsen is also very good as Lucilla.  However, perhaps the two finest performances in the movie were given by a couple of acting veterans in supporting roles.  Richard Harris and Oliver Reed were exceptional in what will be remembered as crowning achievements at the end of their careers.  Harris was perfect as Marcus Aurelius, the aging Caesar who reflects upon his life and contemplates how the world will remember him. And Reed, especially, gave my personal favorite performance in the movie as Proximo, the trainer for the gladiators.  The way he spoke about the life of a gladiator, the splendor of Rome, and the "thrill of the Coliseum" really added excitement and anticipation during the viewing of the movie.Gladiator is filled with many memorable moments that one would need to see more than once to fully appreciate.  The excitement felt for me when Rome is first shown in all its wonder and marvel is my favorite scene.  But the whole movie is a rush!  Hans Zimmer provides the absolute perfect score to capture the different moods in the movie.  Ridley Scott sets the perfect tone with his artistic and creative directing.  I would recommend it to anyone who can stomach intensity and enjoy an epic story for the ages.  Next to Braveheart, this movie is the greatest of all-time!,This movie is amazing, every soul should see this, Russell Crowe deserved the Oscar,I borrowed this movie on DVD, but I wish I had seen it in the theater for it would have been a lot more fun and powerful there. Despite this, Gladiator is one of the most powerful and moving films I've ever seen. The plot goes so smooth together, as well as the acting and the terrific musical score. Director Ridley Scott puts all effort into making this film an epic, and he does just that. I'd have to say that anyone who likes Ridley Scott (I sure do) should see this. It is a lot like Ridley's other movies (Black Hawk Down was also amazing). If you can stand a little bit--well, ok a LOT of blood and gore, then you should see this. Russell Crowe shows an excellent performance like no other. I don't think there's one bad movie that Ridley Scott has made or that Russell Crowe has acted in. The fact that the brutal battles involving innocent slaves in this film actually happened in real life centuries ago makes it even more interesting and powerful. Emperor Commodus is a truely evil and life-like villian who shows a lot of his wits in attempts to get his revenge against Maximus.Ridley Scott went to many different locations to shoot this film to make it real, and he does. The film is set in Rome, and it looks just like it. You feel as if you are there in the crowd, hearing them cheer and cheer to see the death. To some of you, this may sound a little barbaric, and believe me the film is VERY barbaric and brutual, however it teaches a very strong lesson of what happens when an economy turns as violent as Rome was. Ridley Scott goes to many lengths to make this movie real, because even though the characters are fictitious, all of this really did happen. Innocent people had to go through brutual fighting while thousands of people cheered for either their death or the enemy's death. If you were an inexperienced fighter, chances are you would get killed. But the strange thing is that Rome LOVED this. People came from all over to see these fights and to see the blood that was shed, that is why you can't blame the characters in this film for being so forlorn and saddened the whole time. The film itself is very dark. The theme is dark and the ending is dark. From beginning to end there is excessive violence (for those action movie-goers, this is a movie for you). But if the violence is concerning you, don't let it. The special effects make the movie great, but it's the acting and storyline that make it spectacular. HIGHLY RECCOMMENDED for anyone who wants a good time. Definitely makes you think. ***** out of *****.,The epic blockbuster returns with the 21st Century's answer to Cecil B DeMille, Ridley Scott and his dramatic tale of courage and revenge, GLADIATOR - "the general who became a slave, the slave who became a gladiator, the gladiator who defied an emperor".Once a great roman General, and as good as adopted son of Marcus Aurelius Caesar (Harris), Maximus (Crowe) is forced into exile by Commodus (Phoenix), heir to the throne, after the death of Marcus. Saved from death by slavers, he is purchased for use as a gladiator by Proximo (Reed) and ends up in the arena of all arena's, the Colloseum, where he proves unbeatable under his guise as "The Spaniard".And with a budget of over $100m, Scott certainly delivers the goods. GLADIATOR transcends the notion of 'blockbuster' that we have become accustomed to in the age of electronic and special effects wizardry and instead offers a good old fashioned action film along the lines of Spartacus and and Ben Hur. Not only are we drawn into an archetypal story that contains all the classic elements a filmgoer could dream of (love, loss, courage, despair, good triumphing over evil etc etc) - also on offer is a visual feast of cinematic painting after painting - a rich tapestry of images that are breathtaking and ultimately visually satisfying. From the plains of Germania, to the desert stronghold of Zuchobar, and finally to great Rome herself, John Mathiesion, the cinematographer is to be commended highly for his general inventiveness and ability to capture so much on film. The opening  battle scene is superb as a cast of thousands erupt across the screen and provide an indication that we are about to see a film that pays incredible attention to detail throughout its entirety. In every way, Scott has created a world for us that scuttles films of similar epic undertakings (and budgets!) and sends them to their dooms at the bottom of the murky depths of film history where they belong.The cast is generally very strong. Crowe proves himself very suitable to the task with a great emotional range and depth of character. His accent ocassionally bugged me (as did the mish mash of accents on offer - but that is I guess a legacy of 'internationally casted films'), but this aside, he was well and truly up to the task. Phoenix is also excellent as the disturbed Commodus, as is Nielson as Lucilla, the daughter of Marcus who "should have been a son" and finds herself torn between loyalty to her brother and doing what is 'right'. The old guard thesps of Harris, Reed and Jacobi (Grachus) are uniformly strong as supporting characters, and Spencer Treat Clark (Lucius) does a fine job as the young heir to the throne.Add to this great cast excellent editing and post production work, and an intricate soundscape (including a magnificent Hans Zimmer score), and you have a film that, despite its length, was highly palatable and had me in there from beginning to end. A must see.,"Gladiator" definitely is a classic film as it combines a simple, but moving, story with beautiful scenery, filming, direction and score  it is truly a "complete" movie.I am mostly compelled with the beautiful script which in a way reminds me of poetry, though it is still everyday language. I love the acting portrayed by the late Oliver Reed and also Richard Harris. Russell Crowe, Djimon Housou and Joaquin Phoenix are also superb and the parts suit them perfectly. There are also a number of less "popular" artists who also deserve a big "bravo". Amongst them I have to mention ex-Mr Universe Ralph Moeller who is mostly used as the comic relief of the movie. In Gladiator we can also the beautiful and popular Maltese TV Star and actress Ruth Frendo, who although has a small part, she is totally brilliant and outstanding.Actually I got to IMDb while I was looking for her name on the internet, in fact on IMDb she has some very stunning photos. I was lucky to meet Ruth Frendo whilst she was filming in another Maltese production. Ruth Frendo is not only a gorgeous and talented actress but she is also amazingly intelligent and very down-to-earth. We will definitely be seeing more of her work in the future... The scenery used for "Gladiator" is brilliant  and the opening battle scene is definitely one of my top favorite scenes. The modern camera technique contrasts sharply to the brutality of the gladiators actions and blood shed during the movie; and I love the light contrasts thanks to the lenses which most definitely have been used to create a surreal feel to the entire movie."Gladiator" deserves all the awards and great reviews it has received, and for those of you who still haven't gone and watched it  I can assure you that it will be well worth your time and money. So go on and rent it now!,Once again, Director Ridley Scott proves to be as professional as one can be. The recreation of ancient Rome is splendid, with all its magnificent buildings and atmosphere and he is able to show with all brightness the greatness of the Roman Empire, with its political problems and military discipline, and love and treason, of hate and jealousy, that still have a place in our world today. But the story has a glow of its own, to which all the beautiful scenery (believe me, it's awesome!!!) and great cinematography are just balancing factors. The plot is a rich one, that is as dynamic as it is present. He once again, after Blade Runner, 1492, and others helps us visit the depths of the human soul, which remains the same over all our historical and social experience. Even the fights, are displayed in such a way that all the blood is quite discrete, but still, making us feel like screaming and jumping out of our seats. I would also like to point out the performances of the cast, that is surprisingly good. We have some actors and actresses, who are not Hollywood icons, but are are greatly able to move the audience among screams and tears. All in all, we have guys like Russel Crowe, who are coming out to be part of a new and extremely promising harvest of people who are making each time more fans around the world. Well, you should see for yourself!,The beginning of "Gladiator" is powerful. We see the Roman Legion fighting against the Germanic tribes in what surely must be one of the most spectacular battle scenes ever filmed; one which truly does give the viewer a taste of what warfare in that era must have been like. The ending is powerful, as the quest for vengeance finally comes to a head, with General Maximus facing the Emperor Commodus in a gladiatorial contest in the Roman arena. In between - well - things could have been a little better.The acting in this movie, I thought, was first-rate. Russell Crowe as General Maximus, Joaquin Phoenix as Emperor Commodus and Connie Nielsen as Lucilla, sister of Commodus, all played their parts perfectly. The gladiatorial bouts were superbly choreographed. The set decoration was magnificent, and looked exactly as I would expect Imperial Rome to have looked. So, why do I say this could have been better?(POSSIBLE SPOILERS)Basically, the whole thing was just a bit too clear-cut for me. Maximus was too obviously the good guy, Commodus too obviously the bad guy. With this being so clear, we know that the movie must be heading for the final confrontation between the two, and it makes watching the middle 90 minutes or so difficult. "Get on with it," I found myself thinking from time to time. It didn't have to be quite so clear cut. The potential was there to give the viewer a real ethical choice to make. I mean, one can understand Commodus being angry when Emperor Marcus Aurelius (Richard Harris) - his father - takes away the throne that Commodus had believed all his life would be his, and hands control of Rome over to Maximus. Commodus could have been a sympathetic character. He didn't have to murder his father. His father was elderly; a natural death wouldn't have been out of the question. And why the incestuous fascination with Lucilla? I didn't think it added anything to the movie - except to make Commodus even more repulsive. In the end, the movie didn't make me think about anything; it didn't challenge me with any moral decision-making; it didn't make choosing sides in this battle even remotely difficult.Don't get me wrong. This was a very good movie. One can always argue whether this movie or that should have been named best picture; one certainly has to agree that "Gladiator" was worthy of consideration. I just felt it could have been better. In the end, I give it a rating of 7/10.,Most films require that the viewer identifies with the character to truly be engrossed with the film. If you can't feel something for the character, than the audience is lost.Luckily, in Ridley Scott's case, Russel Crowe is so captivating and convincing as a general loved by his troops and as a slave loved by the people that the movie really works. Possibly one of the greatest actors today, Crowe carries this epic film on his very capable shoulders.Not to say that he is the only reason this works. The supporting cast, most notably Connie Neilsen, buoy the film to new perspectives.Jacquin Phoenix definitely captures the egotisitcal persona he should display, stealing every scene he's in. Phoenix will surely be put on the map with Gladiator.But the real shining star in this film are the incredible action sequences which jolt the viewer right in with the opening sequences, as Maximus' true worth to the Roman Empire is displayed. Scott's camera work within these completed sequences takes a modern twist that really works for the gruesome scenes.Crowe will now get the respect he deserves for this collosal performance. Gladiator makes the most of its 2 and a half hours, marking a triumphant comeback for the long forgotten epics of the classic days of film. ALL HAIL MAXIMUS!,This movie is awesome! I think it's great to be in one of IMDb's top 250 best movies, because it deserves it. Every time I watch 'Gladiator'I stay touched by the story and I never get bored of it.It's one of the most excellent movies already made in the movie's history! Russel Crowe is terrific in the role of Maximus and so is Joaquim phoenix great as commodus. For people who enjoys history,specially ancient history,is a chance to see how was Rome many centuries ago, and also know better about the gladiators, the Colosseum and how some things worked in that time.I will not write about the plot here, because many people already did this; I will only say for people that never watched this movie, that it deserves to be watched and, if you have some money, buy the DVD!,35 years after Samuel Bronston and Anthony Mann gave us The Fall Of The Roman Empire, Ridley Scott told the same tale of the Emperor Commodus and
his problems succeeding his legendary father, Emperor/philosopher Marcus Aurelius. Neither film got the story right, both have him killing his father and
both have him with a hero/rival. In the Mann film it's Stephen Boyd in this film it is Russell Crowe. Both have a sister working against him Sophia Loren in the
Mann film and in the Ridley Scott film Connie Nielsen.Although I loved Christopher Plummer in The Fall Of The Roman Empire, truth be told Joaquin Phoenix is closer to the real Commodus. Commodus was only a teen when he became Emperor in 180 AD and reigned a lot longer than it seemed in Gladiator. In real life he was strangled by a wrestler who was part of a conspiracy. He did in fact love the Coliseum and did like to participate occasionally as is shown in both films.In this film when Joaquin Phoenix learns that Richard Harris as Marcus Aurelius plans to name Russell Crowe one of his best fighting generals as his successor he kills Harris and Crowe's family. Crowe is sold off in bondage, but works his way back to Rome to take Phoenix down.Gladiator marks he farewell film of Oliver Reed who plays the head of the gladiator school who trains Crowe. Derek Jacobi plays a senator and as he did
in I Claudius dreams of reestablishing the republic.Gladiator won for Best Picture and Best Actor for Russell Crowe and also won for costume design, special effects, and best sound. Sharp film fans will see
bits of both Ben-Hur and Spartacus woven into the story.Gladiator is a well put toget</t>
  </si>
  <si>
    <t>tt0120586</t>
  </si>
  <si>
    <t>American History X</t>
  </si>
  <si>
    <t>https://www.imdb.com/title/tt0120586</t>
  </si>
  <si>
    <t>1h 59m</t>
  </si>
  <si>
    <t>nm0001570,nm0000411,nm0000350,nm0000497,nm0839486,nm0000103,nm0000984,nm0001285,nm0005078,nm0750916,nm0868956,nm0181288,nm0808633,nm0529014,nm0812550,nm0539537,nm0004709,nm6783755,nm0288638,nm0557733,nm0646335,nm0546275,nm0494432,nm0069085,nm0496983,nm0900572,nm0087110,nm0483457,nm0938392,nm0637519,nm0330115,nm0636235,nm0060617,nm0168751,nm0252923,nm2016212,nm0644049,nm0795093,nm0586070,nm3889291,nm0139445,nm0173257,nm1795040,nm0256126,nm1055669,nm0547224,nm0566695,nm0857200,nm0682334,nm0723651,nm0741098,nm0765493,nm0841837,nm1945775,nm0911838,nm0933281</t>
  </si>
  <si>
    <t>Edward Norton,Edward Furlong,Beverly D'Angelo,Jennifer Lien,Ethan Suplee,Fairuza Balk,Avery Brooks,Elliott Gould,Stacy Keach,William Russ,Guy Torry,Joe Cortese,Jason Bose Smith,Antonio David Lyons,Alex Sol,Keram Malicki-Sánchez,Giuseppe Andrews,Michelle Christine White,Jonathan Fowler Jr.,Christopher Masterson,Nicholas R. Oleson,Jordan Marder,Paul Le Mat,Thomas L. Bellissimo,Cherish Lee,Sam Vlahos,Tara Blanchard,Anne Lambton,Steve Wolford,Richard Noyce,Danso Gordon,Jim Norton,David Basulto,Alexis Rose Coen,Kiante Elam,Paul Hopkins,Keith Odett,Paul E. Short,Nigel Miguel,Darrell Britt,Robert 'Duckie' Carpenter,Sydney 'Big Dawg' Colston,Hans Cozzens,John Embry,Maximillian Kesmodel,Barbie Marie,Andre McCoy,Allie Moss,Denney Pierce,Glendon Rich,Louis E. Rosas,Sam Sarpong,Mark Swanson,Jeremy Sweet,Selwyn Ward,Debra Wilson</t>
  </si>
  <si>
    <t>nm0443411</t>
  </si>
  <si>
    <t>Tony Kaye</t>
  </si>
  <si>
    <t>nm0571346</t>
  </si>
  <si>
    <t>David McKenna</t>
  </si>
  <si>
    <t>A former neo-nazi skinhead tries to prevent his younger brother from going down the same wrong path that he did.</t>
  </si>
  <si>
    <t>ur1416505,ur102612153,ur16117882,ur2707735,ur4036837,ur0482513,ur1293485,ur0562732,ur2898520,ur2124305,ur0968789,ur0278527,ur28597523,ur1173088,ur1002035,ur6643268,ur6898220,ur66359171,ur81007726,ur2467618,ur8766380,ur29500838,ur0178848,ur0262755,ur61197531</t>
  </si>
  <si>
    <t>Boba_Fett1138,behbehseta,alexkolokotronis,classicsoncall,seventhsamurai1954,Leofwine_draca,Smells_Like_Cheese,Anonymous_Maxine,SnoopyStyle,exa56,mark.waltz,Hitchcoc,rajatdahiyax,MovieAddict2016,bob the moo,Lady_Targaryen,Movie_Buff_Brad,DanielStephens1988,lisa-13121,planktonrules,jmchnwth,damianphelps,Ari-21,KoRnNut-2,Kirpianuscus</t>
  </si>
  <si>
    <t>rw1130372,rw5043820,rw2016374,rw2545128,rw1144427,rw2746106,rw0442604,rw0442157,rw3309833,rw1275823,rw6528443,rw4672532,rw3071506,rw1163860,rw0442593,rw1378747,rw1694386,rw5204753,rw5085907,rw1292418,rw1258882,rw6052444,rw0442283,rw0442396,rw3513484</t>
  </si>
  <si>
    <t>One of the most powerful movies I have ever seen.,Edward Norton owned this movie,The Most Dangerous Person To Us Is Ourselves,"Has anything you've done made your life better?",Changed My Life.,Gutsy and compelling,Why can't we just stop hating each other?,Edward Norton delivers a staggering performance as an extremely intelligent white supremacist who realizes the wrongness of his views and must then try to prevent his younger brother form going down the same,great American cinema,A masterpiece! Truly one of the best film I have ever seen,I don't feel angry. I just feel disgust.,So Mind Bending,Norton's astounding performance!!!!!!,Not a perfect film, but very good - Norton's performance is the highlight,Not perfect but still very strong,See reality in your eyes when hate makes you blind...,One of the best films about racism,Beautiful film about how hatred will never resolve the problem,All Time Favorite,exceptionally powerful drama--but not for the kids,This is a fantastic movie....,Thought provoking,This was probably the best movie I've ever seen,Best movie of 1998,useful</t>
  </si>
  <si>
    <t>I was expecting a kind of a moralistic movie with an overly present, almost preaching like message. The movie however turned out to be extremely powerful mainly due to the professionalism it was made with.The movie its story is told 'beautifuly' in black &amp; white and color. The quite original directing from Tony Kaye gives the movie a nice visual style and certain atmosphere. The story itself isn't that complicated or extremely original on its own and perhaps at most points even predictable but the way the story is told is phenomenal. This is not a movie with an happy ending or a movie that provides a solution to the racial discrimination problems. It shows what is NOT the solution to the problems and that everything that is occurring is like a vicious circle. The movie does not give a hopeful message but instead shows the dangers and pain you're causing to yourself and your close environment when you're thinking as a white supremacist.As an anti Neo-Nazi movie this movie works really powerful. I think that its a really good and important thing that this movie is often shown in classrooms.Edward Norton is truly fantastic in his role. He is very well believable as a Neo-Nazi as well as the reformed person he later turns into in the movie. It's almost like he's playing 2 different characters and he does that so extremely well. Also really good was Edward Furlong who we all long had not seen in a big production. Furlong and Norton are both acting well together in their scene's are highly believable as two brothers.Also surprising good was the musical score by Anne Dudley who had already won an Oscar for "The Full Monty", the year before.This was a movie that surprisingly impressed me. As a movie its extremely powerful and important.10/10http://bobafett1138.blogspot.com/,I give this movie a 10 because1) Edward Norton was the meaning of masterful acting, you could just look at his eyes and understand every little pain he felt and caused. His smile and manner switching before and after was so distinguishing that if you did not speak English you could just follow him.2) cinematography : not only the black and white phase was amazing some other shots was masterful3) the cause , I watched this movie in 2019 and it is as important and as relevant as it was 21 years ago,American History X is a movie of its own. It has a little bit of everything in the way it touches you. This of course making it a very though provoking film. There isn't a genre you can place this film in because it is a not a crime story, action or even a simple drama instead it is a humanistic thriller. What it is about, is the battle over ourselves.Who better than to display these wild but common complexities within people than Edward Norton. The range he shows here is astounding in only his fifth movie. Norton plays Derek Vinyard, a skin head that realizes through cruel yet necessary events in his life that he has gone down the wrong path. When he comes out of jail he attempts to stop his brother played Edward Furlong from going down the same road he had done. Through all his efforts though some things just prove to be inevitable. Avery Brooks also gives a great performance as Derek Vinyard's former teacher and now principal of his former school. His words may not be of the most inspiring but his actions and messages sent across are subtle yet strong and to the point.Norton's performance though wasn't just about range but exploring different dimensions of life. Whether it proved to be psychological, social or even political on a certain level. It is a transforming performance revealing something mind blowing and eye opening. That we, and this includes anyone, can take a devastating turn in life no matter how intelligent we are or thoughtful. That the person that determines the outcome of your life is yourself whether it is good or bad. Norton's realizations aren't through teachings such as the ones that got him in jail but they are through the events in the time he spent in jail. He saw the truth for himself realizing then what is false and what is real.The screenplay written by David McKenna is about as versatile as the performance Norton gives. Not only because of the Derek Vinyard character but because of the characters involved in his life. For example the root of his evil did not come from the murder of his father but rather his father himself. Through just a conversation at breakfast did his negative thoughts get really embedded eventually then leading to them dramatically taking over his mind and way of life. Only when his father got killed did these negative thoughts seem justified. The way this screenplay and direction was able to display this message in just a plethora of other underlying tones was spectacular.What makes this movie great though is that you can truly find yourself in the messages delivered. As much as the main character might not seem relevant or connected to many people it his emotions and functioning of his mind that all of us are able to connect with. Yet what makes a movie great is not simply the message or messages sent across but how powerfully they are delivered. American History X delivers its multiple and intertwining messages about as powerfully as I've seen from a film.,I've seen a lot of movies and have seen a lot of violence in them - war films, Westerns, horror and even some of those slasher/gore flicks that go so way over the top. For the most part, the violence depicted is far removed from any sense of reality, because after all, it's a movie and the director can be as unrealistic as he wants to get with flying bodies, severed limbs and the like. However the curb stomp by Edward Norton's character on the black hood in the street was probably as visceral an experience that one can get from simply watching the event on screen. I think that comes from internalizing the impact such a trauma can have if it was personally done to you. It's a little hard to put into words, but I hope you can catch my meaning.What I think the film does effectively is show how a hardened racist like Derek Vinyard (Norton) can slowly come to terms with his prejudices when forced to confront them in a restricted environment. Not only is Derek influenced by his co-worker Lamont (Guy Torry) in the laundry, but also the hypocrisy of the segregated racial groups in the prison yard who break those boundaries for self expediency and personal profit. It's also noteworthy to remark on the character of Cameron Alexander (Stacy Keach), who foments racism and violence from a safe distance, never forcing a confrontation for himself, but only through surrogates like Derek and Seth (Ethan Suple).If the film does anything, it should help instruct the viewer to rely on one's own life and experiences to see the humanity and good in all people, regardless of race or ethnic background. I'll never understand why racists and haters focus on what's 'different' about others instead of seeing what makes all people the 'same' - a desire to amount to something, be part of a family and have a sense of belonging to a larger community of mankind.,American History X really opened my eyes to the world of racism and how cruel human beings can be sometimes. This story follows a violent extreme skin-head (Norton) that spends three years in jail for killing two black people and how he changed through jail. He then tries to help his younger brother, who idolizes him, not to go down the same path he did. You really can't find a more powerful movie than this. This movie forces you to open your eyes through harsh realism and although some things are disturbing, it makes you take notice. Everything about this movie is so incredible I can't even find words for it. All I can say is that if you have not seen this movie, it really is a must to see because it teaches you something and is really powerful.Norton's best performance and a must for everyone.,American History X is a real surprise, a searing look at racism in America today, told from the point of view of members of a skinhead gang. It's a lengthy film that's punctuated with moments of unflinching brutality, and yet it keeps you hooked to the screen throughout. And the reason for that? Edward Norton. Norton burns up the screen in this film; he's even better than he was in FIGHT CLUB, his big break-out picture. He somehow makes his Neo-Nazi character frightening, compelling and sympathetic in equal measure, a fully realised human being rather than a caricature. Furlong isn't bad, and supporting players like Gould and Keach are great, but let's not kid ourselves here. This is Norton's movie, and he owns it.This film works well because it isn't judgemental in the slightest. It presents all the sides of a situation without ever TAKING sides. It refuses to preach to the viewer, too, which is something to be commended. It gradually draws you into the plot, and for once the many and lengthy flashbacks are more interesting than the present-time story; the prison flashbacks are among the most powerful I've seen presented. It's not quite a perfect film - I'm not too sure about that ending, when it comes down to it, it feels forced and disconnected from the rest of the movie - but it's certainly up there with the best that Hollywood had to offer during the 1990s.,This movie, got to me! I mean got under my skin got to me. It is so effective, the performances were just perfect. We have Edward Norton and Edward Furlong, two fine actors, they play two skin head Nazi racist brothers who are very violent. We start off at a very disturbing scene where we see how Edward Norton's character is put in jail for killing an African American very violently. When he comes back, he has just learned so much that no school, no white man could ever teach him: self respect, respect for others, respect for life, for his family, and knowing that "We can't live our lives p*ssed off". He is touched when he learns that his brother's teacher is asking him to write a paper about racism and how it effects today's society called "American History X". But when Eddie just gives a wrong look to the black kid in school, some things go terribly wrong.First off, Ed Norton's old "friends" turn on him because he wishes not to be part of their very racist gang. Even his own brother who followed his footsteps hates him for turning on the gang. But Ed Norton takes Eddie and tells him his passionate and harrowing experience in prison. Eddie seems to start to see the light, but there is an extremely powerful ending that will make even the toughest guy shed a tear. I highly, very much highly, recommend this movie for everyone. Even for the kids, though you might want to turn them away for a few scenes, but that's how powerful this movie is. Trust me, this movie should not be missed and it sends a message.10/10,American History X is one of the most powerful movies released in years. Not since Schindler's List has the subject of racism been so potently presented. The use of black and white cinematography to portray painful flashbacks is amazing, and the settings, while not necessarily pretty, fit the story flawlessly. Derek Vineyard's (Edward Norton) transition from a white supremacy leader's protege to a gang leader himself to a changed man is shown mainly through a series of flashbacks to the time before he was sent to prison. The character development and story are amazingly well done, and this is largely a factor of the high quality of the acting. Edward Norton especially, but also Edward Furlong, Beverly D'Angelo, and all of the rest of the cast down to Avery Brooks as Bob Sweeney, the African American high school teacher who comes up with the term American History X, and Stacy Keach as the wonderfully hateable Cameron Alexander. Keach, by the way, would have been the perfect choice to play Francis Dolarhyde in Manhunter, the film the precedes The Silence of the Lambs, but oh well. Unfortunately, despite the fact that American History X is one of the best films in years, it is horribly underrated. Much like Norton's last film, Primal Fear, which was also a great movie, this movie did not get nearly the recognition that it deserves.,Derek Vinyard (Edward Norton) grew angry after his firefighter father was shot and killed while putting out a fire in a drug den. He becomes a white supremacist under the tutelage of Cameron Alexander (Stacy Keach). Along with girlfriend Stacey (Fairuza Balk) and idiot Seth Ryan (Ethan Suplee), he aims to take back the neighborhood from the minorities. He kills 3 black guys who are breaking into his truck and gets sent to prison for 3 years. His brother Danny (Edward Furlong) idolizes him. However, Derek leaves prison a changed man as he tries to get his family away from his past.This is a shocking revealing portrayal of personal racism. Norton is insanely powerful. Furlong does some solid work as the teen with a chip on his shoulder. This is a movie worthy of recognition.,I have been wanting to see this movie for a long time, since my English teacher mentioned it in our class in grade ten. Gosh I wished I wouldn't have waited all this time to finally watch it, although maybe it's a good thing cause I would have probably been a little bit more traumatized at 14... This movie is exceptional!!! Makes u think, makes you frustrated, makes you wanna scream and even makes you cry! Edward Norton is just phenomenal playing the role of a freak skin head and even more so playing this skin head who finally realizes how stupid he was and tries to protect his younger brother. Edward Furlong also does an amazing job!!! This film is moving in so many ways...I can't even describe how real and heartfelt it felt. I definitely think Edward Norton should have won the Oscar for his performance, cause he was absolutely terrific! I can't get why they didn't gave it to him... This movie will surely stay on my mind for a while now... just thinking that some place in the world things like that still happen...it crushes my heart. This is a wonderful movie that every single person should see at least once in his life... Watch American History X, it totally worth it!,Is this what has happened to society? I can watch something like this, even being a 20+ year old film, and feel nothing? No fear, no hatred, no sympathy, no caring, just nothing, as if novocaine has been shot into my heart. That's the power of cinema that I don't really want to see but when I do, I am amazed how well done it is. It's not the film I despise. It's that feeling I get of emotions I list above that I just don't feel when I read this in the papers, see on the evening news or on the street, or in this case, see on my TV as a movie.The young Edward Furlong has made a hero (fortunately not a martyr) out of older brother Edward Norton, a skinhead white supremesist who in the opening scene kills two black kids who are attempting to steal his car. It's not the shooting that is shocking. It's the hatred in his eyes as he does it, as if they were his release of anger for the day and he could pump them with lead then go back to bed. After three years in prison, he's on the streets and finds out that Furlong is heading down the same path even though he's not even out of high school, his voice sounding like it's still changing.There's no pointing of finger of right or wrong, of moral judgment from the point of view of the writer as far as I can see. This is what's on the news, documented from what's been on the pages of the L.A. Times for decades. The point of view is that society has become entirely rotten from all sides, that the hatred of all but a certain type of white is acceptable from the point of view of Norton's crowd.Through history teacher Elliot Gould, a conversation erupts with Norton and his family (which includes ailing mother Beverly D'Angelo whom Gould is dating) over the Rodney King trial and riots that shows the differing feelings on the subject, a very intense argument that makes you ask if anything on these issues can ever be resolved. Avery Brooks plays Furlong's principal, a black man unwilling to give up on trying to save Furlong from his fate, and while he attempts to be the voice of reason, is there really any reason left in the world? When Norton rants at Gould in the most anti-Semitic manner, you may feel your gut wrenching up in horror, and it's one of the most depressing moments in screen history.So is "American History X" the conversation we're supposed to have? The film is structured in a way where the current situations are filmed in color while the flashbacks are in black and white, and that gives it the feeling of one of Leni Riefenstahl's German pro-Nazi documentaries. It's obvious that sounds like this are meant to be seen when you reach a certain maturity because otherwise, they are often too deeply depressing to watch, and indeed, I can't imagine watching it ever again.But the violence sticks with you, the image of Norton on the street in his boxers with his smug smile being arrested as if he saw himself as a savior of some sort. Once you see this film, even if you never see it again, you'll never forget those images, although as for myself, one viewing was plenty even if I never want to see it again, I have to call it one that I couldn't imagine not seeing. My 10/10 star rating is simply for the way it made me feel, the numbness of the emotions and the way it has made me think about every moment about it afterwards.,Sometimes it's hard, as a viewer, to even watch something like this. It is inundated with scenes of horror and violence. If one simply passes off the idea of doing a movie about the ugliest side of humanity and then put it in our laps. The performances are outstanding and a moral commitment is made. Some would say to the worst of the worst, there is a glorification of the events through flashback that may be seen as sort of cool. This is a small price for me to pay, but I have to admit, I would not do well with a continuous diet of such darkness.,American History X is a 1998 American crime drama film directed by Tony Kaye and written by David McKenna. It stars Edward Norton and Edward Furlong, and co-stars Fairuza Balk, Stacy Keach, Elliott Gould, Avery Brooks, Ethan Suplee and Beverly D'Angelo.In a shocking opening scene, teen Danny Vinyard (Edward Furlong) races to tell his older brother, neo-Nazi Derek (Edward Norton), about the young blacks breaking into his car in front of the house, whereupon Derek gets his gun and with no forethought shoots the youths in their tracks. Tried and convicted, Derek is sent away for three years in prison, where he acquires a different outlook as he contrasts white-power prisoners with black Lamont (Guy Torry), his prison laundry co-worker and eventual pal. Meanwhile, Danny, with a shaved head and a rebellious attitude, seems destined to follow in his big brother's footsteps. After Danny writes a favorable review of Hitler's Mein Kampf, black high-school principal Sweeney (Avery Brooks) puts Danny in his private "American History X" course and assigns him to do a paper about his older brother, who was a former student of Sweeney's. This serves to introduce flashbacks, with the film backtracking to illustrate Danny's account of Derek's life prior to the night of the shooting. Monochrome sequences of Derek leading a Venice, California gang are inter cut with color footage of the mature Derek ending his past neo-Nazi associations and attempting to detour Danny away from the group led by white supremacist, Cameron (Stacy Keach), who once influenced Derek,"American History X" is a bold and disturbing movie about family, racism and our own self-perceptions. Its main character is Derek (Edward Norton), a neo-Nazi skinhead who is released from jail to find his younger brother (Edward Furlong) descending down the same corrupt path as he once walked.In jail Derek learns a few things about life, and racism, or more appropriately, himself, and after becoming a free man again takes it upon himself to set his brother on the straight and narrow path."American History X" is not a pleasant motion picture. It begins in flashback, as Derek murders two black kids trying to break into his car. His brother, who idolizes Derek and later mimics his lifestyle, witnesses this event. It's a good message about negative influences, along with everything else.Much has been made of the film's controversy and lawsuits. Director Tony Kaye disowned the film after Norton (allegedly) re-edited footage to give himself more screen time. Kaye tried to have his name changed on the film credits, but by this time he had already taken out a complaint in several magazines, which are against the rules of the Director's Guild. He was therefore denied the opportunity to credit the work as "directed by Humpty Dumpty." Then, musical band Anti-Hero complained to New Line Cinema (the film's international distributor) because one of the Nazi characters featured a tattoo of their band. They later wrote a song, called "NLC," bashing the company.Despite the hard-edged controversy it's still a very good film, above all else extremely well-acted and featuring a gripping storyline  even if the direction isn't always up to par.Edward Norton is simply superb in his role, showing extremely raw talent a mere two years after his film debut (in the Richard Gere thriller "A Primal Fear"). Norton careens between the role of a raging, vicious supremacist and a kindler, gentler version of the same character; a metamorphosis so convincing it's hard to believe it's just one actor.The rest of the cast is good as well  Furlong gives the best performance of his career and Beverly D'Angelo and Stacy Keach have strong supporting roles. (D'Angelo in particular, who portrays a sleazy alcoholic  a stretch compared to her usual Normal Mom roles in the "Vacation" movies.) "American History X" isn't exactly rewarding of all the praise it has been lavished since its release (mainly from viewers rather than critics, who were less kind)  it isn't the best movie of its kind or even a flawless one. The black-and-white photography isn't on the same level, visually, as "Raging Bull" or "Schindler's List." The preaching is a bit heavy-handed at times.But it still manages to convey an important lesson and boasts great acting complimented by an (overall) impressive, gut-wrenching screenplay. A must-see for all who can stomach its content.,Years have past since Danny saw his neo-nazi brother, kill several black males who were robbing his car.  Since he has been in prison, Derek's legacy has grown among the white gangs of the area and Danny has followed in his brother's footsteps.  When he writes a racist paper for school, his teacher makes his write a new paper, focusing on recent history  that of his brother and how he influenced him.  Meanwhile Derek leaves prison a reformed man with only the desire to repair the damage he once did to his family with his beliefs and his hate.I was looking forward to see this film as I missed it at the cinema and am a firm believer that Edward Norton is one of the most talented actors of his generation and is always worth seeing (even if some of his films have given less than he deserves).  It was maybe better that I only saw it recently as I was able to enjoy it without all the hype and fighting over who did what to who, or all the comments from director Kaye as to his opinions of the film.  Having seen the pompous fool interviewed several times, I find it quite self assuring that I don't agree with his opinions of it!The plot is a mix of flashback into Derek's hate filled past (told in b&amp;w) and the present (colour) where he is desperate to save his brother and family from suffering anymore from his `sins'.  As a basic narrative the film struggles at times to make a solid story and seems to be trying too hard to create confrontations to up the drama within the film.  It still works mind you but this is not it's best asset.The main thing the film does well is to be a very true representation of white male disillusionment.  The film avoids painting these people as monsters straightaway (although makes no bones that they are confused, misled and wrong).  The arguments and discussions they have in the film are not so far from reality that the characters seem fiction  the characters and the film's world seem very real.  The film's message that hate is no way to live no matter who it is directed at may be a little simplistic but it is a valid point.  One particular weakness which I felt was a little hamfisted was Derek's `road to Damascus' experience in prison  it was OK but was far too easy given the character we had just seen brutally kill several black men.The other main selling point the film has is a performance by Norton that simply ensures he steals nearly every scene he is in.  In b&amp;w flashback he is at his best  a larger than life character who is never allowed to just be seen as a thug.  Norton acts out the various stages of his life well and makeup ensures that he looks younger when required.  In the present he is less dominant but still is very good giving a different performance. Furlong is also very strong, although he only has a few scenes where he is able to be outside of Norton's shadow.  Support from Balk, Gould, D'Angelo and Brooks is mixed  Gould's Jewish character is only in the film to allow for one scene to occur, while Brooks' righteous teacher is simply a `morally upright teacher' with no meat on his character.Overall this is a good film, which occasionally struggles when it forces the issue in the `present' scenes.  However for the most part it is a powerful film which owes a lot to well captured themes and an excellent performance from Norton.,''American History X''is one of the most amazing movies I watched in my life! My dad gave me the tape to watch, and after almost 2 weeks of laziness to watch this movie, I finally watched it 2 times! First, I need to say that both Edwards( Norton and Furlong)are great! Edward Norton specially REALLY looks a skinhead, showing all his anger and awesome body in this movie.I like the end of this movie (who is very sad by the way, since I liked the character Danny very much)showing how hate and violence only makes even more hate and violence, in a effect like a snowball.The other ending that never was filmed, in which Derek shaves his head again in the school bathroom,would not help very much with a good message, but it could have some sense, showing that the prejudice and the racism will continue no matter what we try to solve it. (But it is too pessimistic!)I don't think this movie is racist like many people are saying. It is against racism, since the moral of the story was to show how the prejudice of all races and ethnicities only can make problems and anger for everybody.It's funny to see how many goofs we have in this movie. I didn't pay attention to any of them, since the story itself makes you not bother with errors.,One of the reasons I like the film is that the racism isn't shoved down your throat. It's subtle and believable. There's no characters standing around screaming about "Those goddamn Mexicans, I don't want THEM changing my locks so THEY can rob the place with their little essays!", right in front of them. The acting is great all around, and Edward Norton gives one of the best performances of all time. I can't believe he didn't win best actor. While I haven't seen Benji's performance, I doubt he was half as good as Norton. The film is also highly inspirational and moving. How is it that this wasn't even nominated for best picture, while Crash was AND won? Crazy.This should be shown in schools.,The tragedy of evil is that in trying to stop it, you create it. So if you want to stop doing evil actions, you also have to stop seeing evil because to see evil you must project evil... therefore, you create evil. If you genuinely want to be moral, you got to make a counterintuitive move of giving up all morality. All of your moral rules give them all away. Only then you will truly be moral but if you go around touting your morality, and telling people how moral you are and how immoral they are, that immediately tells that you're not embodying your morality. A genuinely moral person would never do that because true morality is not based on rules, it's not a self-image that you adopt, it's not a list of 10 commandments that you follow. When you think you're so righteous and so moral, you will go and kill people in the name of your morality which is precisely what creates evil.,I have LOVED this movie since the day I saw it! I own it &amp; will never sell or give it away! It's topic will ALWAYS be relevant &amp; controversial. I can watch it every few years or so &amp; still love it as much as the first time!,I really appreciated how those associated with this excellent film refused to pull any punches in showing the life of a young skin-head so ably portrayed by Edward Norton. Instead of creating a caricature of a racist, all the vile language and violence is shown. This DEFINITELY makes this a movie NOT for KIDS, but for adults it makes a strong impact--like a right cross into the jaw! Now I know some adults will also be completely turned off by this as well, but considering how slimy and awful racism is, how can you talk about it other than by exposing it as it really is?! I applaud the efforts, though I must also admit it can VERY hard to watch--particularly the shooting scene and the intensely graphic language.,This is a fantastic movie because no matter what side you're on in life, this movie shows them all, good and bad, right or wrong. I also agree with the point in the movie that proves that people can change for the better and straighten things out in their head to do the right things in life. Yes, things in our world have changed, some for the good, some for the bad, but just because you might not agree with some of it, doesn't mean you can play God and try to make things "your way" and this shows exactly what happens when you try. This movie talks about all walks of life and the struggles we all have in what beliefs are right and wrong. Yes this movie is brutal and violent, but also truthful to the past and unfortunately still sometimes the present. This movie is about race, but not only 1 race is singled out and fed to the dogs, they all are. So, go into this movie with an open mind and your mind will come out full.,A really great movie that deals with a heavy topic, that is as relevant now as it was back then.Gritty and violent and very very passionate but nothing is done here just to titillate, it provides a truth to the story that would be insincere if it wasn't included.Does get a little bogged down at times and can be perhaps a bit too simplistic when dealing with the healing transformations of the characters. BUT it is a brave and challenging film that also remembers to entertain as well as educate.,I honestly don't think I have ever seen a better movie than American History X in my entire life! I may only be 14, but I have seen a lot of movies. I am an avid fan of them, and this one just takes the cake. Edward Norton is just unbelievable. He is the most talented actor I've ever laid eyes on. His performance in the movie is phenomenal. He delves so deep into his character that he can convince the whole audience easily of his neo-nazi role. The look on his face as he walks back from killing one man in the first seen is purely horrifying. The entire move was dramatic, intriguing, and powerful. It really is moving and emotional as well as scary. It is so true to life, and provides the viewer with such insight into the life and events that create a monster such as Derek Vinyard. It answers many questions I have long awaited an answer to such as what could possibly make someone act as Derek did in this movie, yet left open-ended many others that people such as myself may have. Almost every single scene in the movie was extremely captivating. I can't even go on to say more about the acting, other than if Edward Norton does not win best actor this year, I will go absolutely nuts. It's bad enough he lost it to Cuba Gooding Jr. when he was in Primal Fear, which was yet another incredible performance by him. Edward Furlong, the little kid from T2 is astounding as the confused brother of Derek. I was stunned walking out of the theater after seeing American History X, and I don't think I will ever have the benefit of seeing another movie as good as this one as long as I live. I recommend anyone with a good tolerance for violent and graphic depictions go see this movie. I am bewildered as to why director Tony Kaye would ever want out o</t>
  </si>
  <si>
    <t>tt0407887</t>
  </si>
  <si>
    <t>The Departed</t>
  </si>
  <si>
    <t>https://www.imdb.com/title/tt0407887</t>
  </si>
  <si>
    <t>2h 31m</t>
  </si>
  <si>
    <t>nm0000138,nm0000354,nm0000197,nm0000242,nm0000640,nm0935653,nm0267812,nm0026364,nm0000285,nm0180984,nm0197647,nm0641244,nm0001679,nm0906301,nm0198306,nm2401565,nm0400879,nm0533323,nm0460168,nm1864828,nm0945502,nm1160357,nm0307898,nm0127362,nm1567297,nm1577957,nm1938820,nm1977951,nm0278853,nm0810750,nm0786381,nm1923750,nm2024585,nm2201159,nm1769067,nm0188981,nm0528147,nm0624240,nm2399733,nm2401336,nm1331627,nm2091605,nm2195494,nm0178906,nm0642567,nm0137897,nm0778533,nm2051965,nm0950794,nm0528273,nm0126414,nm2255655,nm1600051,nm1987569,nm0717518,nm2403319,nm2400092,nm0355083,nm0785352,nm0316310,nm0688911,nm0165825,nm1503640,nm0151142,nm0113843,nm0269910,nm0447376,nm0313402,nm2067980,nm2398446,nm2402857,nm0161978,nm0446257,nm0240474,nm8560273,nm2403435,nm2402086,nm2399681,nm2015337,nm2225339,nm2411923,nm2403033,nm1930900,nm2402235,nm0863374,nm0144425,nm3117657,nm2906959,nm1547895,nm7677121,nm2040695,nm2258717,nm1584285,nm1076079,nm2782582,nm1184515,nm6753439,nm1794016,nm2196739,nm0157924,nm1354679,nm2865453,nm1089398,nm2904151,nm4685068,nm2315607,nm0230755,nm2030693,nm5241466,nm2839387,nm0280514,nm1814166,nm1585038,nm2007000,nm3413370,nm0295937,nm1878162,nm3157537,nm2842828,nm1941829,nm2264237,nm1052772,nm0477070,nm6085634,nm1617788,nm2154856,nm1157339,nm13673918,nm0541559,nm1999213,nm2476764,nm0567196,nm0569289,nm7419291,nm2472498,nm2827073,nm5857646,nm0677424,nm5041846,nm2075538,nm2502402,nm2228499,nm3204410,nm2325458,nm2502754,nm2011657,nm2163859,nm3033469,nm1197546,nm1790973,nm3796441,nm2982054,nm2403198,nm1938147</t>
  </si>
  <si>
    <t>Leonardo DiCaprio,Matt Damon,Jack Nicholson,Mark Wahlberg,Martin Sheen,Ray Winstone,Vera Farmiga,Anthony Anderson,Alec Baldwin,Kevin Corrigan,James Badge Dale,David O'Hara,Mark Rolston,Robert Wahlberg,Kristen Dalton,Thomas B. Duffy,Richard Hughes,J.C. MacKenzie,Mary Klug,Peg Holzemer,Robert 'Toshi' Kar Yuen Chan,Gurdeep Singh,Armen Garo,John Cenatiempo,Joseph Riccobene,Billy Smith,Lyman Chen,Kevin P. McCarthy,Chris Fischer,Brian Smyj,William Severs,Larry Mitchell,Anthony Estrella,Andrew Breving,Tracey Paleo,Douglas Crosby,Dorothy Lyman,Audrie Neenan,Frank Mallicoat,Paula DeMers,Conor Donovan,Amanda Lynch,Sallie Toussaint,Patrick Coppola,Mick O'Rourke,Deborah Carlson,Nellie Sciutto,Peter Welch,Henry Yuk,Dennis Lynch,Michael Byron,William Lee,John Rue,Peter Crafts,Joseph P. Reidy,John Farrer,Paris Karounos,Brian Haley,Terry Serpico,Jay Giannone,John Polce,Bo Cleary,David Conley,Victor Chan,Jill Brown,Sarah Fearon,Tom Kemp,Denece Ryland,Zachary Pauliks,Daniel F. Risteen Jr.,Francis P. Hughes,Johnny Cicco,Chance Kelly,Shay Duffin,John McConnell,Kenneth Stoddard,Jeffrey Winter,Paddy Curran,Mark Philip Patrick,David Fischer,Walter Y.F. Wong,Tony M. Yee,Francesca Scorsese,Alex Morris,Emma Tillinger Koskoff,Craig Castaldo,Angelis Alexandris,James P. Anderson,Andrew Aninsman,Razmig Arabian,Dion Baia,Takumi Bando,Vincent Bivona,Eric Bruno Borgman,David Boston,Tracey Brennan,Joshua Brown,Brendan Burke,Shana Carr,Chris Chinn,Tori Clay,Desiree April Connolly,Jeffrey Corazzini,Ed Cuffe,Mike Di Stasio,Elizabeth Dings,Buddy Dolan,Jim Evans,Mark Falvo,James Michael Farrell,Deirdre Fitzpatrick,Steve Flynn,Shawn Fogarty,Jim Ford,John Franchi,Lorre Fritchy,Trudi Goodman,Mackenzie Hawe,Mark Hemphill,Peter Jae,London Kim,Ming Ho Kum,Henry Kwan,Henry Laun,Crystal Lisbon,Steve Lord,Rebecca Love,Michael M Luzzi,Frank Mancuso,Oliver Martin,Adam Masnyk,Jack McCullough,Paul McGillicuddy,Arnold Montey,Malachy Murray,Robert Myers,Joseph Oliveira,Todd Peterson,Don Pravda,Nicolas Quilter,Ralph Regine,Osmani Rodriguez,Alfredo Romeo Suarez,Steve Scarfo,Billy Silvia,John Wayland Somers,Lawrence Cameron Steele,Stream,Victor Warren,Donna Wong,Darryl Wooten,Kenneth G. Yong,Gail Yudain,Joseph Zamparelli</t>
  </si>
  <si>
    <t>nm1184258,nm0538320,nm0159039</t>
  </si>
  <si>
    <t>William Monahan,Alan Mak,Felix Chong</t>
  </si>
  <si>
    <t>An undercover cop and a mole in the police attempt to identify each other while infiltrating an Irish gang in South Boston.</t>
  </si>
  <si>
    <t>ur2483625,ur0482513,ur5156288,ur5321100,ur86987045,ur0163443,ur29500838,ur1532177,ur1719528,ur1002035,ur77212199,ur1391596,ur6447592,ur111092901,ur67902729,ur0278527,ur2230827,ur0643062,ur3079504,ur2141297,ur23631472,ur3328034,ur12659803,ur0077225,ur6898220</t>
  </si>
  <si>
    <t>bkoganbing,Leofwine_draca,MaxBorg89,Billy_Costigan,James_Denton,Alwood,damianphelps,Theo Robertson,General_Turgidson,bob the moo,bretttaylor-04022,JohnDeSando,Jay_Exiomo,doomedmac,TheMovieDiorama,Hitchcoc,SoncoChairman,tedg,dbborroughs,Balidorf,pedofski-radar-cole,vailsy,adrossan,grumpy-3,Movie_Buff_Brad</t>
  </si>
  <si>
    <t>rw2170460,rw3490372,rw1511201,rw2014673,rw6303620,rw1488938,rw6148980,rw1623284,rw1488926,rw1516492,rw8607554,rw1489715,rw1489475,rw6228899,rw4114028,rw2183948,rw1488082,rw1514483,rw1512439,rw1493956,rw2375071,rw1562245,rw1500704,rw1603603,rw1519375</t>
  </si>
  <si>
    <t>Moles And Rats,One of Scorsese's very best movies,Scorsese's best since Goodfellas!,Lies, Betrayal, Sacrifice. What will you believe?,10 out of 10 and WOW does this film deserve it! Absolutely Brilliant!!,Martin Scorsese Hits the Streets Again!,Scorsese Does it Again,Scorsese Should Have Made His Own Movie,Superb acting on top of brilliant storytelling,Enjoyable thriller but there are failings and missed targets across the running time,Got to be the best Asian to American remake ever,Never will be "departed" from the pantheon of premiere American directors.,A masterpiece right up Scorsese's alley,Masterful,The Departed is Scorsese's most overrated film.,Whom Do You Trust?,Fantastic Bro,A Truculent Pancake,Good, but very familiar story of cops and robbers,Whatever I say does not do this film justice,Sublime Scorsese,not a patch on INFERNAL AFFAIRS,Save your money,major let down,Brilliant</t>
  </si>
  <si>
    <t>When The Departed finally gained for Martin Scorsese a Best Director Oscar it was felt it might have been for the work of a lifetime. It's not my favorite Scorsese film, that honor belongs to Casino for me. But it certainly was the Best Film of that year as well, rivaled in my humble opinion by Blood Diamond.Instead of an Italian atmosphere for The Departed, Scorsese decided to use the Boston Irish who are the dominant group of that city in everything including crime. The film is simple enough, the police want to take down organized crime kingpin Jack Nicholson who plays a character named Frank Costello. That was Scorsese's little joke because the real Frank Costello was one of the Mafia overlords back in the day, although his real name was an Italian one.Nicholson's character is based on Whitey Bulger who was the real life organized crime chieftain of the Boston area. He came from a really interesting family because a brother of his William Bulger had a long political career that culminated in that Bulger being elected President of the Massachusetts State Senate. I didn't add the word distinguished because scandal crept around that man all his life.Getting this man won't be easy because he has a full bag of tricks. One of them being that years ago he put a young man played by Matt Damon through the Boston Police Academy, concealing a juvenile record and Damon moved gradually up the ranks and got to work in the Boston PD Internal Affairs Division. A great spot for a mole to keep an eye on pending investigations.But the Boston PD has put one of their own undercover in the person of Leonardo DiCaprio whose family knows Nicholson from the neighborhood. At that point the whole film becomes a cat and mouse game on both sides with each having their informants on the other side. There are no dummies on either side, the police aren't keystone cops and the criminals as shrewd and brutal as they come. Scorsese probably had a lot of help in having both Matt Damon and Mark Wahlberg in the cast. Both of these players are well known for their Boston roots and they fit really well into their parts. Mark Wahlberg for his role as one of the task force trying to take Nicholson down got an Oscar nomination for Best Supporting Actor. He lost to Alan Arkin for Little Miss Sunshine. Wahlberg was the only one who came up short at Oscar time. The Departed won additional Oscars for Best Adapted Screenplay and Best Film Editing to go with the Best Picture And Best Director Oscars for Scorsese. Leonardo DiCaprio had a career year, he might have been nominated himself if he wasn't up for Best Actor in Blood Diamond.The real Whitey Bulger is 80 years old now and in real life he was as full of tricks as Nicholson's character is in the film. If you think you know how this film ends, I guarantee you will be wrong. Nicholson's character has survived in many ways, that's all I can say.Scorsese has a nice feel for Boston's atmosphere, as good as what he had for Goodfellas in New York and Casino in Las Vegas. He assembled a great cast of people who all got a crack at working with one of the best film directors of all time. The cast didn't let Martin down at Oscar time and they won't let you down when you see it on the big screen or the small.,Martin Scorsese returns to familiar territory with this story of the lives of cops and gangsters living in America. However, a few things are different this time around – it's Irish gangsters rather than Italian, and for the first time in his life, Scorsese is shooting a remake, of the Hong Kong film INFERNAL AFFAIRS. I haven't yet watched the original film but I'm pleased to say that THE DEPARTED is an example of the director at the top of his game and I'm completely satisfied that he finally won his best director Oscar for his efforts here.To say too much would be to spoil the experience. Cinematography is spot on and the ensemble cast fantastic – headlined by DiCaprio, playing it on the edge as the undercover cop, and Damon as the hateful cool cucumber, a con on the inside. Jack Nicholson plays it OVER the edge as a past-his-prime gangster; gradually losing his marbles in a world of violence, while Ray Winstone's heavy is another weighty performance from this underrated star. Kudos to newcomer Vera Farmiga for holding her own among the established talent and Martin Sheen for taking a small role and running away with it. Mark Wahlberg also deserves mention for his Oscar-nominated supporting role as a foul-mouthed cop, the best of his career.The plot twists and turns and is chock-full of Scorsese's trademark violence, with bloody shootings and beatings taking place throughout. The story is complex, forcing the viewer to give the film their full attention, so the 2 ½ hours just fly by as you're watching it. Things culminate in what I think is a very effective, brutal, shocking, sudden climax, which some people have criticised as being too rushed and too violent, but which I think is perfectly realistic, an example of how a house of cards can come tumbling down so suddenly. A perfect ending to a perfect film – and a must for all fans of twisty thrillers and gangster flicks.,He has made good musicals (New York, New York), surreal comedies (After Hours), satires (The King of Comedy) and biopics (The Aviator), but Martin Scorsese has never done better than the times he's dealt with life on the streets and gangsters. Mean Streets, Goodfellas and Casino (and, to some degree, Taxi Driver) are proof of that. It doesn't seem strange, then, that his finest film in over a decade (Goodfellas was released in 1990) sees him return to that familiar ground. With a few changes.The Departed, based on Hong Kong thriller Infernal Affairs (2002), is Scorsese's first gangster film not to feature Italian-American criminals. In fact, this film is set in Boston, where the Irish rule. One of these "godfathers" is Frank Costello (Jack Nicholson), the man the State Police want the most. After years of investigation, they're finally getting close, thanks to undercover agent Billy Costigan (Leonardo Di Caprio). Because of his family (all Irish, all bad), becoming a member of Costello's crew isn't that difficult. Now all Costigan has to do is report to his superiors, Queenan (Martin Sheen) and Dignam (Mark Wahlberg), who will pass on the information to Ellerby's (Alec Baldwin) Special Investigations Unit. What they don't know is that Colin Sullivan (Matt Damon), the most promising element of said unit, has been on Costello's payroll since he was 12. Soon enough, both cops and crooks become aware of the situation, beginning a manhunt that's gonna make the already fragile Billy even more nervous and Costello increasingly crazier.By moving from Hong Kong to Boston, Scorsese and screenwriter William Monahan have made the first step in ensuring this film will be quite different from its Chinese inspiration. Another significant factor is the running time: a mere 97 minutes for Infernal Affairs, 150 for The Departed. This is due to new characters (Dignam and Costello's henchman Mr French, played by Ray Winstone, were missing in the original) and subplots, such as the one concerning Madolyn (Vera Farmiga), a psychiatrist who gets emotionally involved with both of the moles. But the most crucial difference is in the depiction of the underworld: whereas IA was stylish without being excessive, Scorsese's vision comprises very colorful language (some insults are so creative one might expect Joe Pesci to show up) and, of course, buckets of blood, the last part of the movie proving to be particularly shocking. None of the scenes ever reach the gross-out level of Casino's head-in-the-vice scene, but in pure Scorsese tradition it remains unflinchingly violent (also notable is the music, perfectly setting the mood, scene after scene, alongside Thelma Schoonmaker's impeccable editing).Amidst these brutal surroundings, the director handles a spot-on cast: Baldwin, Sheen and Wahlberg (the latter finally back on form) make good use of their little screen time, Damon fine-tunes the edgier side he showed in The Talented Mr Ripley and the Bourne movies, and Nicholson, playing the villain again at last, delivers another OTT but classy turn (original choice Robert De Niro would probably have played the part with more calm and subtlety). A special mention is needed for Di Caprio: working with Scorsese for the third consecutive time, he has finally found a way to shake off his Titanic image, thanks to a vulnerable, gripping (and arguably career-best) performance.With its clever plot, excellent acting and expert direction, The Departed is without doubt the year's best film so far. If this really is going to be his last gangster film (he has said so), as well as his last studio-endorsed picture, Scorsese can be proud, given the masterpiece he has given us. If only they gave him the Oscar in return...,First off, this is an American stylized remake of the Hong Kong hit, Infernal Affairs. I have to give credit to that, a good film. I have seen both Infernal Affairs and The Departed. I personally prefer The Departed, and I think because of one thing: Martin Scorsese. This is the master behind such greats as Taxi Diver, Raging Bull, Goodfellas, and he's at it again. The film has an all star cast with Leonardo DiCaprio, Matt Damon, Jack Nicholson, Mark Wahlberg, Martin Sheen, and Alec Baldwin.The Direction was amazing. (maybe one of the reasons why he won the Oscar for it) I loved how some of the scenes were shot and set up. Especially regarding the Chinatown, and police interrogation scenes, among many others. The film is perfectly set up with intense, suspense scenes while adding in amounts humor at times. It works really well. The script is top notch. (Also Oscar winning) Realistic strong dialogue from scene to scene.Another thing I liked more in The Departed, as opposed to Infernal Affairs, was the acting. DiCaprio really seemed to earn a lot of respect from this role. Here, he takes on the tough guy persona so well. Sure it was known he was a good actor from his Oscar nominated performances in What's Eating Gilbert Grape and The Aviator, but he really takes it to another level here. I can't see anyone else as the character, he fits so perfectly with it. Matt Damon and Mark Wahlberg, being Massachusetts natives, also give solid performances, with their natural accents. Nicholson works well in his role, as well. Everyone was extremely solid and everything seemed so real.Set in Boston, The Departed takes in all the Boston like atmosphere. Beautifully shot scenes of the Massachusetts Golden Dome State Capital building is just one part of the landscape. The Dropkick Murphys song "I'm Shipping up to Boston" really fits, great use of songs. Scorsese usually works music into his films really well."Cops or Criminals. When you're facing a loaded gun what's the difference?" This quote really represents the film." Matt Damon plays a state officer in the Police, working for the crime boss of the area, Frank Costello (Nicholson). While Damon's character can be described as a "bad guy," he is really misunderstood. As a kid, he is sort of mentored into crime business by Costello while Costello becomes the father figure Damon's character never had. Leonardo DiCaprio plays a young guy, coming from a bad, crime ridden family. He's decides to become a police officer to get away from the crime life he's been surrounded by. Taking all this into account, Captain Queenen (Sheen) and Seargent Dignam (Wahlberg) decide to send DiCaprio's character undercover to find out more about the criminal underworld and Costello. With his family's crime record, he fit's perfectly into the situation. Now you have a highly ranked officer working for bad guy, and an undercover cop in the criminal underworld working for the State Police. From here it's an all out suspenseful thrill ride. Who's who? Who's working for who? Who can you trust? Paranoia threatens everyone. Lies. Betrayal. Sacrifice. How far will you take it? At the heart of this film is character development. We really feel for the characters. We feel like we know them. It's really amazing part of this story and film. Tremendous story telling here.This is one of the most entertaining and suspenseful crime/drama's I have seen in a while. While Infernal Affairs, came first, I think The Departed expands on it in so many ways. Really solid crime/drama. Check both out when you get a chance. It's really worth it. 9/10,Blood Diamond (2006) was the film which turned me into a fan of Leonardo DiCaprio, and he must have been on a roll that year as The Departed (2006) was not only made that year, but is just as good as Blood Diamond with again phenomenal acting from almost all.The good and the bad:
The film is 14 years old at the point of writing this, and is still as good as the day it was released first saw it.The acting is phenomenal with the award (in my opinion) going to Leonardo DiCaprio .One of the beauties about this film is: Just as you think you've grasped what is going on it throws another twist in.The only let down for me (and it is minor irritation) was Matt Damon, whom I'm not a fan of or his acting.With all the great reviews it should do without saying that The Departed (2006) is outstanding! A fantastic great story, with twists and turns and that will keep you guessing to the end - and even then you will mostly have guessed wrongly.The film has it all... suspense, thrills and tense moments... the brilliance of the The Departed (2006) cannot be overstated. A must watch!So this is one of those rare moments where 10 out of 10 is deserved.Recommended.,Please don't make negative comments like some of the aforementioned people have been doing if you haven't seen the film yet! I have seen it, at a press screening last week. Not only is it the best film of the year so far, it marks a return to form for Martin Scorsese, and ranks with the likes of GOODFELLAS as being one of the best in his canon of films.I'm a fan of the Hong Kong film, INFERNAL AFFAIRS, upon which this is based. While THE DEPARTED keeps the basic structure of the original, it is very much its own movie, so much so that the screenwriter, William Monahan, didn't even watch the original film while adapting its screenplay, thus enabling him to infuse the script with his, and Scorsese's, respective visions.All the actors are first-rate (yes, even Leo, for all you DiCaprio bashers out there), and turn in some of their best performances to date. THE DEPARTED is sure to garner a host of Oscar nods, if not wins, including (hopefully) Scorsese's long-overdue statuette for Best Director. Plus, with actors like Martin Sheen and Alec Baldwin playing supporting roles, that says a lot about the quality of the film they signed up for! THE DEPARTED is tough stuff, not for the faint-of-heart. That said, it is a must-see for adult viewers who long for intelligent, gritty stories to grace our movie screens once again.,I think I would enjoy a Scorsese movie about making butter!He's a genius and we are all lucky to have him.Its a good story (a remake) that is largely swept to great heights by the performances of the cast.There are over 2000 review for this movie so I don't think I need to add much.Its really great entertainment that won't let you down.Enjoy!,I had massive expectations for THE DEPARTED , a violent mob drama directed by Martin Scorsese the greatest film maker in the world today . After seeing it I did have a slight of feeling of something I have experienced throughout my life - Disappointment ***** SPOILERS ******The film starts in typical Scorsese style of a sweeping framing sequence with a musical soundtrack by The Rolling Stones similar to the work he did in GOODFELLAS . Unfortunately the director doesn't sustain this and whilst never becoming mediocre we don't see much in the way of what cinematic beauty Scorsese is capable of and in several scenes most notably in the death of Queennan the original film INFERNAL AFFAIRS did it far more better THE DEPARTED suffers from a very uneven screenplay courtesy of William Monahan . When it's bad it's woeful but when it's good it's great . It should be pointed out however that when it's good it's entirely down to Siu Fia Mak's original script and if you've seen INFERNAL AFFAIRS you'll notice how tight the storytelling was and how loose and cluttered Monahan's adaptation is in comparison . Did we really need a romantic subplot ? And there seems a lack of thought put into Costello . He's spent years as a crime boss so how come it appears it's only now that the Boston police department have come up with the bright idea of putting several moles into Costello's crew ? Are we to seriously believe that Costello is being protected for &lt; Plot revelation that I won't give away &gt; , and just because a tough gangster likes opera that doesn't make him multi layered , it just makes him clichéd and unconvincing . Most ridiculous scene is where Costello meets his police mole in the cinema . If it's a clandestine meeting then why does Costello draw attention to himself by grunting and pulling out his penis ? Possibly the most stupid sequence I've ever seen in a Scorsese film There's been many other criticisms of this movie , a movie that seems to have split the critics right down the middle . One is the cast . I do think DiCaprio is a much better actor than what he's given credit for but I was never entirely convinced when he has to dish out violence . Someone a little less pretty should have been cast while you're left with the impression that Deniro and Pesci were first choices for Costello rather than Nicholson . Damon does merely okay as Sullivan while Ray Winstone as French is somewhat distracting because he's a widely regarded actor and household name in Britain and seeing him attempt an American accent is something of a shock to the system . The one performance I wasn't keen on was Mark Wahlberg as Dignam down to the fact he plays one of those fast talking foul mouthed cops that we've seen in far too many films and HBO series. Perhaps I'm being somewhat harsh to the cast in general and Wahlberg in particular because the dialog in Monahan's screenplay contains far too much swearing . Yeah I know swearing exists in real life but it's almost like it's included in every line just so the audience know that it's a hard hitting adult drama . I think everyone knew that when we saw the name Scorsese in the title . No need to over egg the pudding or include a fist fight every few minutes otherwise someone might think they're watching a Tarintino movie As for the good points ... well if you've liked most of this great auteur's movies then you'll certainly like THE DEPARTED , just not as much as you've liked Scorses's previous output . If you have loved most of Scorsese's films then you'll be slightly disappointed . It's not helped by the fact that this is the first movie directed by Scorsese to pick up the Oscar for best film where as master works like TAXI DRIVER , RAGING BULL and GOODFELLAS didn't,Now I know that 'The Departed' is based off of the Hong Kong movie 'WuJianDao', but Scorsese really grabs hold of a great story and brings it to the American Screen. My father grew up in Boston and when we walked out of the theater he couldn't stop talking about how authentic the environment and attitude was. Then there's the acting in which the lead actors (Nicholson, DiCaprio, Damon) not only give stunningly entertaining performances, but you become engulfed in each one's perspective and dilemmas. The smaller roles that of (Baldwin, Walberg, Sheen) are supporting roles that remind me of Jesus Quintana from 'The Big Lebowski', by this I mean that their screen time is limited but they make lasting impressions that you cherish each and every scene they are in, Alec Baldwin especially. The story itself starts off with the basic intro of the players and the setting, but you'll find yourself slowing following each and every plot twist and rooting back and forth for the good guys and for the bad guys. If you're a Scorsese fan, which I am, I think you will appreciate this film. You can clearly see the Scorsese touch ranging from the cinematography and of course the music, it's great to hear "Gimme Shelter" again, but "Comfortably Numb" played in so well. It's another gangster flick from Scorsese, yet this one stands alone because feels so fresh and most would agree Scorsese does gangster films the best; so why not let him. Oscar worthy, the acting I certainly hope; this is DiCaprio's best role since 'The Aviator' which was his best role since 'Gangs of New York', am I seeing a pattern here. But my lasting impression wasn't concerned with the politics of the golden statue; my lasting impression was that I had sat through 2 and half hours of brilliant and especially entertaining storytelling. Thank you Mr. Scorsese.,The war between the police and the organised crime in Boston has reached new heights. Both Oliver Queenan and target #1 Frank Costello have placed a mole into each other's organisations. Billy Costigan is selected to infiltrate Costello's ranks thanks to a family background of criminals and working men, meanwhile Colin Sullivan has been groomed since youth to come up inside the ranks of the BPD. As Costigan makes progress it becomes clear to his police superiors that they too have a rat feeding information outwards. With only Frank knowing Sullivan's identity and Queenan and Dignam knowing Costigan's, a race begins with the first one to expose the other winning.Having enjoyed the original film, I was quite looking forward to this film and not really worried that Hollywood would mess it up. In a way it does deliver but it is hard to ignore the problems and failings in the film and if I didn't realise how IMDb put together their top 250 list, I would be amazed that the film is running so high up it. The original was a tight cop thriller which I remember thinking owed much to American cinema in style and tone, so surely America can only do it better? Well, if not better then this is certainly bigger, with stars oozing out of every pore, a big director and a long running time. In regards the latter, the film should be commended for moving slickly through the 150 minutes and not feeling as long as it is. The fact that it is cool, engaging and quite exciting will be enough for most audiences and indeed the sheer volume of positive votes on this site shows it has struck something of a chord, but this is not to say it is a classic and those putting it alongside Goodfellas are simply out of their trees.The script here tries to give more room for growth to the characters, to explore their feelings outside of the tension and fear of their situation. Unfortunately this produces many scenes that are a bit dull and unconvincing as they attempt to deepen the material. Specifically I am talking about the thread involving the girlfriend, her scenes add little and the dialogue in the session scenes is obvious and, as a Sopranos viewer, I was surprised by this. A secondary downside of this (although not totally to blame) is that it is not as gripping and claustrophobic as I would have liked. Yes it is thrilling at times but I wanted it to be consistent like a real cat'n'mouse game with the noose tightening palatably around each character's neck as they raced to hang the other first. The ending is also a little less effective than it should be because, added to the original's strong ending is an extra scene that doesn't have a strong foundation and is not as good as it should have been.Ironically for such a starry affair, some of the performances are a bit weak, and I'm thinking specifically of Damon. He never seems like the flipped version of Costigan and I never really got the feeling of him being trapped, panicked and hunted in the same way as his opposite number was. Conversely then DiCaprio is pretty strong and is convincing as he loses himself into Costello's gang of murderers. He works well alongside a scene-stealing Nicholson. At times he threatens to completely tip over into ham but for the most part he is just larger than life and provides a lot of energy to the film. This energy is harnessed well by director Scorsese who directs with this usual eye for a setup and also an enjoyable soundtrack. The use of sudden stops in the music and quick cuts is perhaps a bit much to get used to but it is strangely effective. The support cast is impressive in depth but they are not all that well used. Walhberg has all the best lines but it seems like he has wandered in from another movie at times and, funny as he was, he is never the developed and involved character that he needed to be for the way the narrative required. Baldwin is the same although he is more restrained and fits better, while Sheen is a nice touch of class. The woman playing the girlfriend is as weak as her material and although she did have an important part in the story, she adds very little beyond the writing on the page.Overall though, this is a strong and professional film and it is a shame that it isn't as good as I wanted. The attempts to paint detailed and complex characters makes it interesting but not as convincing as it needed to be  with Damon in particular left out there with little to work with in comparison to DiCaprio. The moments of slick tension and action are very good though and the only downside was that it made me wish for more of the same and that Scorsese had focused on keeping it tight and taut in the same way that the superior original had.,Scorsese has the best director at adapting to the time without ever compromising his style.70's,80's,90's,00's,10's and maybe even the 20's if you were to rank the top 10 directors of the decade, he would make the top 10 in each one.This is an American remake of Infernal affairs and even though the story has been told already you never consider comparing the two.This has the best casts ever in film history and all of the main characters are well developed.Nicholson is at his scariest, Di Caprio has now replaced DeNiro as his go to guy, Damon is great,The characters that aren't in it much are also great, Whalberg, Sheen and Alec Baldwin.Excellent police mole in the mafia, mafia mole in the police story that is driven by strong characters, realistic dialogue, Scorsese's trademark directing techniques, Thelma Schoonmakers excellent editing and a great soundtrack.One of the best films of the 2000's.,"The heaven sets spies upon us, will not have Our contract celebrated." Shakespeare, The Winter's taleIt's not Taxi Driver or even Goodfellas, but Martin Scorsese's Departed is one of the year's best films and one of his best, after his 2 or 3 indisputable classics such as Raging Bull. The director has assembled a first-rate cast, who, right down to Jack Nicholson as mobster kingpin Frank Costello, are having a great time nudging each other's performances toward excellence through collaboration.Remade from a 2002 Hong Kong smash called Infernal Affairs, The Departed tells of moles within the Boston State Police Department and the South Boston Irish-American mob. When the director opens the film with Costello's brief narration and the Stones' Gimme Shelter for background music, we're in for a whole lot of no shelter for anyone and uncommon acting for everyone. The set up is just complex enough to act as a metaphor for the nasty workings of the United Nations, Iraqi Assembly, and US Congress. Billy Costigan (Leonardo DiCaprio) willingly serves as a mole in the South Boston Irish-American mob for the State Police, while Colin Sullivan (Matt Damon) does the same in the State Police for the mob.Amongst the intertwining machinations of cell phones and lies is a triangle with those two operatives and a psychologist Madolyn (Vera Farmiga), as well played by the three as could be hoped for in such a trumped-up situation that provides little sexual payoff for audience voyeurs and many scratched heads for those who enjoy well-structured plots. This triangle is the only disappointment in a film layered expertly to show how intertwined crime and punishment can be in a world last laid bare by Clint Eastwood's Oscar-winning Mystic River (2003).Cinematographer Michael Ballhaus and production designer Kristie Zea are winning collaborators with the director for a look that is authentic (I worked in South Boston for 3 years), crisp, and dark. But in the end the film belongs to the actors, chief among them DiCaprio as a young Scorsese acolyte showing the master's handiwork after 3 films with him. And Matt Damon has never been better in his hometown, as has fellow South Bostonian Mark Wahlberg in his role as a detective with a barbed tongue and equally sharp intuition.Welcome back, Martin S. The Departed may not win you an Oscar, but it does guarantee you never will be "departed" from the pantheon of premiere American directors.,Director Martin Scorsese's "The Departed", a gangster flick based from the Hong Kong thriller "Internal Affairs", goes without saying as perhaps his best work since "Goodfellas." Working on a genre that's right up his territory, Scorsese is back on top of his game and recreates a new dimension to the genre. This crime thriller treads the same theme as much of its director's previous films does. It's about two young men, the people around them, and the complications brought about by their characters' ambiguity.Set in Boston, the Massachusetts State Police sends young cop Billy Costigan (Leonardo DiCaprio) to go undercover and infiltrate an Irish mob syndicate where he quickly earns the trust of leader Frank Costello (Jack Nicholson). Meanwhile, Costello's informant Collin Sullivan (Matt Damon) works for the police department's Special Investigation Unit. Soon, stakes are raised when both the police and the mob realize there's a traitor among them, and that both Billy and Collin are both in danger of losing their cover and even their lives.Nicholson, yet again playing another villain, owns every scene he's in with his portrayal of Costello, providing a paradoxical attraction to his menacing character. DiCaprio, increasingly maturing as an actor since becoming Scorsese's "muse", fits right in as the streetwise cop, while Damon brings his usual authoritatively calm demeanor to the part. They are complemented by the ensemble performances of Martin Sheen, Alec Baldwin, Mark Wahlberg and Vera Farmiga.Scriptwriter William Monahan ("Kingdom of Heaven") retains much of the structure of "Internal Affairs" but adds depth to its characters and an acerbic quality to its witty dialog. The cinematography by Michael Ballhaus is brooding and morbid, capturing the character of its Boston setting while Howard Shore's score is as good as a soundtrack can be.At its core, "The Departed" is a well-crafted, well-written, and well-acted film noir. In an age where style usually triumphs over the narrative quality, "The Departed" is one of the best films I have seen so far in recent memory.,Amazing performances, action, script, production, and directing. Exactly what I expected from this amazing director.,Now now, before you go and comment, dislike and lambast my opinion, hear me out. This is by no means a bad film, in fact it's better than good. Yet, a ludicrous amount of film aficionados deem this as one the best films from the last decade. I'm afraid I strongly disagree. An amateur Boston cop infiltrates an American Irish gang by following the chief mobster. On the flipside, a criminal from the gang infiltrates the police department and reports the status of the investigation back to the head honcho. It's a vintage crime story that thematically conveys the power of trust. Scorsese is back to what he does best, crafting intricate mafia crime thrillers fuelled by rich character development. The arcs of the leading individuals are fully realised and are played out like a methodical game of chess. Motives are shrouded in mystery, minds are tainted by corrupted ideologies. Scorsese brings in an A-list cast comprising of Damon, DiCaprio and the ever reliable Nicholson who essentially chews up every scene like he is devouring a piece of tender chicken. Monahan's screenplay consistently brings out the gritty Boston upbringing of these characters. It's a harsh environment that lures you into this convoluted world filled with rats and tyranny. Wahlberg's sarcastic banter was a much required element to what is a tough exterior. My reasoning for not rating this excruciatingly high is the narrative structure. There are no surprises in this, it's a "thriller" that doesn't excite me. Purposefully indicating who the informant</t>
  </si>
  <si>
    <t>tt0114814</t>
  </si>
  <si>
    <t>The Usual Suspects</t>
  </si>
  <si>
    <t>https://www.imdb.com/title/tt0114814</t>
  </si>
  <si>
    <t>1h 46m</t>
  </si>
  <si>
    <t>nm0000286,nm0000321,nm0001125,nm0001629,nm0000228,nm0001590,nm0000592,nm0000751,nm0002064,nm0000445,nm0000860,nm0107808,nm0800339,nm0790436,nm0261452,nm0163988,nm0402974,nm0198470,nm0167342,nm0518385,nm0535084,nm0003003,nm0195101,nm0529330,nm0255470,nm0694656,nm0672120,nm0060855,nm0361373,nm0346003,nm0733621,nm0930095,nm2667040,nm0318950,nm0974421,nm0338886,nm0571024,nm0003160,nm0603162,nm0605022,nm0638789,nm0801787</t>
  </si>
  <si>
    <t>Stephen Baldwin,Gabriel Byrne,Benicio Del Toro,Kevin Pollak,Kevin Spacey,Chazz Palminteri,Pete Postlethwaite,Suzy Amis,Giancarlo Esposito,Dan Hedaya,Paul Bartel,Carl Bressler,Phillipe Simon,Jack Shearer,Christine Estabrook,Clark Gregg,Morgan Hunter,Ken Daly,Michelle Clunie,Louis Lombardi,Frank Medrano,Ron Gilbert,Vito D'Ambrosio,Gene Lythgow,Bob Elmore,David Powledge,Bob Pennetta,Billy Bates,Smadar Hanson,Castulo Guerra,Peter Rocca,Bert Williams,Jaime H. Campos,John Gillespie,Johnathan Gorman,Peter Greene,Michael McKay,Christopher McQuarrie,Ralph Moratz,Scott B. Morgan,Mike Nyman,Grace Sinden</t>
  </si>
  <si>
    <t>nm0001741</t>
  </si>
  <si>
    <t>Bryan Singer</t>
  </si>
  <si>
    <t>nm0003160</t>
  </si>
  <si>
    <t>Christopher McQuarrie</t>
  </si>
  <si>
    <t>A sole survivor tells of the twisty events leading up to a horrific gun battle on a boat, which began when five criminals met at a seemingly random police lineup.</t>
  </si>
  <si>
    <t>ur1219578,ur0381265,ur0278527,ur3902771,ur3083014,ur1696608,ur0688559,ur5788055,ur47239035,ur28221379,ur1002035,ur116634983,ur0171876,ur3824745,ur2898520,ur1675955,ur10958226,ur1173088,ur2803767,ur0948303,ur2127670,ur16161013,ur20552756,ur1367261,ur2488512</t>
  </si>
  <si>
    <t>dbdumonteil,Infofreak,Hitchcoc,thinker1691,TIDQ,Agent10,tfrizzell,briancham1994,KissEnglishPasto,illbebackreviews,bob the moo,eva3si0n,bandw,mstomaso,SnoopyStyle,tjowen,Li_85,MovieAddict2016,chucknorrisfacts,scaevola,Vishal_s_kumar,hitchcockthelegend,TheLittleSongbird,TheShape_UK,claudio_carvalho</t>
  </si>
  <si>
    <t>rw1236041,rw0374312,rw2170895,rw1691749,rw0374686,rw0374452,rw0374106,rw6842918,rw3517980,rw2759911,rw0374462,rw7429069,rw1284989,rw1013699,rw2936445,rw0374528,rw1394827,rw0374587,rw2476072,rw0374188,rw2161463,rw5722007,rw3728832,rw0374284,rw3878289</t>
  </si>
  <si>
    <t>the American thriller of the nineties,A stone cold CLASSIC!,I'm Glad I Finally Got a Chance to See It," The Greatest Trick The Devil Ever Pulled",The most enjoyment you'll have seeing a movie for the *second* time,Not enough good things to say,The Film That Made Kevin Spacey a Star,Relies too much on its twist,The Usual Suspects Certainly Defies Pigeon Holing or Labeling!,At first, wasn't the biggest fan but.....,A twisty classic,Usual Suspects is one of the best detective thriller of the 90s,Stylish crime drama with little content,A Perfectly Crafted Mystery - (very ambiguous spoiler),Then comes the twist,Better than the sum of its parts,BEST Thriller movie in the world.,Not flawless, but comprised of many individually terrific scenes, including THAT ending...,Overrated! SPOILERS AHEAD!,Excellent production, but relies WAY too much on the surprise ending--which may not even be a surprise.,"and like that...he was gone.",Keaton always said, "I don't believe in God, but I'm afraid of him." Well I believe in God, and the only thing that scares me is Keyser Soze.,Magnificent film that deserves to be re-watched over and over,A Modern Masterpiece...,Who is Keyser Söze?</t>
  </si>
  <si>
    <t>One day in a bookshop, I flipped through a book entitled: "the movies of the nineties" and this movie wasn't included! How can a book specialized in cinema skip such a milestone of the last decade? Any movie buff, any cinema critic must have considered the nineties a fruitful era for the American thriller. According to one's tastes, some will say that the best thriller of the nineties is "Silence of the Lambs" (1991). For others it will be "Pulp Fiction" (1994) while others will praise to the skies "Se7en" (1995). For me, the pinnacle is this present movie, "the Usual Suspects" (1995) with its staggering story (to put it mildly). It's a sensational debut for Bryan Singer which enabled to put him on the map. With a little help from his accomplice Christopher McQuarrie, he signed an unparalleled gem in the landscape of the American thriller, even the whole cinema.The average viewer who watches "the Usual Suspects" for the first time might think that the whole crew concocted him a meandering story with as a leading thread, Spacey's convoluted story. At the end of the projection, he may feel puzzled and will probably wish to watch the movie a second time. He won't regret it and Singer and McQuarrie will rejoice at it. Their masterwork gains by several repeated viewings to appreciate the subtleties of a rich movie with a convoluted construction which will take its seemingly definitive form in the five last minutes. To watch "the Usual Suspects" is like gathering the pieces of an intriguing puzzle, a little like any other suspenseful movie but in the case of Singer's flick, one will never really be able to completely end it. So many things happen in less than two hours that we are never really sure of what we watch and this is reinforced by a breathtaking unexpected twist at the end which makes our assumptions falter. Singer and McQuarrie take a mischievous delight in taking the viewer in their nebulous scenario and to follow it according to Spacey's declarations and it's obvious that they raise more questions than answers. It's up to the viewer to make his imagination work and to bring his thoughts on the film. This is what inspires its pernicious charm.From Spacey's story, the authors developed a top quality script, set with clockwork precision. Singer's directorial style virtually evolutes on the razor's edge and conveys an increasing tension. It is filled with ingenious visual ideas and served by fluid camera movements. Singer was in his early thirties when he shot his film but it presents the signs of a seasoned author. There's also a tight editing and a unsettling score which cement the movie in its place of winner. More remarkable, the authors pull off with gusto to increase the audience's curiosity throughout the film in spite of a somewhat deliberate confusion and the interest won't weaken until the end which constitute the apex: an unexpected twist which will leave the audience speechless once they understood it. In Singer's flick, it doesn't disappoint because there are little but noticeable visual and verbal clues which justify it. However, it has something unsettling. We believe that we are at the end of the maze but there's more to the picture than meets the eye. Maybe this "coup de theatre" veils one more truth. Maybe also the shrewdest ones will have guessed it but the result is the same for any viewer: Singer puts a baffled spectator in his pocket.Singer and Quarrie show a perfect master in the domain of the film noir: an ominous atmosphere, nocturnal scenes which stay rooted in the mind and a deep psychology of certain characters which give more substance to the film. Considering the last point, the character of Gabriel Byrne is the most interesting one: a former crooked cop who seemingly redeemed himself in catering but caught up by his past and forced to come back to work. I personally think that Byrne is the stand-out of the topflight cast the movie boasts. But don't neglect the other members. Kevin Spacey pocketed a deservedly Oscar in 1996 and the rest of the cast doesn't stay on the bench. Maybe Singer grants a little shallow attention to the three others baddies in the gang but in a way it's necessary to underscore the fact that they're lousy gangsters embroiled in a infernal spiral and unable to perceive what lies beneath all this. Pete Postlewhaite and Chazz Palminteri make their scenes count too.A riveting storytelling, a painstaking flash-back, a tight and first-class directing, a thoughtful twist, a topnotch cast, "the Usual Suspects" includes almost everything a director would sell his soul for. Everything contributes to make it a stalwart model in the suspenseful movie and the whole cinema. After the first vision, be prepared for mental gymnastics and for a second screening...,'The Usual Suspects' has received a lot of comment for its killer twist ending, which while by no means the first in movie history, has proved to be enormously influential (stand up Messrs. Fincher and Shyamalan...). But this movie is so much more than a surprise ending! It is a meticulously scripted, faultlessly acted masterpiece that stands up to repeated viewings. Every single time I watch it I notice some new detail, or get more enjoyment out of a performance or scene. This movie really put  Kevin Spacey on the map, but everyone in the ensemble cast is outstanding, even Stephen Baldwin(!), who has never appeared in a movie this good before, or since.  I also got a kick out of the Paul Bartel ( 'Death Race 2000', 'Eating Raoul') cameo, and the ultra-cool Peter Greene's ('Laws Of Gravity', 'Pulp Fiction') all too brief appearance. Bartel is sorely missed, and Greene one day (mark my words!) will become the star he deserves to be.Director Bryan Singer has yet to live up to the promise shown here with his subsequent movies, the average 'Apt Pupil' and the disappointing 'X-Men'. For all the acclaim he and the (admittedly superb) cast have received, the real star of 'The Usual Suspects' is Christopher McQuarrie's sensational script, one of the finest of the modern era, and one that genuinely deserved it's Oscar.It really doesn't get any better than this!! One of the greatest movies ever made, any time, any where. A truly unforgettable experience.,I don't know what the problem is. I had heard that this is an incomprehensible film. That when it ends we don't know what exactly happened. I thought that throughout the film we were in the loop, and even if we have an unreliable narrator, I suspected that from the start. Anyway, it's been a long time since I've been taken for such a joyride with such interesting characters, even if they are murderers and felons. The plot is woven so delicately and the threat is so interesting, that I was involved from the first minute. I always wondered how Kevin Spacey, a rather ordinary looking guy with a receding hairline, got to be so well known. Obviously, this is the reason. His performance is right on and he dominates the screen, even though he is a "gimp." There are so many layers in this film, but I don't think the screenwriter ever plays unfairly with it and it is quite satisfying.,Out of the mind of Christorpher McQurrie comes this incredible story of a man in search of the devil. The film is called " The Usual Suspects" and what could be more appropriate than an unusual movie about five suspects who are anything but usual. The story originates with the only survivor of what the police conclude was a murderous and explosive drug deal gone bad. His name is Roger Kint (Kevin Spacey is perfect) also known as 'Verbal.' From the mouth of this innocent storytelling, con-artist comes the fantastic tale of how he and his fellow criminals, Stephen Baldwin, is Michael McManus, Benicio Del Toro is Fred Fenster and Kevin Pollak as Todd Hockney were originally assembled and then set-up. Beginning with a mix-up by law enforcement to put several guilty men together in the same line up, the tale proceeds cross country and culminates with a powerful, but mysterious kingpin by the name of Keyser Soze. It's through his attorney, Kobayashi (Pete Postlethwaite), the men learn they are marked for death unless they undertake a dangerous assignment. The center piece of the Unusual group is their leader, a remarkable individual named Dean Keaton (Gabriel Byrne, incredible performance). What transpires in this movie from moment to moment is a lesson in sleigh of hand. What we and the police Dave Kujan, (Chazz Palminteri) are told is not what we see. Conversely, what we see is not what we have been told. In the end, this film with it's haunting theme by John Ottman, is nothing short of incredible. A superb classic in both mystery and action entertainment, by Bryan Singer. A great film indeed. ****,Ah, the Usual Suspects. My personal favorite movie of all time. Don't let my bias be a fool. Perhaps it's not THE best movie ever, but it's one that I never get tired of.If you like flash and bikinis and breath-taking camera angles, you won't find them here. Usual Suspects is not an "epic," and it doesn't pretend to be. It's a modestly-budgeted piece by a fresh director (who later went on to do the X-Men movies, a FAR departure).A great, gritty script, beautifully-acted characters, and what many have called the greatest movie ending of all time, are some of the shining qualities that make the Usual Suspects an object worthy of praise above its humble-looking shell.The casting is very unusual but somehow fits perfectly. Gabriel Byrne is convincing as the ex-con trying to build a new life when he gets drawn back into his old life. Stephen Baldwin has the role of his career as the smart-mouthed and cocky professional. Kevin Pollak takes a big departure from his usual good comedy self to take a more dramatic role. Benicio del Toro literally takes a one-dimensional character with absolutely nothing in the script to give him character, and he fleshes it out with brilliant mannerisms and memorable mumbling to show incredible acting creativity. Kevin Spacey as we know him was born from this movie. His manners and fast-talking yet shy gimp nature are a treat to listen to throughout the flick.Without giving away the plot, the best and most genius parts of the movie are the subtleties. After you see the ending, and the truth hits you like a ton of bricks, you have to watch it again. On the second time through, you'll jump up and point at the screen whenever you spot a clue you missed the first time. It's even possible to watch the movie multiple times and see something new with every viewing. It's that attention to detail that make the deceptively innocent-looking Usual Suspects one of the greatest movies of all time.,Such films like this should be enshrined in museums, simply due to the fact it destroyed the entire genre of mystery films. While this film was unique and captivating, no other mystery will ever accomplish this sort of cult status, single handedly shaping a genre. While most mysteries try to shock you too often with twists and even more twists, it turns out to be overkill. This film encompassed such ideas with flair and originality, which is probably the reason Brian Singer is sticking to sci-fi action films. Only Memento and The Game are the only recent mystery movies worthy enough to stand beside this film. Sadly, Singer has somewhat sold out by doing the X-Men movies, but I guess trying to make films like this would be too taxing. This film will always bring a smile to my face when I watch it with someone who hasn't seen this movie. A good viewing every time I watch it, the new special edition DVD is awesome.,"The Usual Suspects" is a complicated puzzle of a movie that I bet you can't watch just once.  The film deals with five career crooks who have big plans after they are all brought together in a police lineup.  However, their mayhem is interrupted by a mysterious character named Kaiser Sose who plans to eliminate all five of the crooks after they all crossed him in various ways during their checkered pasts.  An amazing original screenplay and tight direction keep up a substantial amount of tension throughout.  Gabriel Byrne, Stephen Baldwin, Benicio Del Toro, Kevin Pollak, Pete Postlethwaite, and Chazz Palminteri all give top-notch performances.  But it is Kevin Spacey (in an Oscar-winning part) that makes "The Usual Suspects" work on all levels.  This part put him in a higher class of actors and can be compared to Robert DeNiro's star-making job in "The Godfather, Part II".  5 stars out of 5.,The Usual Suspects only works because of its infamous twist ending. Until then, it is simply a convoluted mess that does not offer any ways to resolve its twisting and unreliable plot threads. Films with plot twists work well if they are enjoyable up until the revelation, like The Sixth Sense (1999) or The Prestige (2006). They offer enough mystery to tease a potential revelation and enough clues to figure it out. The Usual Suspects, however, revels in sheer incomprehensibility and hollowness that necessarily demands an explanation to appreciate even at a basic level. Even afterwards, the revelation clearly exists more for the audience's emotional reaction rather than making any sense within the scenario of the film. Gimmicky storytelling aside, the acting, production values and sense of suspense were all handled quite well for a low budget film.,From PASTO, COLOMBIA-Via: L. A. CA; CALI, COLOMBIA+ORLANDO, FL
------------The ONLY Tony Kiss Castillo on FaceBook!---------------------SUSPECTS larger-than-life allure results from a seamless blending of elements: Psychodrama, Action, Suspense and Mystery, all built on intricate storytelling, a dynamic screenplay and taut direction, by Bryan Singer. The aforementioned are all bolstered by credible in-depth character development, brought to life by an outstanding cast, who flesh out each role to chilling near perfection. (Kevin Spacey, seen here before most people would have recognized his name, received an Oscar for his "supporting" role!)But let's not get sidetracked. More than anything else,"SUSPECTS" is about the unparalleled unsettling reaction you get from viewing it! From the first scene to the end credits, it gets a headlock on your psyche, while sending the pit of your stomach into endless free fall! The only way to illustrate this, without giving away any key elements of the film, is a detailed look at the opening scene....a peerless example of instant timeless classic film noir.On a boat, docked in San Pedro Harbor, the dying sole-survivor of an apparently devastating bloodbath shootout painfully ignites a thin trail of gasoline. His obvious intention: Destroy EVERYTHING...himself included! From a deck higher up, an unseen someone pisses out the trail of flames. The shadowy figure walks down the stairs with an unhurried deliberation and saunters over to the agonizing man he has just saved. They exchange somewhat forced greetings and a few disjointed words of banter.Without warning, the intruder firmly raises a pistol, his unblinking gaze reflected in eyes locked in contact with his own. Unhesitatingly, he fires two consecutive shots. A brief pause of contemplation ends when he casually lights a cigarette, strategically dropping his lighter to rekindle the liquid fuse, and then beats a hasty off-board retreat. What better way to introduce a character whose twisted iron resolve is so perverse, so deranged, that he saves a doomed man seconds before certain death, solely for the unmitigated pleasure derived from looking him squarely in the eye, his victim looking right back, while pulling the trigger himself.Without uttering a syllable, his actions shout out, "I p**s on you and your puny existence!" His victim's final moments are thusly converted into a living/dying testimony, clearly demonstrating who it is that decides the particulars of when and how he will die! "SUSPECTS" has been severely critiqued by a vocal minority (to paraphrase another reviewer) for not knowing the difference between a plot twist and a non sequitur. With all due respect to the reviewer, who painstakingly highlighted the difference for us, perhaps a careful second viewing would shed some light on the source of this common confusion. After watching "SUSPECTS" four times making every effort to employ my most discerning eye, I am convinced the true genius of the movie hinges on this particular point!Let me underscore my unequivocal recommendation of this film with a special note to those of you who avoid the Action or Suspense genre because of your distaste of the excessive violence that generally characterizes them. Well, THIS IS NO Robert Rodriguez FILM! A lot of the scenes are done in the "Old School" style, where the violence is kept off-screen. Although there is considerable TALK in "SUSPECTS" about some of the most dastardly deeds imaginable, virtually none of this is graphically portrayed. So, PLEASE, if you have not seen it yet, because of this reason, I urge you to make an exception in this case...10* STARS*! GET IT AND SEE IT!...... ENJOY! / DISFRUTELA!Any comments, questions or observations, in English or Español, are most welcome!,I couldn't help but set rather high expectations for 'The Usual Suspects' as I went into watching this. I knew this was no action movie or any of the crap we get nowadays. This was true cinema! I was excited 'The Usual Suspects' is a mystery film about what cargo was on board the ship when it was destroyed and the events leading up to it as we are told from the only known survivor of that accident.Around 45-50 minutes into the movie, I was starting to find myself a bit tired and thought the movie may perhaps have dragged along just a bit. I was becoming rather disappointed. Then the film truly began to change in such a way that I find it rather hard to explain. The characters began to get a little more entertaining, the pacing certainly began to pick up, the dialogue was getting more interesting and overall, I was more excited.Then comes the amazing final twenty minutes with the plot twist and the story finally closing in perfectly, making the story more understandable. However, the final 5 minutes of the movie are some of the best moments of movie ever made and that is the ultimate plot twist which surprised the hell out of me! It was a cheering end to what ended as a great movie and a movie I would be more than happy to check out again and again! A-,After a gun fight on the docks leaves only one survivor with the majority dead, NYC agent Dave Kujan flies in to ensure that ex-cop Dean Keaton is really dead.  During the questioning the survivor, Verbal Kint, tells of how events came to happen.  Five criminals are brought together in a line up and decide to use the events to plan a job.  However another survivor tells an extra story  one involving master criminal Kyser Soze.  Kint reveals how the gang were forced into the fateful job by Soze  however who is Soze and why did the men try to steal what appears to be a ship load of drugs that didn't exist?When I first saw this I saw it in the cinema  the very next day I went back and watched it again.  The plot starts with a cliff hanger and appears to gradually answer the mystery  - however what it actually does is create more questions for every answer it appears to give.  It does this without frustrating you or without confusing the issue  in fact you don't know right till the end that you've been caught in a story teller's web.  The plot unfolds like a normal thriller but it is anything but.The strength of the film is in the writing but it is the direction that also manages to create a great mood.  Singer uses clever shots weaving the story into a believable web of deceit.  The cast add quality to every single line, every single scene.  It's hard to imagine that the film could be the same with any one person changed.Bryne is great as Keaton, his world weary cop drawn into a plan he can't control  or is he the master behind it all.  Spacey gives a great performance as our eyes and ears as he retells the events, he deservedly won an Oscar for this role  before he got all soft and started becoming a starring man.  Baldwin has the film of his life (albeit not hard!), he's really good and should be lucky to get another good role.  Even the minor roles in the gang are great  Del Toro's performance is even better when you knew why he did it that way.  Likewise Pollack will never have a better role  he has genuine tension between him and Baldwin (even in later interviews the dislike still seems real  with things like Pollack telling Baldwin he's sorry that his brothers stole all the food from his table).  Palminteri does a great performance and is totally convincing.  Postlethwaite is good despite playing an Asian (?) lawyer.  Suzi Amis is good in her brief role and Esposito is as good as he always is.Overall I could talk for hours about this film.  It's rare for films now to have decent plots worth talking about however this manages it  it's still twisty and impressive no matter how many times you watch it.,Usual Suspects is one of the best detective thriller of the 90s. Great story, strong cast (Kevin Spacey played his role perfectly) and crazy ending in the last 15 minutes. The plot twists worked perfectly, I, as a viewer, did not see the tricks in the flesh until the end of the film. Bryan Singer made his best film of his career and went to make numerous X-Mens films.,[**Major spoilers**] This movie began on a sour note in the opening scene with a man on an upper floor pissing down onto a ribbon of flaming gasoline on a lower floor to put it out. Right off we know that there is going to have to be some major suspension of disbelief. The story line is not nearly as complicated as it is made out to be. Within the context of this movie, maybe that was a goal. I never did figure out what the deal was with the image of the rope heading into a rat's nest of junk that was shown several times.A real problem for me was that the two main thugs in this were not at all threatening. The final plot twist only furthered this dissonance - it was kind of like finding out that behind the mask of Darth Vader we find Pee-wee Herman. And I felt manipulated by the final twist (that was in fact somewhat anticipated, after all Verbal was smoking his cigarette in the Turkish style). Are we to believe that Verbal boarded the boat and changed into a fedora and black overcoat to perform the crucial murder? What was the point of that besides trying to fool the audience? And so many times in the exchanges between Verbal and Kujan, I felt I was watching actors rather than characters.The bottom line on this movie is that it is no more than a tricked out episode of "Law and Order" without offering anything substantial to think about after it's over.,Kaiser Soze is a super-criminal of almost comic-book stature. Legendary among an underground of testosterone and nicotine-driven low-life 'usual suspects' of this film - Soze - remains unseen, fantastic, just outside of the camera's view, and detached from any reality we might call familiar or real. Nevertheless, he is the central character in the film, and the single force of will driving the entire film. The viewer, like the characters portrayed, must constantly ask 'Who is Kaiser Soze, does he even exist?", and - as silly as it might seem - "is he the devil himself?". Soze's irresistible will is represented and enforced by an emissary (the stone-faced Pete Postlethwaite) who is just as cold-hearted as any of the hardened criminals who comprise 'The Usual Suspects'.The narrative begins and almost ends as a retrospective with just a bit of very necessary voice-over narrative by Spacey. His character - Verbal Kint - is interrogated by Palmintieri concerning the murder of several hardened criminals in a single night aboard Russian ship. Most of the major plot points are highlighted wonderfully by the changes of pace and camera work afforded by the shift between one plot - the events leading to Kint's interrogation - and another - the interrogation itself.Kint, physically disabled and emotionally disturbed, is himself a desperate, down-on-his luck, petty criminal whose chief talent seems to be getting mixed up with and attaching himself to more talented criminals. His latest 'friend' - Keating (Byrne) is a brilliant but depressive thief who is trying to straighten his life out for a woman lawyer he has fallen for. But along with the other 'usual suspects' - expert safe crackers, con men and sociopaths (possibly the best performance of Stephen Baldwin's career thus far) all - Keating is swept up into agreeing to do 'one final job'. In a fine piece of character interpetation, Byrne plays denial to the hilt telling himself that this job, if successful, could end his life in crime permanently. These expert thieves, con men and killers meet in a bogus police line-up one night and from that point on, they are bound together under the control of Soze until they either succeed or fail in the crime he has laid before them.Soze has been betrayed, whether directly or indirectly, by each of these men, and he leaves them all no choice. Accept the crime plan or die. They accept, knowing that their odds of success are, to say the least, very limited.The entire feeling of this film shifts radically from the action of the main plot (described in Kint's narrative) and the narrative itself (Kint's interrogation). While this may look simply like a clever piece of film work, it is actually a very brilliant plot device, as both story lines are finally united in the stunning and brilliant finish.While I am not usually a ready fan of mysteries, and even less interested in thrillers, this film was pure entertainment from start to finish.Director Singer has established himself as a pioneer in ensemble cast direction, and this film alone (his third) should have awarded him that title.The performances are, without exception, flawless. While flawlessness or some approximation of it is something I generally expect from people like Spacey, Byrne, and Del Toro, many of the folks in this film very much surprised me. I now watch out for folks like Kevin Pollak, for example. Without detracting from the performers whatsoever, some credit for the stunning quality of the performances must go to the director, editor, script and cinematography team. This film makes them all look positively great.I was bitterly disappointed by the fact that this film did not take many Academy Awards in its release year. While I realize that the academy's choices do not always reflect quality or achievement, I prefer to maintain at least a superficial guise of hopefulness. The fact that Usual Suspects did not win for editing was the biggest shock. I can not think of a better piece of editing.,Death and mayhem comes to the docks. The police picks up Verbal Kint (Kevin Spacey). In the interview, he recounts the events leading to the havoc at the docks. The crew meets at a sketchy line up after a truck robbery. They start working together until they are contacted by the mysterious Keyser Söze.This is densely packed crime drama. For most of this, the audience is working hard to keep up with the characters and the story. It all makes sense but every once in a while, something sounds suspicious. When I first saw it in the theater, more than once it left me scratching my head. Then the twist comes, blows my mind, and explains all the suspicions I had.The five men crew is played expertly by Kevin Spacey, Gabriel Byrne, Kevin Pollak, Benicio Del Toro, and Stephen Baldwin. They are all acting at the top of their games. They needed to be great to sell this noir crime drama. This is one of the best.,The Usual Suspects is two movies in one.  Enjoyable the first time you watch it, even more enjoyable the second time round.  The first viewing asks questions that are answered in an `I could kick myself' moment in the final few minutes, and the second viewing is interesting because when you know the answers, the film becomes that much clearer.  It requires a certain amount of commitment, though.  Be warned, if you stop concentrating for a moment then the remaining running time of the movie will be spent trying to figure out how what you missed has lead to what you are now watching.It concerns the story of five felons brought in by the police for a line-up and how those same felons reluctantly end up working for the mysterious and ghost-like Keyser Soze: a legend among the criminal fraternity, a man who no-one has seen and lived, a man so dangerous that he is thought to be the devil himself.you get the idea.  The plot is rather intricate so I shan't bother to explain it here but it does rather make me think that Christopher McQuarrie, the writer, kept going to the office in the morning with yet another complexity to add that he thought up the night before.  That's not to say it doesn't work, far from it, but it does leave you reeling from the sheer amount of information and names thrown at you from the offset.Gabriel Byrne is good, but not flawless, as the tortured Dean Keaton who is torn between his career as a criminal and his forlorn attempt at trying to go straight, but his relationship with uptown lawyer Edie Finneran (Suzy Amis) is badly explored and I never felt it gave motive enough for his actions throughout the movie.  Kevin Spacey is wonderful as the crippled Roger 'Verbal' Kint and is effective with the results both cunning and tragic.  The real star of the movie, however, is a strangely accented Pete Postlethwaite as Kobayashi, supposedly Keyser Soze's right-hand man.  He effortlessly plays a character of terrible coolness and poker-faced efficiency leading the dance that the rest of the characters must follow.Director Bryan Singer has done well to bring such a momentous and involved screenplay to life and any gripes I may have cannot detract from the fact that the film, as a whole, is much better than the sum of its parts.,Usual Suspects is one of the Best Mystery Thrillers in the world. It contains one of the greatest endings ever seen in any film. When i first saw this film, i understood 85% of the film. I had to watch it again, to recap on what happened earlier. After the second time i watched it, i realised this is a Superb movie with a fabulous twist. I have now seen this film about 20 times and seems to get better every time i watch it. Kevin Spacey delivers the greatest performance in his career. Gabriel is great, Benecio delivers a great performance with humour. Stephen is quite good in his best film. Pollak was impressive, Chazz Palminteri is a Superb underrated actor. Chazz looks ultimately smart and supposingly is a intelligent investigator. But Spacey turns out to be 10 steps ahead. Superb, brilliant and any other great ways to describe this film.,In the beginning of "The Usual Suspects," a man is killed on the deck of a ship, and suddenly an explosion completely tears apart the docked ship. Flash forward to the next day. Dave Kujan (Chazz Palimenteri) is forcing a statement out of the only surviver of the explosion, Verbal Kint (Kevin Spacey, in the role that made him a star). Verbal recalls the last few weeks to Dave, who listens intently.We start when five criminals are brought in for a line-up. There's McManus (Stephen Baldwin), Dean Keaton (Gabriel Byrne), Fred Fenster (Benicio Del Toro), Todd Hockney (Kevin Pollack), and Verbal Kint. While they are being held in prison, the five men all agree that the police just need someone to pin the crime they are suspected of on someone. They all agree to plan revenge by forming a league of crime...Lotta stuff happens, next we know a legendary criminal named Keizer Soze (whose name reminds me of a type of food) has the five men under his control. He makes them steal drugs off a docked ship, and as we see in the beginning, the men all die save Verbal. Hmm, who could Keizer Soze be? How did all the people die? Who is Lara Croft? Oops, wrong tagline."The Usual Suspects" is a very good film, but not one of my favorites. It's extremely catchy, brutal, etc., but comes across slightly shallow. The ending, though surprising, doesn't really click together as well as some other films with surprises. I wasn't confused by the ending, I understood it, I just thought it was a bit shallow compared to some other flicks.MAJOR SPOILER AHEAD!In the end we find out Kevin Spacey is Keizer Soze...I think...or is he Soze's henchman? Or is Soze just a legend? It's open to debate. But what makes it a bit more shallow from other films is that Verbal Kint is the one who tells this long story to Dave Kujan, and assumably he made most of</t>
  </si>
  <si>
    <t>tt0482571</t>
  </si>
  <si>
    <t>The Prestige</t>
  </si>
  <si>
    <t>https://www.imdb.com/title/tt0482571</t>
  </si>
  <si>
    <t>Drama,Mystery,Sci-Fi</t>
  </si>
  <si>
    <t>nm0413168,nm0000288,nm0000323,nm0005305,nm0356017,nm0424060,nm2195817,nm0000309,nm0785227,nm0204425,nm0682063,nm0623762,nm0752699,nm0715953,nm0364807,nm0829685,nm0674052,nm0419633,nm2406674,nm1556364,nm0156874,nm2406678,nm0190537,nm0792003,nm0398265,nm0762575,nm0125653,nm0484140,nm2297191,nm2299203,nm1233242,nm0270383,nm0929558,nm0382503,nm0431930,nm0652903,nm0579742,nm0846663,nm1243778,nm0936365,nm2342038,nm0718572,nm1694028,nm1274702,nm0166472,nm2263666,nm4178684,nm3240284,nm2427386,nm2304303,nm4641423,nm1197266,nm2530131,nm0266623,nm1996260,nm2260983,nm0797329,nm1387581,nm0881471,nm2183911,nm2397472</t>
  </si>
  <si>
    <t>Hugh Jackman,Christian Bale,Michael Caine,Piper Perabo,Rebecca Hall,Scarlett Johansson,Samantha Mahurin,David Bowie,Andy Serkis,Daniel Davis,Jim Piddock,Christopher Neame,Mark Ryan,Roger Rees,Jamie Harris,Monty Stuart,Ron Perkins,Ricky Jay,J. Paul Moore,Anthony De Marco,Chao Li Chi,Gregory Humphreys,John B. Crye,William Morgan Sheppard,Sean Howse,Julia Sanford,Ezra Buzzington,James Lancaster,Olivia Merg,Zoe Merg,Johnny Liska,Russ Fega,Kevin Will,Edward Hibbert,Christopher Judges,James Otis,Sam Menning,Brian Tahash,Scott Davis,Jodi Bianca Wise,Nikki Glick,Enn Reitel,Clive Kennedy,Robert W. Arbogast,Chris Cleveland,Rock Anthony,Cathy Beasley,Basilina Butler,Marty Carroll,Erin Cipolletti,Bud Joseph Hebert,Ernest Heinz,Alim Kouliev,Pui Fan Lee,Tim Pilleri,Wendy Rosoff,Gary Sievers,Inna Swann,Dawn Upshaw,Deanna Walsh,Jesse Wilde</t>
  </si>
  <si>
    <t>nm0634300,nm0634240,nm1793993</t>
  </si>
  <si>
    <t>Jonathan Nolan,Christopher Nolan,Christopher Priest</t>
  </si>
  <si>
    <t>After a tragic accident, two stage magicians in 1890s London engage in a battle to create the ultimate illusion while sacrificing everything they have to outwit each other.</t>
  </si>
  <si>
    <t>ur4445210,ur69508929,ur19117722,ur0317399,ur1234929,ur0278527,ur0741152,ur3914439,ur5513934,ur2637155,ur2898520,ur1364757,ur82906913,ur118977607,ur1429740,ur104603847,ur4888011,ur61197531,ur2488512,ur4234119,ur15148330,ur14971063,ur2707735,ur3270789,ur5876717</t>
  </si>
  <si>
    <t>ccthemovieman-1,NpMoviez,murtaza_mma,DICK STEEL,gavin6942,Hitchcoc,iohefy-2,Horst_In_Translation,Flagrant-Baronessa,Surecure,SnoopyStyle,wordmonkey,InigoMontoya1389,auuwws,UrbanFilmCritic,FeastMode,lee_eisenberg,Kirpianuscus,claudio_carvalho,ElMaruecan82,AlsExGal,orko_dutta,classicsoncall,ma-cortes,kosmasp</t>
  </si>
  <si>
    <t>rw1953427,rw4183972,rw2123478,rw1501763,rw1508562,rw1504670,rw1498769,rw3245774,rw1560476,rw1502381,rw2922039,rw1493095,rw4924344,rw6604787,rw1501462,rw4957751,rw1998115,rw3403261,rw1645625,rw4177618,rw4637987,rw4992738,rw2524436,rw1987559,rw2326370</t>
  </si>
  <si>
    <t>Just As Intriguing The Second Time, Too!,Fantastic.,Are you watching closely?,A Nutshell Review: The Prestige,Give This Film Time to Sink In...,A Film with Intellect,Outstanding acting performances worth price of admission,So glad this movie did not stay an illusion...,Webby meshwork of magic and mystery,Storytelling at its best!,Obsession and Revenge,A Stylish, Uniquely Twisted Period Piece,Borden (Tesla) vs Angier (Edison),The Prestige,One of the best movies EVER,my notes,Batman and Alfred (outside Gotham) meet Wolverine,fascinating,A Great Tale of Rivalry, Obsession, Revenge and Sacrifice,"The Prestige" starts well but cheats with its own premise...,Does anybody look better in a top hat and tails than Hugh Jackman?...,Fantastic!,"It is very rare to see... real magic.",Imaginative and intriguing crash of wits between two famous magicians,(Magic) Layers</t>
  </si>
  <si>
    <t>I've seen this film twice now - about a year ago and then yesterday - and thoroughly enjoyed it both times, even the second time when I remembered some of those fantastic twists in the last half hour. Sometimes it's even more fun to view a film like this when you know a few things, because earlier scenes take on new meaning.It's not an easy film to totally digest, even with two viewings, because that ending has some mind-boggling revelations. Without having to resort to spoilers, let me just say the story is extremely interesting, the acting very good, the period pieces fun to view and it's a pretty clean movie so grandma can also enjoy it, too, without language or sex concerns.Basically, it's a story about obsession between two magicians in the last decade of the 19th century. They continually try to top one another and things get nasty along the way. Hugh Jackman and Christian Bale are both fun to watch in those roles, as are Michael Caine and Scarlett Johansson in supporting roles.This is one movie guaranteed to have you thinking about it when it's over!,I won't say it's an underrated movie, but it has somewhat been buried by the legacy of other "popular" Nolan movies. With this movie, Nolan shows his ability to make a metacinematic film, yet again. This is obviously my most favorite Christopher Nolan movie, along with "Memento" (2000). Just like you can relate the theme of memories and interpretations shown in the story of "Memento" with the actual experience we had while watching the movie, we can relate the three acts of a magic trick narrated within the story with the movie itself. As the movie says, the final reveal in a magic trick is the most thrilling experience. So is that of this movie. In fact, the whole movie can be weirdly related to a magic trick. It is one of those movies which feel quite ordinary until a major twist makes it great. Speaking of the cinematic experience, it is a typical Nolan styled movie. It has broken timelines to enhance the storytelling, but unlike in most of his movies these are done more artistically than just for the thrilling reveal. This is perhaps the movie where Nolan's broken timelines have enhanced the storytelling in the most brilliant way. Like in most of movies, he dwells in a single theme - here it's obsession. The obsession of Robert Angier is what drives the plot of the movie, and is well established and doesn't even feel forced. There is a protagonist, and an antagonist in this movie. The character development is done so smoothly that we see the protagonist become an antagonist, while the antagonist remains somewhat the same. Though we don't get a full "interchange" between the antagonist and the protagonist, as the movie progresses, the protagonist feels more "wrong" than the antagonist. That's quite a difficult thing that it pulls off. Alfred Bordon is one of the most "complex" characters I have ever seen. He feels like some kind of a prick throughout the movie, and there are a lot of scenes to establish it for the viewers. That's until we get to know his character in the third act. It doesn't make him right for his wrong doings, but he gets the respect for his dedication as a magician. The whole Tesla plotline might feel like a convenient plot device, but Tesla is a scientist who is rumoured to travel through time. So, that is quite justifiable. Hugh Jackman has given a solid performance. This must go down as his best performances with those of "Prisoners" (2013) and "Logan" (2017). He is completely out of his public persona of Wolverine. He is the best possible choice for Wolverine imo, but reminder of Wolverine every time he appears on screen isn't so adorable. He didn't remind me of Wolverine at all, in this movie. But, the major highlight of the movie would be Christian Bale. He has given a terrific performance. You don't even get a hint at the complexity of the character he is portraying. It's after the reveal and in fact, in the second viewing that you start noticing the actual stuffs and the actual interpretations a particular scene is to be given. All in all, it's a fantastic movie. The way obsession play out to be the main theme, the way broken timelines are used for storytelling and the way the final twist is revealed - simply excellent. It gets a special "10/10" and an "A+".,The Prestige, adapted from an award winning novel of the same name by Christopher Priest, is an intricate tale of passion, intrigue, deceit and obsession about two illusionists, whose morbid covetousness for absolute supremacy in their profession engenders a fierce rivalry that turns internecine and ultimately consumes them. Alfred Borden (Christian Bale) and Robert Angier (Hugh Jackman) at the start of their careers are highly ambitious young men assisting an elderly illusionist named Milton. Borden's incessant longing for innovation leads to the accidental death of Angier's wife. Borden marries Sarah and his apparent happiness further aggravates the sense of revulsion in Angier's heart. Angier's vindictive intervention during a bullet catch trick causes Borden to lose his two fingers. Though these events sowed the seeds of implacable hatred, but it is the unremitting yearning of their perpetually insatiable egos to outperform each other that eventually drives them to perdition.Angier starts performing with the sobriquet "The Great Danton" with Cutter (Michael Caine) as his illusion engineer, while Borden with the stage name "The Professor" with Fellon as his engineer. Angier is an adept showman, but lacks the technical prowess. On the contrary, Borden is highly skillful, but lacks the taste for grandeur and showmanship. Each regards the other as his only obstacle (owing to their bitterly intertwined past) and this starts a series of events in which each tries to stymie the other by any means possible (sabotage, abduction, incrimination and even killings). Awed by the apparent genuineness of Borden's version of "The Transported Man" and inveigled by Borden's deliberate misdirection, Angier travels miles and spends a fortune to approach an ingenious scientist named Nikola Tesla (David Bowie) in order to cajole him into building a machine for him (a machine that could help him outperform Borden). Nikola Tesla is an apostle of Alternating Current (and rightly thinks it to be superior to Direct Current), and is under immense pressure imparted by Thomas Edison (ruthless advocator of Direct Current) and his men, who are after Tesla. As Edison's men close in on him, Tesla runs out of time and hence funds for his research and is forced to oblige Angier, who is his very last client. Tesla flees the scene shortly after fulfilling his promise to Angier (not without leaving him a strong note of caution against the use of his invention), whose ever increasing skepticism in Tesla is placated by the efficacy of his masterful invention. Using Tesla's machine, Angier introduces his own version of "The Transported Man", which becomes an instant success, but in lieu of a terrible self-sacrifice (that Angier has to make every night while performing). As the story culminates, the viewer is startled with many revelations including the mental and physical torments that Borden's complex character undergoes owing to his total devotion towards his art.The success of an act of illusion solely depends upon the deftness with which its three parts viz. the Pledge, the Turn, and the Prestige are performed. Similarly, for a movie to be a success, its three main aspects i.e. screenplay, direction, and acting are ought to be top-notch. Christopher Nolan incredibly manages to strike all the right cords with The Prestige. His riveting maneuvers coupled with his ingenious auteur skills aggrandize the brilliance of the movie ten-fold. Nolan succeeds in having a dream assemblage of actors with almost everyone giving a memorable performance. Christian Bale and Hugh Jackman are superb in their lead roles. Michael Caine shines in his low-key portrayal of Cutter, an ordinary part made to appear extraordinary through sheer brilliance; vintage Caine. David Bowie as Nikola Tesla and Andy Serkis (Gollum of LOTR) as Alley (Tesla's assistant) are stupendous in their cameos. Scarlet Johansson also manages to give a scintillating portrayal as Borden's paramour, Olivia.The movie is a roller-coaster of a ride with intriguingly intertwined subplots and masterful time switching, which makes it one of a kind and an ultimate masterpiece. The uncanny feat of Nolan to manifest a motion picture, which forays the realms of Mystery, Thrill, Sci-fi and Fantasy, is truly exemplary and makes the movie a contemporary classic. The movie is a tapestry of twists and turns, which evinces its overwhelming potential to bewitch the masses and satiate even the most esoteric viewers. The questions that it incessantly asks of the viewers can only be answered after repetitive viewings, with each viewing seeking utmost attention of the viewer. The only question that I would ask of the viewer is: "Are you watching closely?" A must watch for anyone, who has nothing against giving his mind a rigorous exercise and his body an adrenaline rush. 10/10,I've said it before, but I'll say it again. Christopher Nolan can do no  wrong.  Teaming up again with his Batman Begins cast of Christian Bale and  Michael Caine, and joined with the Scoop team consisting of X-Men's  Wolverinie Hugh Jackman and Scarlett Johansson, the stellar (eye candy)  cast already set tongues wagging as to whether they'll be able to live  up to the hype of Nolan's long awaited movie directly challenging the  other picture about Victorian magicians, The Illusionist.  The Prestige is the third act of any magic trick, with the first and  second acts being the Pledge and the Turn. And this movie lives up to  its namesake to a T. The way the movie plays out, it's like a huge  magic trick, with the audience waiting to see how it unfolds, getting  the suspicion on how it's done, but yet sitting through it thorough  engaged to discover how everything will be revealed and resolved. It  tells the story of how two magicians, fellow apprentices turned  unfortunate rivals, plod down the slow path of jealous obsession,  revenge, and the deliberate attempts to go at lengths to steal each  other's ideas, to go one up against the other, a fight in romance, life  and the long held passionate drive to discredit each other. There are  perfect explanations of the value of secrets, and how secrets can  sometimes be used as tools for deceit.  What I thought was valuable in the movie was the reinforcement of the  notion of how "magic" actually worked. Besides the better understanding  of the common body of scientific knowledge, things like having pretty  assistants to distract, and having planted staff amongst the audience,  somehow made me a sceptic to tricks and illusions, and try harder to  spot at which stage had things undergone a sleight of hand. More  importantly, it introduced me to the notion and importance of a loyal  engineer behind the scenes who designs elaborate contraptions solely  for the magician's use, and how having disloyal staff can indeed be  detrimental to any leaks of secrets.  And Michael Caine took on this engineering role as Cutter, responsible  for assisting Rupert Angier (Hugh Jackman) with loyalty and conviction  that they could, as a team, beat Christian Bale's Alfred Borden. I  thought the cast in general were superb, with Christian Bale leading  the charge. Hugh Jackman too showed that he could play a dark  character, as the two leads tackled their characters' theme of  sacrifice, arrogance, and ultimately redemption, especially for Rupert  Angier. I thought he did what he did towards the end was a kind of  penance to what happened in the beginning, hoping to kill two birds  with a single stone, to exact the sweetest revenge he could possibly  muster. What also was intriguing about the two lead characters was that  there is no right or wrong, no hero or villain. It's always a shade of  grey in what they do, and for Alfred Borden, I felt it's more for  survival and the provision for family, which is a strong subplot  running through the film. I just have to mention though, that Scarlett  Johansson being Esquire's Sexiest Woman Alive, gets to play a flower  vase role here as a magician's assistant, though her role as the pawn  between the rivals added a little gravitas.  The atmosphere was set up great, and so were the costumes and sets. The  soundtrack was hauntingly mesmerizing, capturing the look and mood  appropriately. Look out too for David Bowie's appearance as a Serbian  scientist!   I was floored by the deftness of how Nolan weaved and juxtaposed the  non linear narrative so flawlessly. While the usual techniques is to  use placeholders, or flashback sequences, colours etc, here, time is so  fluid, but yet the audience will know precisely which era they're in,  without being explicitly told, or working too much of the noodle. You  just know, and it's just that feeling of being totally transparent with  time. Even though the movie clocked in at slightly more than 2 hours,  you don't feel its length at all.  At the end of the movie, one quote popped into mind: Misdirection -  what the eyes see and the ears hear, the mind believes. Quite apt to  describe how things work out during the movie, or to describe in  general, Nolan 's films so far. That added richness to lift the movie  to a superior plane. Do yourself a favour, if there's one movie you  absolutely must watch this week, then Prestige must be your natural  choice. It's smart in delivery and slick in presentation. There is none  other.  P.S. Is it just me, or are notebooks a common feature in Nolan's  movies?,Leaving the theater, I thought the film was just okay. An hour later, I thought it was pretty clever. And now, the next day, I think it was amazing. Why the change? It took that long for most or all of the subtle hints to sink in and the real twists to be discovered. The film doesn't end when you leave, it begins.The story is the tale of two magicians in a bitter rivalry, always trying to do a better trick than the other and trying to sabotage the other's success. At least, that's what you think the story is until you finally see "the prestige".I can't discuss much of this film because giving almost anything at all away would ruin some of the fun. But a few notes: Christian Bale, as always is awesome. An incredible actor with a wide range and screen appeal. Christopher Nolan works well with him (see "Batman Begins") and I hope they continue this Burton-Depp relationship they have. I foresee only greatness.Hugh Jackman is also spectacular, probably giving the most diverse performance in the film, easily the most demanding. And he does this convincingly.Scarlett Johannson is Scarlett Johannson... if you've liked her before, you should like her here (though her role never really gets the full story it needs). And David Bowie... wow, he is so much better than "Labrynth" would have you believe.The visuals are stunning, but the real credit goes to the makeup department, who deserve an Oscar for this picture. Outside of horror films where extensive makeup is often required, this film probably does more to change the actors' appearances than any other film I've ever seen. And I was going along with the ride the whole time.If you see one film from 2006, see "The Departed". But if you see two, "The Prestige" better be on your list.,I thought this was an amazing film. It takes a period before the advent of the illusionist pyrotechnics of modern times and shows us the magic. Not only does it have the magic working for it, it has a great story of revenge, hatred, one-upsmanship, genius, you name it. The story teaches us about illusion which is a much more accurate term for what we see. I will never look at David Copperfield the same way again. There is incredible scenic effluence. The acting is impeccable and the direction and cinematography is unrivaled. For once a film that lives up to its hype. Using David Bowie as Tesla is marvelous. I've always thought that he should have had a much greater career as an actor than he has realized. Michael Caine is the voice of reason, but his voice is seldom listened to. Revenge is one of the oldest motives and it poisons one of the characters. Stay with this one; then see it again. It is a masterpiece.,I went to see a critics preview of The Prestige this afternoon and to  my surprise I found the film to be one of the best I have seen all year  so far, and that writers can come up with an excellent script it they  would only try a little harder. The acting performances by Hugh  Jackman, Christian Bale and Michael Caine were the best I have see in  a long while. The only objection I had to the film was that it was a  little long, but once you leave the theater you will discuss the film  and it many twists and turns. My wife and myself discussed it all the  way home from the movie theater. This is a winner and should be up for  some academy award statues, and my recommendation is go see this as  soon as you can, you will not be disappointed.,In the filmmakers' minds. Instead, it became one of the finest films of the year 2006. "The Prestige" is a perfect example of what a movie should be like if it does not rely on you liking and cheering for the central characters. Neither Angier (Jackman), nor Borden (Bale) are likable characters at all. And yet you are completely under their spell as this film goes on. This may be a bit of a subjective take as I quite like Hugh Jackman and find Bale a joy to watch most of the time as well. And Johansson and Hall are among my favorite actresses as well. But it's not only the cast that makes it so much worth watching. It's also the visual side. Art direction, set decoration, cinematography and costumes are top-notch and even the rare special effects are pretty nice. The film managed two Academy Award nominations for its visual side, both of them very deserved and I actually would not have minded if it had won one of these over "Pan's Labyrinth".The film's director is Christopher Nolan and he also wrote the movie together with his brother after the first Batman film. He also cast some of the actors from his superhero trilogy, including Bale and Caine, the only one who didn't do that much for me. Now back to Nolan's script: I think this is probably the heart and soul of the film. Such love to detail, so much suspense, so many surprises and all these great scenes like the doppelgänger parts or the suicide of Hall's character in the room with all the birds, which were actually the way how he met her when he talked to her nephew. Very very smart screenplay. All in all, the best thing about it, however, is how he wrote the two protagonists and their egos constantly clashing with each other, maybe because they weren't so different after all. Of course, Jackman and Bale give great performances too and that is why it worked so well, but still you cannot appreciate Nolan's effort enough. And his brother's. Lets not forget about him. People say, Nolan has problems when it comes to directing and writing realistic female characters, but I disagree. He managed in this film without a doubt and he also managed in others. When the two magicians fight each other or I should probably say get their hands dirty, literally everybody else in this film is constantly affected: their women, their assistants, their set creators...The accidental death of one character's wife sets off a deadly spiral which results in murder in the end. Or does it really? Nothing in this film is what it seems and we do not only get one major plot twist in the end, but two. Apart from that, the progress in terms of inventions and electricity also brings a completely new dimension of progress for the profession of a magician, actually for life in general, for everybody. So, we also get some interesting references on Nikola Tesla and Thomas Edison. I also liked how Nolan revealed some tricks, but not all of them, so the movie itself stays a bit of a mystery still. This was the second time I watched this film and it was as good as the first. I highly recommend watching the almost 10-year-old, 120 minute-long "The Prestige". It's possibly my favorite Christopher Nolan movie.,Director Christopher Nolan has a proclivity for warped narratives (Memento) and in The Prestige he serves up a deliciously twisty tale, puffed full of magic theatricality and inventive cinematic devices. With his remarkably sleight-of-hand direction, he spins the tale of two rivaling magicians in Victorian-era London, creating a cerebrally stimulating 2 hour long mise-en-scene in which the audience is literally left guessing and gasping at its rare uniqueness through magic acts and bitter behind-the-stage intrigue.The final pay-off of any magic act  the prestige  is of the essence, and preluding it is the pledge, followed by the turn. Together these three key components are slotted in unique positions in 'The Prestige's arrestingly clever script but it is the titular act that propels the film. The pledge introduces our main characters: magicians Alfred Borden (Christian Bale) and Robert Angier (Hugh Jackman) in turn-of-the-century London and we see how their friendship abruptly becomes a fully-fledged rivalry and hostility with a magic act gone horribly wrong in front of an audience. There is a death, and it lights the fuse of an onslaught of reel revelations and the one-upmanship that will ensue between the two competitors. 'The turn' comes to offers twists by the bucketload in the form of love-interests, and technologically marvelous magic acts. I gasped, I scratched my head, I watched on in awe. No description will do it justice.The prestige as the end note to the show  in which, for example, the disappearer reappears to the deafening applause of the crowd  is so meticulously composed in the film through foreshadowing and fractured chronology that rigorously intersects, intertwines, intercuts, fast-forwards, rewinds and replays key parts of the story that the whole spectacle floors you. Christopher Nolan and his brother Jonathan have worked out a template script that is more twisty and turny than a mountain road and for that reason I am very reluctant to spoil even the slightest detail of the story of 'The Prestige' of all of its acts, in fact. If you are shaking your head thinking a clever twist ending does not make the movie (and I agree), know that this is not a "gotcha"-kind of Shyamalan trick where you want to stop the film, rewind it and watch it meticulous foreshadowing up to the cheap pay-off, but a tightly-written ever-shifting hall of mirrors with so many intrinsic twists that on your way home you will still be scratching you head and searching for clues.Our two magicians are perfectly-cast with Hugh Jackman capturing the showy, slick, ambition-driven nature of his character Angier in contrast to Bale's technique-driven purist who may be well on his way to perfecting the craft, but lacks the 'Abracadabra' entertainment value. I had always crowned the latter the more capable actor of the two, but the fact is that Jackman performs just as well in the film. Having said that, Borden has more layers to his complex, contradictory (keyword) persona than the flashy, greedy Angier which perhaps begs more weight from the actor behind the role, shifting more demand on Christian Bale. The sad fact of it is that neither of these two men are likable characters and elicit nothing more than temporary sympathy. However, the secrecy with which the intricate story approaches them makes it impossible for the viewer to slot them in protagonist vs. antagonist positions, and indeed they are given almost the exact same screen-time and voice-over narration throughout, a subtle and brilliant accolade of Nolan's.To further evaluate the cast of The Prestige, David Bowie and Michael Caine undoubtedly merit a great deal of praise for supporting the two moody, unlikeable leading men. It is a crying shame then that Scarlett Johansson  always an incapable actress except for the rare occasions in which she plays a sultry American vixen (Match Point)  performs so badly in the role of Olivia Wenscombe, a magic assistant pending between Borden and Angier. Here she is actually given a very good and important character who is not necessarily bad like the rest, but botches her interpretation by giving an unspeakably hammy London accent. Nolan picks up on her shortcomings as an actress, and resorts to boob-shots en masse. This he should be fully entitled to do as a director, for a beautiful diversion will always camouflage the process and any of its potential missteps, as Michael Caine's character puts forward.With Scarlett as a pleasurable paint-job, twists by the bucket-load and flashy magic tricks as windowdressing to a solid mystery film, there is little or no need to delve deeper into the psyches of its characters to keep our attention. Yet this is done, and superbly so, by Christopher Nolan. 'Antihero' gets a whole new spin to it in The Prestige with two friends-turned-rivals so bitterly poised on the brink of obsession of outshining the other that succeeding with the ultimate 'prestige' of magic followed by applause is enough to drive them to murder, bankruptcy, deceit and sabotage. Borden simply wants to be better on a technical level, while Angier wants the public's recognition and wide-spread fame. Their ambition is in effect largely the same: create the definitive deceptive illusion and do it through any means necessary.'The Prestige' is a majestic film that nevertheless spans across too long a running time. Condensation would have done wonders and surely bumped it up a notch, as would underpinning some humour at one or two points (it is VERY gloomy), but it truly is a great cinematic achievement and a shoe-in for my top 10 of 1006, and easily the most inventive film I have seen in years. I am eagerly anticipated director Christopher Nolan's next sleight-of-hand direction, and it looks like the closest is The Dark Knight (2008).9 out of 10,The Prestige is a masterful exercise in storytelling with superb direction and powerful performances by a grand ensemble cast. From set and production design to cinematography, from script to presentation, Christopher Nolan has once again demonstrated why he is one of the film world's brightest up and coming directors. The Prestige only helps solidify his standing as one of the landmark directors of his generation.Told in a narrative that jumps between various points along its time line, playing out like a magic act itself, the story is that of two magicians on the rise in their careers. The first -- played by Christian Bale -- is an expert in understanding the fundamentals of any trick, but lacks showmanship. The second -- played by Hugh Jackman -- is a master showman who is more entertaining than technical. A tragic series of events pits the two performers against each other in a battle of wits that spirals further and further out of control, consuming both of them and everything and everyone they care about.With a story that requires actors with a great deal of emotive range, Nolan has assembled what could be described as a dream cast. Both Bale and Jackman suit their respective roles perfectly, and pitting these two performers against each other was a stroke of casting genius. Michael Caine takes what could have been a forgettable role by any lesser actor and elevates it with his demanding screen presence. Probably the most surprising performance comes from David Bowie whose unforgettable turn as master physicist Nikola Tesla absolutely shines. Add Andy Serkis to the mix, and what is assembled is a group of performers who know how to fully engage the audience.The Prestige is hard to pigeonhole into any specific genre as it walks the fine line between mystery, drama, suspense and fantasy. In that, the story becomes a never-ending stream of wonder for the mind: one can never tell exactly where the story is going to lead next, becoming more and more as time goes on. This gives Christopher Nolan ample opportunity to play. And play he does. With narration by several characters, each adding their own viewpoint to the events, and with a direction that moves between time to mystify and distract, the end result is a climax that itself is a series of puzzles that each unravel beautifully.The only major criticisms that can be leveled at the Prestige are a confusing play with the seasons during Tesla's introduction (winter suddenly becomes spring/summer and back again) and a strange choice of music for the closing credits (a pop song at the end of a film such as this seems tacky). However, neither is significant enough of a problem to warrant any need to avoid the film at all.In the end, the Prestige is a fantastic display of what can be accomplished when you bring together superior talent. It is certainly worth the price of admission and as good as any magic show you are to come across.,Around the turn of the century, Robert Angier (Hugh Jackman), his wife Julia McCullough (Piper Perabo), and Alfred Borden (Christian Bale) are assistants to the magician Cutter (Michael Caine). Due to hubris, Julia is killed in one of the tricks. It sets off a combative obsessive competition between Angier and Borden that ends in their eventual destruction. Rebecca Hall and Scarlett Johansson play other love interests.This is a dense complicated plot. If you figured it out before the ending, then you're much smarter than me. Christopher Nolan and his brother have woven an intrigue story of obsession and revenge. The twists will leave you stunned. The reveals of the tricks are jaw dropping. It doesn't get more mind bending than this one.In a way, the flashforwards are not that necessary. It throws a complicated story into more confusion. It's too much. The movie may be better to be more straight forward. Personally, I like the challenge.,What "The Prestige" does very well is recreate a period of show business history near the turn of the century in which competition between magicians was serious and intense. The workings of the complicated illusions are gorgeously brought to life via smartly detailed apparatus that replicate the actual mechanics of Victorian legerdemain. Much of the film rings very true, such as the all-consuming obsessions of the lead characters to be the best and outdo all others. It's an easy step to accept that such unwavering determination spills over into deadly territory, as rival magicians suave Rupert Angier (a riveting performance by Hugh Jackman) and audacious Alfred Borden (Christian Bale effortlessly playing a brooding lower-class Brit) each seek to wreak continuing revenge upon the other.The story, though adapted from a novel, feels like a perfect fit for director Nolan's sensibilities, as the machinations of the two men become increasingly convoluted during a back-and-forth tug of wits that keeps you guessing in the style of Nolan's "Memento." As the game grows increasingly deadly, and threatens to consume all they love, the film becomes a fascinating study in single-mindedness.The work is epic in sweep, beautifully filmed, and strongly acted. The only odd note in casting is David Bowie as Nikola Tesla (he looks nothing like the actual Tesla, if you care about these sort of things, and his appearance calls attention to itself as superstar casting often does), but Mr. Bowie holds his own. Solid performances are all around, with Michael Caine adding dignity and depth as the old master, Scarlett Johanssen as the as the lovely stage assistant who becomes the third point in a twisted love triangle, and even Andy Serkis (Gollum!) in a memorable supporting role.The introduction of Tesla adds yet another twist, as the film shifts from real-but-possible stage illusion to steam-punkish sci-fi. This transition is a hard note to pull off, since the beginning of the film doesn't quite suggest such a direction, but if you're willing to let Nolan lead you on the journey into increasingly fantastic realms, the narrative rewards you with thought-provoking moral and dramatic exploration of the issues raised.A truly entertaining movie, and an original, unusual, dark ride -- well worth seeing in a theater for its grand scope and vision.,Great movie with Great actors writers and twists.Something that i didn't see anybody said about it that rivalry between two magicians is reference to Tesla and Edison's rivalry.
In the beginning they worked together, then became opponents. I think Borden is Tesla cause he always was more talented than Angie</t>
  </si>
  <si>
    <t>tt2582802</t>
  </si>
  <si>
    <t>Whiplash</t>
  </si>
  <si>
    <t>https://www.imdb.com/title/tt2582802</t>
  </si>
  <si>
    <t>Drama,Music</t>
  </si>
  <si>
    <t>nm1886602,nm0799777,nm0001663,nm2552034,nm3271473,nm4336119,nm0611889,nm0348515,nm0819320,nm1045739,nm5826958,nm2172460,nm2492243,nm1276956,nm4392192,nm0523061,nm4903282,nm1117946,nm5222453,nm3556260,nm6811122,nm2159995,nm1147128,nm1460843,nm0396022,nm0333318,nm6811124,nm5436968,nm2973096,nm0761572,nm6811125,nm6811126,nm3288611,nm6811127,nm6811128,nm4367576,nm7037732,nm6811129,nm10311837,nm5583342,nm4201867,nm5280407,nm3851112,nm4686699,nm0283253,nm3391079,nm5931041,nm7419291,nm5439833,nm5857646,nm7107996,nm12840838,nm8178518,nm0741398,nm9921490,nm5662437,nm4609806</t>
  </si>
  <si>
    <t>Miles Teller,J.K. Simmons,Paul Reiser,Melissa Benoist,Austin Stowell,Nate Lang,Chris Mulkey,Damon Gupton,Suanne Spoke,Max Kasch,Charlie Ian,Jayson Blair,Kofi Siriboe,Kavita Patil,C.J. Vana,Tarik Lowe,Tyler Kimball,Rogelio Douglas Jr.,Adrian Burks,Calvin C. Winbush,Joseph Bruno,Michael D. Cohen,Jocelyn Ayanna,Keenan Henson,Janet Hoskins,April Grace,Clifton 'Fou Fou' Eddie,Marcus Henderson,Tony Baker,Henry G. Sanders,Sam Campisi,Jimmie Kirkpatrick,Keenan Allen,Ayinde Vaughan,Shai Golan,Yancey Wells,Candace Roberge,Krista Kilber,Shannon Adawn,Cici Leah Campbell,Damien Coates,Ellee Jane Hounsell,Stephen Hsu,Herman Johansen,Wendee Lee,Dakota Lupo,Jesse Mitchell,Arnold Montey,Amanda Noriko Newman,Joseph Oliveira,Brandon Eugene Owens,Adam Perez,Aaron Reihs,Michelle Ruff,Alex Stark,Tian Wang,Daniel Weidlein</t>
  </si>
  <si>
    <t>nm3227090</t>
  </si>
  <si>
    <t>Damien Chazelle</t>
  </si>
  <si>
    <t>A promising young drummer enrolls at a cut-throat music conservatory where his dreams of greatness are mentored by an instructor who will stop at nothing to realize a student's potential.</t>
  </si>
  <si>
    <t>ur67902729,ur2467618,ur11148131,ur0806494,ur50600143,ur24740649,ur19404364,ur46292404,ur2898980,ur102413606,ur29707948,ur2037926,ur15311310,ur20552756,ur96996693,ur83918359,ur0035842,ur0225436,ur2898520,ur4532636,ur17816293,ur1532177,ur20961309,ur17699578,ur49208568</t>
  </si>
  <si>
    <t>TheMovieDiorama,planktonrules,Sergeant_Tibbs,ferguson-6,bbickley13-921-58664,CalRhys,drakula2005,troy-daniel-bush,ClaytonDavis,xiaohei-80112,WalterSoprano,Gbert254,Sleepin_Dragon,TheLittleSongbird,vithiet,proud_luddite,Gordon-11,Turfseer,SnoopyStyle,evanston_dad,SimonJack,Theo Robertson,secondtake,chaos-rampant,bob-the-movie-man</t>
  </si>
  <si>
    <t>rw4078668,rw3279715,rw3110031,rw3111845,rw3109389,rw3174015,rw3113089,rw8473887,rw3094159,rw5232271,rw3157439,rw2950934,rw8781688,rw3640829,rw4637290,rw4662327,rw3161446,rw3118630,rw3196542,rw3207397,rw4472065,rw3209234,rw3261073,rw3207231,rw3160514</t>
  </si>
  <si>
    <t>Whiplash is a modern day masterpiece.,This is review #572....so is there really any need to say more?!,An important hardened lesson in resilience and when to stop measuring up to your mentor. Whiplash is a captivating study of ambition.,Just My Tempo,Intense,A masterful tale of inspiration, set against a world of obsession, dedication and confrontation,Tension, tension, tension!,"I'm exhausted!",A pair of outstanding performances by Miles Teller and J.K. Simmons embody Damien Chazelle's piece of perfection...,Astonishing performance,Wow just wow. Easily one of the greatest films of the year,An incredibly powerful film!,A strive for perfection.,Blistering,Intense movie, phenomenal J.K. Simmons but unrealistic,A Psychological Horror Story,Great music, but the plot angers me,Only neat music and cinematography make this tawdry, melodramatic tale of sadomasochistic relationship between jazz conservatory student and teacher, worth watching,terrific performances,A Portrait of the Artist as a Crazy Young Man,Delusional director is the real "star" of this film,Intense But The Hype And Awards Possibly Work Against It,Powerful--and thin, and the "jazz" is handcuffed "band" music,Bitches Whew,Beat a path to the cinema to see this</t>
  </si>
  <si>
    <t>I don't say that often, in fact...never. There aren't enough superlatives to describe the amazingness of Whiplash. Damien Chazelle crafted not just a tense dramatic piece of cinema, but a thematic experience with layered subtext. Andrew is a college student who simply wants to be the best drummer. Terence Fletcher, a renowned teacher at said college, sees potential in Andrew and chooses him to be the drummer in his band, at the expense of emotional distress. This is a brutal character study, absolutely savage. This is about Fletcher as much as it is about Andrew. The psychological battle and the consequential emotional turmoil that follows. I've never been so compelled in a drama ever (and this is my 5th viewing). The strive for perfection amidst the continuous passion that elevates Andrew as a person and how Fletcher uses his passion in attempt to obtain the perfect musician that Andrew hopes to be. The struggle for perfection is difficult in any profession, there is no right or wrong way to achieve this; the question is: "is there a line between gently pushing someone towards a goal or inflicting emotional torture upon them?". Fletcher leans towards the latter, so much so that he actually imposes physical damage to Andrew to test whether he will be discouraged from the harsh reality of perfection or not. The internal struggle in Andrew is excellently conveyed, you can see his passion seeping through the blood, sweat and tears and yet mentally unable to cope with Fletcher's methods. A simple story, but executed with such ferocity and intelligence that it just feels fresh. Damien Chazelle directed the heck out of this. Quick cuts between the musical instruments and nice long takes of Miles Teller and J.K Simmons duelling in anger. Speaking on Simmons, the best performance I've seen in years. Both complicated and terrifying simultaneously, he deserved every award. Teller was near perfect as well, conveying innocence and vulnerability. Look, I can talk about Whiplash forever. It's a masterpiece. End of review.,"Whiplash" is a terrific film...no doubt about that. Normally, I'd spend several paragraphs talking about how great it is except that I am the 572nd review and many people have already gone on and on about what a terrific film it is....so what can I add?! It's the 40th highest rated film on IMDb after all! J.K. Simmons clearly deserved the Oscar for Best Supporting Actor because although he was no the star of the film, he dominated every moment he was on the screen. Was he a likable guy? No way..but he was mesmerizing. Kudos also for the young actor in the lead and everyone else with this film. It's among the best films of the year and one that impressed me so much because it did not have a complicated script of mega-million dollar special effects--it just had terrific acting, writing and direction. See this film and see how a quality film is crafted. 'Nuff said...,Taking the festival circuit by storm since its Sundance premiere in January, Whiplash is starting to feel like the underdog that could go far with its crowd-pleasing intensity. On the surface, it's a gritty story about a brutal student-mentor relationship that oversteps boundaries. Underneath, it's a piercing examination of the psyche of unbridled ambition. Whiplash is a film that stops at nothing. As a result, it's the best film I've seen in years, and I say that without hesitation. This is a film that resonates on every single level and every moment counts. If writer/director Damien Chazelle was striving for greatness as much as his protagonist, then he has achieved it. Miles Teller, who's been steadily growing on me since The Spectacular Now, stars as Andrew Neyman, a 19-year-old aspiring jazz drummer who's pushed and inspired by the abuse and aspirations of his school band leader Fletcher, played by the ferocious J.K. Simmons like we've never seen him before. Chazelle has described the film as an origin story to the jazz musicians of the golden age, and it thrives on the myths of jazz heroes such as Charlie Parker. They're urgently looking for the next Parker, in search of perfection. But with that comes a great irony. The music genre is known as one for freedom of expression but here the jazz is soulless and mechanical, and that clouds the ethical judgment of the characters. Even so, Fletcher is a man who can tell if you have the right tempo within a bar. Although most of the audience for the film may not know much about music including myself, you get a feel for what he's looking for and when someone's wrong even if you don't know why. Simmons is as good as they say he is. He's a force of nature, with a terrifying presence that incites the fear Bryan Cranston achieved with the peak of his Walter White. But it's not a one-note performance. Simmons is still subversive with moments of weakness, insecurity, approachability, and he also sometimes brings in the lightness he's known for in other roles with Jason Reitman, exec producer here. Even though he's an unlikeable character with nothing nice to say, he's still somewhat endearing and enigmatic, much like R. Lee Ermey's drill sergeant in Full Metal Jacket. This demasculinisation through a barrage of insults is a theme explored in Whiplash and it argues whether it's a crime or an 'ends justifying the means' factor of life. It's not just a music film, but also one that adapts to the elements of sports training, war at boot camp and biopic genres with the way it frames its elements. Fletcher is representative of the devil on our shoulders that yells at us that we're not good enough and that symbolic idea resonates deeply for me. His poisonous words are more a part of Andrew's psyche than legitimate coaching techniques. What grabs me about the film is its discussion on artistic perfection, and especially in these intimate and rough sequences of practicing. What is objectively great in art? When is it good enough, and why? It toes a fascinating line. That's why drumming is such an interesting choice for the film to explore because it's so instinctive. Drummers have to make decisions within a fraction of a second and talent can only take you so far. The roaring beat in Whiplash puts your heart in your throat. Teller's performance as Andrew is terrific, one to match Simmons. Chazelle is committed on expressing the physicality of drumming and Teller captures it exhaustively without feeling contrived. It's the virtuosity of the writing that allows us into Andrew's head however. It's a long road to the top, but the script makes the right decision to allow him to revel in the little moments of success, but then to immediately test him in surprising and involving ways. Each turn of the story shapes his expectations and ambitions and then escalates it to the right point. While the film is a gripping experience nonetheless, in retrospect perhaps it is too bitingly cynical. It does suggest that you have to be deprived of a meaningful relationship to achieve your goals. It does appear to be very anti-positive reinforcement, but perhaps it's merely a statement on the abundant sheltering that the latest generation is enduring. Whiplash is refreshing to see, we all know we wouldn't be resilient enough to take that kind of punishment so it's cathartic to watch Andrew go through it all and see how far he'll go. His frustration, regrets, fear and rage with himself cuts to the core of the human condition as he's pushed further and further. The technical aspects of the film help it become so stimulating with dizzying closeups tightly edited together and its the stark orange tinted cinematography. It's thoroughly impressive that the film was shot in only 19 days for them to get shots so immaculately timed and performed with all those complicated movements. There's a refreshing brevity to the film with its sharp atmosphere, but it's so rich in emotion, psychological tension and personal subtext. It neither rushes nor drags, on paper nor on screen. It really is a film that lingers in your mind for days, nagging you, like Fletcher over your shoulder. Maybe it'll continue to linger for weeks. I hope so too, especially for Oscar voters. It seems that J.K. Simmons is building momentum to be a lock for Best Supporting Actor at this point. However, Whiplash isn't just a best of year film, nor best of decade. It approaches best of all-time worthy with its identifiable themes of meticulous work ethics, fulfilling aspirations, resilience of the soul, and knowing when to no longer measure yourself to your mentor. I'll take this film with me for a while as a screaming motivator.10/10. Best film of the decade.Read more @ The Awards Circuit (http://www.awardscircuit.com/),Greetings again from the darkness. The pursuit of greatness is not always pretty. No matter if your dream is athletics, dancing, music or some other; you can be sure hard work and sacrifice will be part of your routine. You will likely have a mentor, teacher or coach whose job is to cultivate your skills while pushing you to new limits. This film questions whether the best approach is intimidation or society's current preferred method of nurturing.Miles Teller plays Andrew, a first year student at an elite Manhattan music conservatory. Andrew dreams of being a great jazz drummer in the vein of Buddy Rich. When offered a rare shot at the top ensemble, Andrew quickly discovers the conductor is a breed unlike anything he has ever encountered. The best movie comparison I can offer for JK Simmons' portrayal of Terence Fletcher is R Lee Ermey's Drill Instructor in Full Metal Jacket. This is no Mr Holland's Opus. Fletcher bullies, intimidates, humiliates and uses every imaginable form of verbal abuse to push his musicians, and especially young Andrew, to reach for greater heights.Andrew and Fletcher go head to head through the entire movie, with Fletcher's mental torment turning this into a psychological thriller ... albeit with tremendous music. We witness Andrew shut out all pieces of a personal life, and even take on some of Fletcher's less desirable traits. Andrew's diner break-up with his girlfriend (Melissa Benoist) is much shorter, but just as cold as the infamous opening scene in The Social Network. At a small dinner party, Andrew loses some of the sweetness he inherited from his dad (Paul Reiser), and unloads some Fletcherisms on some unsuspecting family friends.Writer/Director Damien Chazelle has turned his Sundance award-winning short film into a fascinatingly brutal message movie that begs for discussion and debate. The open-ended approach is brilliant, though I found myself initially upset at the missing clean wrap that Hollywood so often provides. What price greatness? Is comeuppance a reward? Are mentors cruel to be kind? For the past few years, I have been proclaiming that Miles Teller (The Spectacular Now) is the next John Cusack. Perhaps that bar is too low. Teller just gets better with each film. His relentless energy draws us in, and we find ourselves in his corner ... even though this time, he's not the greatest guy himself. Still, as strong as Teller is, the film is owned by JK Simmons. Most think of him as the dad in Juno, or the ever-present insurance spokesman on TV, but he previously flashed his bad side as the white supremacist in "Oz". Even that, doesn't prepare us for Simmons' powerhouse performance ... just enough humanity to heighten his psychological torturing of musicians.You should see this one for Simmons' performance. Or see it for the up and coming Teller. Enjoy the terrific music, especially Duke Ellington's "Caravan". See it for the talking points about teachers, society and personal greatness. See it for any or all these reasons - just don't tell director Damien Chazelle "good job".,This movie was far better than the trailer made it look.JK Simmons gave a stellar performance as a music teacher in the best Jazz school, trying desperately to find and develop the next jazz legend. From the moment he appears he demands the screen, literately. There's a part in the flick were he just burst open the door putting a halt on whatever is going, and makes it all about what he wants, which sets the tone for the entire movie. One of the best antagonist I've seen at the movies.Miles Teller plays the protagonist, A first year Jazz student who wants to be the next Jazz legend and is willing to go through the pain needed to become just that. I've been a fan of Miles Teller for a while and this movie just increase my fandomIt does not matter whether you are into jazz or not, this flick is about and boy willing to kill himself to become the best and the man willing to kill the boy so he can be the best. For anyone who has ever been in that kind of pressure, weather it be at college or on the playing field(I kid you not, watching these guys play Jazz played out like I was watching a Football movie with Miles being the Quarterback and JK being the coach) It was an emotion trill ride with a lot of ups and downs, and just when you think the ride is over, we go for a second time around. Excellence!!,An unknown title, by an unknown director, starring an unknown lead, what does that form? Only one of the best damn dramas of this century to date. Inspiring, intense, reverent, Damien Chazelle's jazz-infused drama is an incredibly complex character study that has newcomer Miles Teller and veteran J.K. Simmons at the top of their game in this brilliant effort, 'Whiplash' is arguably the most riveting and sensational drama from 2014.J.K. Simmons stars as antihero Terence Fletcher, a character we look at as the opportunity of Andrew's success, but also we hate for his brutal portrayal. From his profanity-clad embodiment of evil to the ever-hopeful light at the end of the film, we go through stages of loving, hating and even fearing him, a character who despite his occasional moments of sympathy, cares solely about the outcome of his orchestra, and shuns away anyone who tries to destroy that. Simmons's performance is flawless and breathless, a truly resonant achievement, and one of the most Oscar-deserving performances of recent years.The gold and black colour palette, fast-paced editing, fluent and claustrophobic cinematography - every single component adds a fresh face to 21st century cinema and independent films as a whole, further supporting my conclusion that indie films have overtaken blockbusters for the provision of unique visions and entertainment. Chazelle's effort pays off as he creates not only one of the greatest villains of the 21st century in the form of Fletcher, but also one of the greatest movies of the 21st century, if not of all time, through which he rekindled the dying flame that is jazz.The fusion of emotions throughout make this a film that thrusts the audience into a world of obsession, dedication and confrontation, thus ensuing a tale of inspiration, a man and his dreams of becoming a "somebody", and to conclude, let's just note that final drum solo and sense of rebellion Andrew feels, it is utter gold, truly perfect. This movie is powerful, it is intense, it is unique, it is a stunning masterpiece!,After seeing Damien Chazelle's Whiplash - a film the young up-and- coming director wished to do for some time now - being so beautifully realized and brought to life by everyone involved in the project, I was glad and relieved, mainly because I have seen the short film, which was pretty incredible.I believe that among the most telling facts about a film's fortunes and qualities, is the ability to broaden it's public, but in the same time not forgetting that cinema is not all about commercial success and mass audiences.Or with other words - a film that is not just eye candy and booms and explosions, but also craft, soul, dedication and wits.Those are some of the things not only the film itself possesses, but the people behind it have in abundance as well.The upcoming Miles Teller plays the young and dedicated student Andrew Nieman, who has the drive, the ambition to succeed and to be great, which is fine, as long as it doesn't derail your personal life.A lesson the young drummer learns the hard way.Blind ambition is the thing, that can describe our anti-hero of sorts, Terrence Fletcher a.k.a the brilliant J.K. Simmons, who has a thing for mindeffin' his students to the point of total physical and mental exhaustion and even depression.But he does it for a reason, for the sole purpose of finding the next big, even great, thing in jazz and in music as a whole.The next prodigy, the next "Yardbird" Charlie Parker that will be otherwise lost, if not being pushed to the very limit.And boy, does J.K. Simmons nails it.Chazelle has done a masterful job in casting the two leads in Teller and Simmons.Their respective acts are full of purpose, full of tension and ultimately terrific.Expect some awards going in the way of "Whiplash" and look out for Simmons in the Oscars shortlist, that's how good he is in it.And in his own words: "What a shame we wrapped it up in only 19 days".It must have been really fun playing a part like Terrence Fletcher and Simmons completely sold it.As I said, the best movies are those, that reach out to the most diverse and wide spectrum of audiences, not those, who can connect to a massive number of people, who are representatives of only one specific audience type.And Chazelle has achieved just that with "Whiplash" - a precise, tension-building film, full of beautifully staged pieces and above all else, a love towards music and the challenges it often represents if you want to get to the very top.The film ended in a big round of applause from the packed theater and I am sure that will be the case a long time from now!My grade: 9/10,I felt like I had a workout after watching this. Something that I think everyone thought after watching it.It's intense. You'll tap your foot. You'll be happy and sad for Andrew. And when he's not making you laugh you'll be scared of Fletcher. And you'll never feel the runtime.J. K. Simmons is one of my favorite actors. Whenever someone asks me why I tell them, "Watch Spider-Man. Then, watch Whiplash.",When it comes to cinema, there are often little gems in a sea of bigger spectacles, that can break through in the most proficient way. Last year, I pleaded to the entire film universe that discover and understand "Inside Llewyn Davis" from the Coen Brothers after seeing it for the first time at NYFF. This year, I've seem to already come to terms that the next film that will utilize all my energy and resources this year will be Damien Chazelle's highly intense psychological drama "Whiplash." An impeccable and tightly wound experience that brings your anxiety to a feverish level. As small, and utterly different as I'm about to compare, I haven't felt this uneasy with a film's tension since Paul Greengrass' "Captain Phillips," coincidentally also was a NYFF title. Two other similar traits that embody the two are the intense and completely submersible performances that inhabit them. Stars Miles Teller and J.K. Simmons are absolutely astonishing, featuring two of the year's very best turns.Chazelle's film tells the story of Andrew (Teller), a first year music student that seeks out and joins the prestigious school band, headed by an intense and frightening teacher Mr. Fletcher (Simmons).Walking out of the screening I fully knew (though I fully hope to be proved wrong this year) that Miles Teller would be my "Oscar Isaac" this year. A performance that should shoot to the top of any awards consideration for a lead actor, but unfortunately will be passed over show after show. Teller is submerged in a way that we haven't seen the young actor achieve at this stage in his career. After plowing onto the scene opposite Nicole Kidman in "Rabbit Hole," and then helming "The Spectacular Now" with complete ease and intensity, I was not expecting him to be the machine of fury and magnitude that is on display in "Whiplash." There are moments where he channels the emotional aura of performances like Tom Hulce/F. Murray Abraham in "Amadeus," as crazy as that sounds. I am so excited to see where Teller goes from here. It makes the future of film a lot more bright, knowing that someone like him will be rising up in the ranks.Everything you've heard about J.K. Simmons is true and then some. A fully fleshed out supporting role, Chazelle doesn't write Fletcher as a caricature. He's a deeply acute individual, full of passion and acrimony. Chazelle doesn't keep Simmons at a "10," he and Simmons allow him to find a range of empathy, hatred, and cryptic allowances that will keep you at the edge of your seat. As I watched Simmons flesh out a performance that can only be described as magnificent, I kept coming back in my mind to Christoph Waltz in the Oscar-winning "Inglourious Basterds," a role that found much heat on the awards circuit. The world/all film lovers will not be able ignore the stunning presence of Simmons. A Supporting Actor nominations (maybe even a win) seems all but assured (and deserved). Looking back at the veteran actor's career that included memorable roles in "Juno," "Burn After Reading," and "Up in the Air," a role like this could not have come at a better time. Already impressive in his brief work in Jason Reitman's "Men, Women &amp; Children," writers, directors, casting agents, and producers will be pounding on the actor's door.You can't credit "Whiplash" without citing the words and control by writer/director Damien Chazelle. An amazing and outstanding sophomore effort (unfortunately have not seen his debut "Guy and Madeline on a Park Bench") that channels a young Bennett Miller. Vigorous, self-assured, and innovative, Chazelle is a brilliant auteur filmmaker that knows exactly what type of films he wants to make. He takes inspiration from his own life, his love of film and music, and other places I'm sure we don't know about, and molds them into a gritty, layered experience, conditioned with rich characters, all realized through the writer's story. It's one of the best scripts of the year."Whiplash" features some of the best minutes of film seen in 2014. An ending that will bring tears to your eyes, dual performances that will have you applaud, and an experience that you surely will not forget. Drumming has never felt like such a personality. It acts as a visible tool for the viewer to understand and try. If you love music, appreciate education, and dare to be better than your current state, you will find something very real to latch onto. Hold on, and hold on tight."Whiplash" is being distributed by Sony Pictures Classics and will be released October 10 in limited release (and then expanding after). A must-see for all movie lovers!,This is a very unique movie even u are not into jazz but still can drew u into the atmosphere of it without moving your eyes.My eyes were dry after seeing this movie.Miles and Jk portray it flawless .Jk remind me of ex employer will use your weakness background against you if anything go wrong.Director done very well using camera angle to capture the face of the actor to create the tension in it.Have to admit I hate Fletcher brutal teaching, but most of the music icons were pushing to their limit practice to perfectly everyday,so he is not entirely wrong also.just my fantasy,it will be great if this movie can use 120fps technology to capture the facial expressions of two lead actors.,There is so many excellent great things to say about this film. To start off I will say it may be slow and to different for some to enjoy and so that I warn you. Now I will say that I can not express the idea enough of how surprising this film is. Jk Simmons does an outstanding performance as the highly unpredictable hair trigger tempered teacher Fletcher, Miles Teller an actor who I've only seen in mediocre comedies also shines in a breakthrough performance as the ambitious drummer Andrew. The performance are outstanding and that's just the tip of the iceberg.My favorite thing about this film is how it has created it's own one of a kind spot in the music genre of film, it's atmosphere is unlike any other as well. The idea that this film is one of a kind can't be stressed enough, I guarantee you cannot find another film out there like this. This film expresses a shockingly high intensity for a music film. I believe that Jk Simmons acting is what fueled a lot of the intensity. When you watch this film even though it's pace will seem slow to most it's intensity is impossible to miss. I can see how a lot of certain people may find this film hard to enjoy but for me this film as slow as it is couldn't have been more intense. The mere fact that a music film shows some strong intensity like this one did is mind blowing to me. I don't know how many of you had this same experience or something similar then you already know what I'm talking about. I have a good feeling and I'm hopeful this film rakes in some acting Oscars because this film deserves at least one. I haven't read anything on this films page and I'm sure others have expressed similar opinions and all I can say is listen and trust me. I'm praying you enjoy this film and experience it's one of a kind intensity just as I did. Thanks for reading my review and enjoy.,http://switchingreels.com/2014/01/28/sundance-review-whiplash/Ever had a dream of being a great football player? A great dancer? A great singer? A great musician? Our protagonist has a dream of being a great drummer, a drummer that will be remembered forever. Maybe you are still fighting for your dream. Maybe you have given up on greatness. Greatness doesn't come easily, you need to practice at it. Andrew practices until his hands bleed.Andrew (Miles Teller) is 19-year old student at a music conservatory in Manhattan. Terrence Fletcher (J.K. Simmons) is a teacher at the conservatory with a ruthlessly brutal teaching style. After picking Andrew to play in the school band, he pushes Andrew to his limits in order to realize his full potential, at the risk of his humanity.I had a billiards teacher at one point in my life, who was close to becoming a pro in his craft but a grease fire accident changed all that. His perspective changed, to paraphrase, he realized he was becoming an asshole. He became a teacher of pool instead of becoming a pro player. Through him, I can understand what Terrence Fletcher was trying to instill into Andrew. My teacher would push me a little bit. When he gave me opportunities to show him up, "run the table now," he would tell me, I failed. It's embarrassing when that happens but it's also a learning tool because more work needs to be done. You can't get by on talent alone but it certainly helps. On the other side of it, I saw a little bit of my teacher in Andrew. Losing who you are to perfect something you love. Good thing my teacher realized before it was too late.I lost myself in the story. It had something to say about not settling and asking more of yourself. Two fantastic performances from Miles Teller and J.K. Simmons. Perhaps it will push you to maybe pick up that guitar again, put on your ballet shoes, or hit the gym to bulk up. Whiplash is an incredibly powerful film. And after the final shot cuts to black, the film will stick with you for days.My expectations: Medium. I did not expect the film to be so powerful for me. Expectations exceeded.Recommendation: Cinema lovers and casual movie goers, I believe will enjoy this film.Re-watch value: I can watch this film again and I actually can't wait until it hits distribution.Memorable: I am still thinking about this film.,Music teacher Terrence Fletcher spots something in raw, but talented young drummer Andy Niemann, desperate to get to the top, Andy makes several sacrifices, to strive for greatness.I can't always give one hundred percent attention to a film, sometimes my mind can wander, here though, I was glued for the full run time. This film is absolutely phenomenal, a relatively low budget movie, but one with an incredible story and some phenomenal acting.How can a film be equal parts subtle and brash, I can't explain why or how, but this film has an incredibly rich content, there is so much going on beneath the surface.The characters, incredibly rich, rounded and thoroughly believable, I must start by commenting on Fletcher, he's fascinating, irascible, angry, but deep, smart, demanding and passionate. JK Simmons won an Oscar for this performance, and deservedly so, he is breathtaking here, it is acting to savour.The film is as much about Fletcher, as it is about Niemann, a total contrast, where Fletcher is hard, brash and tough, Niemann is a little naive, meak, cute, but loaded with talent, it's Fletcher's outrageous demand for perfection from him that's the key.Damien Chazelle nailed it here, the script is pretty near perfect, Oscar nominated, it should have won it.I am blown away by this incredible film, 10/10.,Nominated for five Oscars, and winning three (editing, sound and Best Supporting Actor, with nominations for screenplay and Best picture), 'Whiplash' is positively blistering, with a darker and more realistic view on aspirations and done in a way that's tense and inspirational.Visually, 'Whiplash' looks great with grittily atmospheric photography with plenty of beautiful, gripping shots (like close-ups of the drum playing) and some of the tightest, cleverest and most audacious editing of any film that year. The sound is also thrilling in its intense authenticity, and really add to the impact of the pulse-racing Jazz soundtrack. There is in particular unbelievable drum playing that serves as a fond reminder of iconic drum players of the classic Jazz Age, the final drum solo is long but exhilaratingly played and a huge part of why the ending sends up a storm as much as it does.The script is sharp and cutting, sometimes uncompromising and at other points patient. The story is not new, but makes a point of aspirations and talent having its dark and less glamorous side, competitiveness and that there are always obstacles (including dictatorial bullies). While not quite as extreme in life as shown here situations and people like seen in the film exist. The story is at its most successful in its tension between Andrew and Fletcher, which is thrilling and nail-biting, and Andrew's very relatable and inspiring drive and passion, and much of it is very taut and rarely laborious in pace.Damian Chazelle directs with a clear love for film and the jazz style and passion for the subject. 'Whiplash' has great performances all round. The secondary cast do much with little and Miles Teller more than holds his own in a telling lead performance. This is JK Simmons' film however, proving that his Oscar win was one of that year's most deserved wins. He doesn't just dominate the film with his ruthless manner as a terrifyingly dictatorial character, but actually IS essentially the film, one's terrified of him but also understands his point of view.'Whiplash' could have been slightly better this said. Most of the supporting cast, especially Andrew's family (the film at least tries to say why the romance was rushed and dropped, in that it didn't mean anything to him like his playing of music did), are severely underwritten and underused. The car crash scene and the aftermath also feels out-of-kilter and even the most committed musician wouldn't be in the right function to do what happens after that scene.Otherwise, this is a blisteringly great film with a huge amount to recommend. 9/10 Bethany Cox,This movie should please a wide audience of non-musicians. I am not a musician but I've seen movies based on things I know very well and it's always exaggerated and unrealistic and it usually bugs me more than other people; I can easily imagine how real musicians may dislike this one.
The directing and acting are great (although J.K. Simmons steals the whole show) as are cinematography and sound. However the whole premise is wildly unrealistic, and the moral of the story "to be great you need to be pushed beyond your limits" is a tired trope that has often been done in a better way than here.
On a personal note, I hate bullies with a passion and there can never be a "but it's for a good reason" excuse for bullying.,In New York, a young jazz drummer (Miles Teller) is enrolled in a prestigious music school. His ambitions are tested and manipulated by a sadistic, perfectionist music instructor (J.K. Simmons).There are occasional moments in the film that seem far-fetched and over-the-top. But these are forgiven due to the edgy execution by director-writer Damien Chazelle and the acting.Teller is very believable as someone whose obsession to succeed ove</t>
  </si>
  <si>
    <t>tt0034583</t>
  </si>
  <si>
    <t>Casablanca</t>
  </si>
  <si>
    <t>https://www.imdb.com/title/tt0034583</t>
  </si>
  <si>
    <t>1h 42m</t>
  </si>
  <si>
    <t>Drama,Romance,War</t>
  </si>
  <si>
    <t>nm0000007,nm0000006,nm0002134,nm0001647,nm0891998,nm0002113,nm0000048,nm0757064,nm0495495,nm0933330,nm0656226,nm0702798,nm0455893,nm0092290,nm0007808,nm0010185,nm0013306,nm3629365,nm0033859,nm0036440,nm0063446,nm0067589,nm0069050,nm0075647,nm0086678,nm0089524,nm0096130,nm0098553,nm0108937,nm0131229,nm0137396,nm0151104,nm0151776,nm0178416,nm0180679,nm0181075,nm0195077,nm0197950,nm0200626,nm0207591,nm0214171,nm0215968,nm0217747,nm0222531,nm0241269,nm0249602,nm0262833,nm0268217,nm3508314,nm0307986,nm0310843,nm0326710,nm0345094,nm0354878,nm0365444,nm0368524,nm0401405,nm0405340,nm0410316,nm0468061,nm0479080,nm0507221,nm3475731,nm0520126,nm0521212,nm0545198,nm0548270,nm0551634,nm0563615,nm0576120,nm0576482,nm0579055,nm0580425,nm0583395,nm0603749,nm0605494,nm0609233,nm0613389,nm0613862,nm0636161,nm0641114,nm0041616,nm0659947,nm0664197,nm0670117,nm0689447,nm0691668,nm0700084,nm0719292,nm0732552,nm0739669,nm0746705,nm0720961,nm0786811,nm0787573,nm0789247,nm0802093,nm0807069,nm0808317,nm0814796,nm0824550,nm0836724,nm0854415,nm0873908,nm0874231,nm0888447,nm0888871,nm0889540,nm0903145,nm0925118,nm0936360,nm0939134,nm0956517</t>
  </si>
  <si>
    <t>Humphrey Bogart,Ingrid Bergman,Paul Henreid,Claude Rains,Conrad Veidt,Sydney Greenstreet,Peter Lorre,S.Z. Sakall,Madeleine Lebeau,Dooley Wilson,Joy Page,John Qualen,Leonid Kinskey,Curt Bois,Abdullah Abbas,Enrique Acosta,Ed Agresti,Arnet Amos,Louis V. Arco,Frank Arnold,Brandon Beach,Leon Belasco,Nino Bellini,Trude Berliner,Oliver Blake,Monte Blue,Eugene Borden,Dick Botiller,Maurice Brierre,Anita Camargo,George M. Carleton,Spencer Chan,Melie Chang,Tex Cooper,Gino Corrado,Franco Corsaro,Adrienne D'Ambricourt,Marcel Dalio,Helmut Dantine,Jean De Briac,George Dee,Jean Del Val,Carl Deloro,Joseph DeVillard,Arthur Dulac,William Edmunds,Herbert Evans,Fred Farrell,O.K. Ford,Martin Garralaga,Gregory Gaye,Gregory Golubeff,Ilka Grüning,Creighton Hale,Winifred Harris,Jamiel Hasson,Arthur Stuart Hull,Olaf Hytten,Paul Irving,Kay Koury,Charles La Torre,George J. Lewis,Max Linder,Manuel Lopez,Jacques Lory,Lou Marcelle,Michael Mark,Tony Martelli,Frank Mazzola,George Meeker,Lal Chand Mehra,Hercules Mendez,Louis Mercier,Torben Meyer,Mike Morelli,Alberto Morin,Leo Mostovoy,Corinna Mura,Sol Murgi,Barry Norton,Monty O'Grady,Lotte Palfi Andor,Paul Panzer,Manuel París,Rene Pedrini,Alexander Pollard,Paul Porcasi,Frank Puglia,Georges Renavent,Dewey Robinson,Victor Romito,Henry Rowland,Richard Ryen,Dan Seymour,Nick Shaid,Lester Sharpe,Bhogwan Singh,Dina Smirnova,Gerald Oliver Smith,George Sorel,Geoffrey Steele,Ludwig Stössel,Mike Tellegen,Sid Troy,Rafael Trujillo,Jacques Vanaire,Ellinor Vanderveer,Norma Varden,Hans Heinrich von Twardowski,Leo White,Jack Wise,Jean Wong,Wolfgang Zilzer</t>
  </si>
  <si>
    <t>nm0002031</t>
  </si>
  <si>
    <t>Michael Curtiz</t>
  </si>
  <si>
    <t>tt0034583,nm0258493,nm0258525,nm0462321,tt0034583</t>
  </si>
  <si>
    <t>Writers,Julius J. Epstein,Philip G. Epstein,Howard Koch,</t>
  </si>
  <si>
    <t>A cynical expatriate American cafe owner struggles to decide whether or not to help his former lover and her fugitive husband escape the Nazis in French Morocco.</t>
  </si>
  <si>
    <t>ur2375356,ur0401212,ur0111731,ur2483625,ur3032357,ur0529895,ur1048771,ur2467618,ur1174211,ur0448368,ur4234119,ur2420383,ur16178412,ur2187250,ur20552756,ur0176092,ur20916867,ur0421533,ur0420183,ur20961309,ur3063013,ur15311310,ur33875393,ur5442036,ur1159545</t>
  </si>
  <si>
    <t>slokes,Jaymay,smatysia,bkoganbing,gpeevers,kdryan,Doylenf,planktonrules,Snow Leopard,Dockelektro,ElMaruecan82,Lechuguilla,Sober-Friend,jwpeel-1,TheLittleSongbird,Nazi_Fighter_David,gigan-92,Danimal-7,RWiggum,secondtake,Steffi_P,Sleepin_Dragon,tyson-hunsaker,Prabhuraj,mryerson</t>
  </si>
  <si>
    <t>rw1000255,rw0026277,rw0970471,rw1310037,rw4756476,rw0960403,rw0026010,rw1998393,rw0026057,rw0026232,rw2458505,rw1771694,rw4104297,rw0026380,rw2084081,rw0026164,rw2559245,rw0026141,rw0026321,rw2142295,rw2330421,rw8751209,rw3816865,rw4533163,rw1219202</t>
  </si>
  <si>
    <t>The Fundamental Things Apply...,HOW TO WATCH THIS MOVIE,Here's looking at Ingrid Bergman,.....it's still the same old story, a fight for love and glory, a case of do or die, the world will always welcome lovers, As Time Goes By.",Greatest Film Ever for Me,A masterwork for all time...,As time goes by, it's still one of the all-time greats...,A perfect film.,A Classic Worth Remembering,Now I finally know why this one is one of the best,We'll always have "Casablanca" ...,Wartime Themes,A Perfect Film But Let's Clear Up A Few Rumors,Of all the classics in all the films in all the world, this is the best!,One of the best black and white films I have ever had the privilege of watching!,Cinema par Excellence!,"It seems destiny has taken a hand.",For all-around entertainment, the best I've ever seen,We'll Always Have Casablanca,The writing, the character actors, the lighting, and then, for dessert, some romance, too. Oh, and America goes to war at last.,"Who's got trouble? We got trouble.",A story that will never get tired, incredible film.,Rightfully one of cinema's finest stories ever told.,An absolutely beautiful masterpiece,Of all the gin joints, in all the world...</t>
  </si>
  <si>
    <t>"Casablanca" remains Hollywood's finest moment, a film that succeeds on such a vast scale not because of anything experimental or deliberately earthshaking in its design, but for the way it cohered to and reaffirmed the movie-making conventions of its day. This is the film that played by the rules while elevating the form, and remains the touchstone for those who talk about Hollywood's greatness.It's the first week in December, 1941, and in the Vichy-controlled African port city of Casablanca, American ex-pat Rick Blaine runs a gin joint he calls "Rick's Cafe Americaine." Everybody comes to Rick's, including thieves, spies, Nazis, partisans, and refugees trying to make their way to Lisbon and, eventually, America. Rick is a tough, sour kind of guy, but he's still taken for a loop when fate hands him two sudden twists: A pair of unchallengeable exit visas, and a woman named Ilsa who left him broken-hearted in Paris and now needs him to help her and her resistance-leader husband escape.Humphrey Bogart is Rick and Ingrid Bergman is Ilsa, in roles that are archetypes in film lore. They are great parts besides, very multilayered and resistant to stereotype, and both actors give career performances in what were great careers. He's mad at her for walking out on him, while she wants him to understand her cause, but there's a lot going on underneath with both, and it all spills out in a scene in Rick's apartment that is one of many legendary moments."Casablanca" is a great romance, not only for being so supremely entertaining with its humor and realistic-though-exotic wartime excitement, but because it's not the least bit mushy. Take the way Rick's face literally breaks when he first sees Ilsa in his bar, or how he recalls the last time he saw her in Paris: "The Germans wore gray, you wore blue." There's a real human dimension to these people that makes us care for them and relate to them in a way that belies the passage of years.For me, and many, the most interesting relationship in the movie is Rick and Capt. Renault, the police prefect in Casablanca who is played by Claude Rains with a wonderful subtlety that builds as the film progresses. Theirs is a relationship of almost perfect cynicism, one-liners and professions of neutrality that provide much humor, as well as give a necessary display of Rick's darker side before and after Ilsa's arrival.But there's so much to grab onto with a film like this. You can talk about the music, or the way the setting becomes a living character with its floodlights and Moorish traceries. Paul Henreid is often looked at as a bit of a third wheel playing the role of Ilsa's husband, but he manages to create a moral center around which the rest of the film operates, and his enigmatic relationship with Rick and especially Ilsa, a woman who obviously admires her husband but can't somehow ever bring herself to say she loves him, is something to wonder at.My favorite bit is when Rick finds himself the target of an entreaty by a Bulgarian refugee who just wants Rick's assurance that Capt. Renault is "trustworthy," and that, if she does "a bad thing" to secure her husband's happiness, it would be forgivable. Rick flashes on Ilsa, suppresses a grimace, tries to buy the woman off with a one-liner ("Go back to Bulgaria"), then finally does a marvelous thing that sets the whole second half of the film in motion without much calling attention to itself.It's not fashionable to discuss movie directors after Chaplin and before Welles, but surely something should be said about Michael Curtiz, who not only directed this film but other great features like "Captain Blood" and "Angels With Dirty Faces." For my money, his "Adventures Of Robin Hood" was every bit "Casablanca's" equal, and he even found time the same year he made "Casablanca" to make "Yankee Doodle Dandy." When you watch a film like this, you aren't so much aware of the director, but that's really a testament to Curtiz's artistry. "Casablanca" is not only exceptionally well-paced but incredibly well-shot, every frame feeling well-thought-out and legendary without distracting from the overall story.Curtiz was a product of the studio system, not a maverick like Welles or Chaplin, but he found greatness just as often, and "Casablanca," also a product of the studio system, is the best example. It's a film that reminds us why we go back to Hollywood again and again when we want to refresh our imaginations, and why we call it "the dream factory." As the hawker of linens tells Ilsa at the bazaar, "You won't find a treasure like this in all Morocco." Nor, for that matter, in all the world.,There are literally hundreds of comments about this movie on IMDB.  Many of them exhort its greatness.  I don't disagree with them.But I'd like to add a suggestion to those of you out there who haven't seen this film.  I'd like to tell you HOW to watch it.The people who made this movie didn't think they were producing a masterpiece. Bergman left the shoot disgusted.  The screenwriters were on salary for Warners, writing half a dozen movies a year, and this was just one more.  Bogie was punching the clock in the middle of a workhorse career.So as an audience member, you can't sit down expecting gilded greatness.Don't have a Casablaca party.  Don't watch it on your first date, hoping it will lend that "Romantic Touch."  Don't watch it as part of your "I need to watch the Best 10 movies of all time" Film School project.Buy this movie on DVD.  Have it at the ready.  And then, one Friday night, when your plans fall through and you find it's 10:30pm and there's nothing on TV that's any good, open a six pack of beer, or pour yourself some wine, and watch this movie in a darkened room.The characters in Casablanca are absolutely devoid of sentimentalism.  Every one of them sees the world without a hint of rose color in their lenses.  As Rick says, "Three little people don't amount to a hill of beans in this big old world."  If you're in a mood where you understand what he's saying, watch this movie and it will transport you.There is no single movie that deserves to be called the best movie of all time.  Because movies, when all is said and done, don't amount to a hill of beans.  They are meant to entertain us, not for us to worship THEM.But no movie has ever known this fact like Casablanca.
If you watch Casablance this way, with no expectations, with no "hype," you might catch 10 percent of its greatness on one viewing.  And that will be enough to start you on your way.Happy viewing, kid.,Wow! Ingrid Bergman was at her best in this one, as well as her most sad, doe-eyed, beautiful. The part of Rick seemed made for Bogey, with the snappy repartee, and the cynical shell around what Renault refers to as "a rank sentimentalist". It seems like every time I see this film I notice something new. This time it had to do with the Bulgarian woman, Annina Brandel, who Rick rescues from the carnal plotting of Captain Renault. I never gave this scene much thought, just assuming that it was a way to plumb the limits of Rick's cynicism, as noted above. But later, during the scene where Ilsa tells Rick that she'll stay with him if he will use the letters of transit for Laszlo, I realized that the two scenes were a common theme, that Rick realizes he'd be no different from Renault if he followed through with that. I guess one gets lazy seeing modern Hollywood fare. Nowadays, the director would have used a flashback image or something, in order to bludgeon the viewer with the correlation. But back then, with a better-educated public, one could allow audiences to discover things for themselves. It was also skillful how these films could be more or less suitable for children, as well as adults. When I saw this film as a child, it never occurred to me that Rick and Ilsa had had sex. But the clues, while too subtle for a child, were pretty obvious to me as a man. Like many people this film is my all-time favorite. Grade: A+++++,It's one of the great Hollywood legends how George Raft helped make Humphrey Bogart a leading man by turning down in succession, High Sierra, The Maltese Falcon, and Casablanca. Maybe Raft showed some good sense in letting a better actor handle those roles. In any event we've got some proof in the case of Casablanca.Check out some time a film called Background to Danger that Warner Brothers did with George Raft that also featured Peter Lorre and Sydney Greenstreet. Had Raft ever done Casablanca the film would have been a routine action/adventure story just like Background to Danger. Instead with Bogey we get that, but also one of the great love stories of the century. Humphrey Bogart set the standard for playing expatriate American soldiers of fortune in Casablanca. Right now he's between wars running Rick's Cafe Americain in Casablanca in Morocco, an area controlled for the moment by the Vicky French government. He's got his fingers in a whole lot of pies, but Bogey operates with his own code of ethics. He sticks his neck out for nobody.Nobody except the great love of his life Ingrid Bergman who left him mysteriously in Paris as he was fleeing the oncoming German occupation. She walks back into his life with a husband, Paul Henreid who is a well known anti-fascist leader.The rest of the film is a contest for Bogey's soul. Torn between his great love, his own anti-fascist beliefs, and certain practical necessities of operating a liquor and gaming establishment in a hostile environment. So many things combine to make Casablanca the great film it is. Ingrid Bergman's lovely incandescence melding and melting Bogey's cynical screen persona. The indelible characterizations of Peter Lorre, Sydney Greenstreet, Claude Rains, Conrad Veidt and the whole rest of a 100% perfectly cast film. And the revival of a great ballad which serves as Casablanca's theme song.I say revival because As Time Goes By was introduced in 1931 in the George White Scandals on Broadway by Rudy Vallee. He made a record of it which sold quite a few disks back then. But by the merest of coincidences there was a strike that lasted two years that just began around the time Casablanca came out. The Musicians Union struck against the record companies. With no new records being made RCA Victor re-released Vallee's record and it became a monster hit on revival.Also when Casablanca came out as if the White House had a personal interest in the film FDR and Churchill had the first of their wartime conferences in----Casablanca of all places. Jack Warner must have said a prayer for that to happen.There are so many classic scenes and lines from Casablanca you can write a comment just by listing them. But my favorite has always been when the Germans have taken over Rick's place and are singing some of their songs, Paul Henreid goes to orchestra leader and asks him to lead La Marsellaise. With a nod from Bogey, the orchestra plays, Henreid leads them and the rest of the non-Germans in the cafe join in. Over 60 years later, one still gets a thrill from that act of defiance.Bogart and Rains were nominated for Best Actor and Best Supporting Actor. Any of the others could have been as well. As I said before Casablanca is perfectly cast right down to minor roles like Curt Bois as a pickpocket, John Qualen as a fellow resistance leader, and S.Z. Sakall as a waiter at Rick's. If there was an award for ensemble cast, Casablanca would have won it. As it was it did win for Best Picture of 1943 and best director for Michael Curtiz.Casablanca will be seen and loved by filmgoers for generations unto infinity, as time goes by.,Why do I consider this to be the greatest film ever, to begin with I consider it to be the most enjoyable film I have ever watched and the most re-watchable. The key ingredients in my mind include; wonderful dialogue (so many quotable oft repeated lines), amazing performances, a superb story that while relatively straightforward is also highly enjoyable and finally the great black and white cinematography. Beyond these ingredients its also a film moves quickly and I can't think of a single scene I found either uninteresting or unnecessary.For those that desire a synopsis, Rick (Humphrey Bogart) is an American expatriate running a popular nightclub in Casablanca a city under Vichy control. The cool disinterested facade Rick maintains is shaken when Ilsa (Ingrid Bergman) his former lover whom he thought dead appears suddenly in his club with her husband a resistance leader who requires safe passage out of German controlled territory. In order for the escape to succeed Rick must not only hide them from the Germans but also the local French police commander (Claude Raines) who is a friend but also a collaborator.My favorite performance here will always be that of Humphrey Bogart as Rick a man of nobility while evidencing ambivalence, but his performance is closely followed by the wonderful Claude Raines and the limited but iconic performances of Sydney Greenstreet and Peter Lorre. While Ingrid Bergman apparently did not enjoy her experience and it may not be among her greatest roles I thought it was still a great performance, and also that the chemistry between Bogart and herself was utterly convincing. Further I found both Paul Henreid in the thankless role of the other man in the love triangle and Conrad Veidt as the local German commander to be quite effective along with a good supporting cast.As I have seen more and more of Michael Curtiz films I have come to believe he is an underrated director, its true he was not an auteur but a studio director who made the films he was assigned and he was not apparently a pleasant person to work with he has did leave behind an incredible legacy of films.,There is a scene about halfway through the movie Casablanca that has become commonly known as 'The Battle of the Anthems' throughout the film's long history. A group of German soldiers has come into Rick's Café American and are drunkenly singing the German National Anthem at the top of their voice. Victor Lazlo, the leader of the French Resistance, cannot stand this act and while the rest of the club stares appalled at the Germans, Lazlo orders the band to play 'Le Marseilles (sic?)' the French National Anthem. With a nod from Rick, the band begins playing, with Victor singing at the top of HIS voice. This in turn, inspires the whole club to begin singing and the Germans are forced to surrender and sit down at their table, humbled by the crowd's dedication. This scene is a turning point in the movie, for reasons that I leave to you to discover. As I watched this movie again tonight for what must be the 100th time, I noticed there was a much smaller scene wrapped inside the bigger scene that, unless you look for it, you may never notice. Yvonne, a minor character who is hurt by Rick emotionally, falls into the company of a German soldier. In a land occupied by the Germans, but populated by the French, this is an unforgivable sin. She comes into the bar desperately seeking happiness in the club's wine, song, and gambling. Later, as the Germans begin singing we catch a glimpse of Yvonne sitting dejectedly at a table alone and in this brief glimpse, it is conveyed that she has discovered that this is not her path to fulfillment and she has no idea where to go from there. As the singing progresses, we see Yvonne slowly become inspired by Lazlo's act of defiance and by the end of the song, tears streaming down her face, she is singing at the top of her voice too. She has found her redemption. She has found something that will make her life never the same again from that point on. Basically, this is Casablanca in a nutshell. On the surface, you may see it as a romance, or as a story of intrigue, but that is only partially correct.The thing that makes Casablanca great is that it speaks to that place in each of us that seeks some kind of inspiration or redemption. On some level, every character in the story receives the same kind of catharsis and their lives are irrevocably changed. Rick's is the most obvious in that he learns to live again, instead of hiding from a lost love. He is reminded that there are things in the world more noble and important than he is and he wants to be a part of them. Louis, the scoundrel, gets his redemption by seeing the sacrifice Rick makes and is inspired to choose a side, where he had maintained careful neutrality. The stoic Lazlo gets his redemption by being shown that while thousands may need him to be a hero, there is someone he can rely upon when he needs inspiration in the form of his wife, who was ready to sacrifice her happiness for the chance that he would go on living. Even Ferrai, the local organized crime leader gets a measure of redemption by pointing Ilsa and Lazlo to Rick as a source of escape even though there is nothing in it for him. This is the beauty of this movie. Every time I see it (and I have seen it a lot) it never fails that I see some subtle nuance that I have never seen before. Considering that the director would put that much meaning into what is basically a throw away moment (not the entire scene, but Yvonne's portion) speaks bundles about the quality of the film. My wife and I watched this movie on our first date, and since that first time over 12 years ago, it has grown to be, in my mind, the greatest movie ever made.,While my personal Bogey favorite is still his Sam Spade in 'The Maltese Falcon', his cynical nightclub owner, Rick, in 'Casablanca', is also a standout. Rather than some "off the cuff" comments, I'll quote instead from my article on Claude Rains (from March 2000 issue of CLASSIC IMAGES) that pretty well sums up the film:"It was 1943's 'Casablanca', bustling with melodramatic wartime intrigue, that really put him (Claude Rains) in the forefront as one of the screen's smoothest character actors, almost--but not quite--stealing the film from Humphrey Bogart and Ingrid Bergman, as the uniformed Captain Louis Renault who investigates the goings-on at Rick's notorious cafe.
Nobody associated with the film guessed that it would become a screen classic, least of all its director, Michael Curtiz, the prolific WB director to whom it was just another assignment.  It went on to win the Oscar for Best Film of 1943 with an award for Curtiz' taut direction.Oddly enough, the film's memorable airport ending was written and conceived just shortly before filming wrapped up, with neither Bergman nor Bogart knowing whether or not she would leave him for husband Paul Henried. Wartime audiences loved the film. Sydney Greenstreet, Conrad Veidt, Victor Francen and Peter Lorre all gave sterling performances and Rains was again nominated for Best Supporting actor."And by the way, I disagree with a former comment indicating the black and white photography of this film was primitive as compared to today's. Incredible nonsense!!  As a matter of fact, the film's black and white cinematography was nominated for an Oscar!Ingrid Bergman was at the peak of her radiant beauty in this one--and Bogey was firing on all six cylinders. Great chemistry! As time goes by, we still have 'Casablanca'...,Although I have so far reviewed over 5700 films, I haven't yet reviewed CASABLANCA--mostly because nothing I can say about the film can add to the many excellent and insightful reviews for this cinematic masterpiece. But, having seen it several times, I guess it's worth at least saying a few words out the film.Although Humphrey Bogart is one of the finest actors ever and he made many, many wonderful films, I think it's not much of a stretch to say this is his best performance and best film. He was perfect for the world-weary and cynical Rick. Sure, African QUEEN, THE CAINE MUTINY and several other of his films were brilliant, but none come close to CASABLANCA because in my opinion CASABLANCA is a perfect film--or about as close to one as you can find. If IMDb were not so heavily weighted in favor of newer films (just look at the top 250), it probably would be at the top of the list. For example, you can't seriously think that THE SHAWSHANK REDEMPTION and THE DARK KNIGHT are better films, though they both are ranked higher on the list. Now this isn't to say these are bad films--heck they are terrific,...just not in the same category as CASABLANCA.Aside from Bogart, the film also is directed perfectly by Michael Curtiz--with excellent pacing, atmosphere and charm. The supporting cast is amazing--one of the best you could find in a film. In addition to the great stock Warner Brothers character actors (such as Sydney Greenstreet, Peter Lorre and Cuddles Sakall), Conrad Veidt is the perfect scary Nazi, Claude Rains is his usual wonderful self, Ingrid Bergman luminous and Paul Henreid, though a great actor, is somewhat lost among all the immense talent! Amazing music, a top script and all the style and quality that Warner Brothers could muster--this is my pick for top film ever. A fine romance and a fine film about people.,While there's not anything new to be said about "Casablanca", it's good to see one of the classics still getting some attention.  By most standards it is at least very good, and there are good reasons why so many still remember it so fondly.  Not everyone who watches it today shares the opinion that it is a classic, but it's still good to see fans of modern movies giving it a try for themselves.The cast is one of its main strengths, not just Bogart and Bergman but also the fine supporting cast.  Rains, Greenstreet, Lorre, and the others are indispensable to the atmosphere and the story, and each has some very good moments.  It does have its imperfections, but it was not expected to be a classic or blockbuster - everything you read about the production suggests that it was made in a rather slap-dash fashion, under constraints that would have wrecked most other films.  It's not hard to see the little ways that this affected the finished product, such as the times when the plot strains credibility a bit, or the characters seem to behave somewhat oddly.  (In particular, it might have been even more satisfying if Bergman's character had been a little stronger - Ilsa is charming, but that's entirely thanks to what Bergman does with her; the character herself as written seems somewhat shallow.)But it turned out anyway to be an excellent combination of actors, characters, and story, a combination that more than makes up for everything else.  Different viewers probably remember and enjoy "Casablanca" for different reasons, because it seemingly has a little of everything.  While perhaps not perfect, it is well worth remembering and watching.,Probably the most legendary movie of all time, I finally got to see it, it was a great hole in my movie-viewing history. And finally I got to understand why a classic movie like this has made its mark in history. The intricate political plot comes first, and sets the movie on a melting pot of the second world war, where everyone hopes and dies for an opportunity to reach the USA via Lisbon. This would provide sufficient material for hundreds of movies, but enter Humphrey Bogart, Ingrid Bergman, magnificent cinematography, role model storytelling, a perfect supporting cast, some of the best dialogue ever commited to celluloid and Dooley Wilson singing THAT song, and history was made. More than 60 years of jaw-drops are sufficient to give the sceptics a good reason to make them understand that this is probably the greatest classic movie of all times, and one of the best ever made in the past, present and future.,A few movies managed to achieve such a legendary status. Think about it, all you have to do is to hum the first notes of 'As Time Goes By'  ta-da ta-da ta-daaa  and a whole universe resurrects in your memories, forever incarnated by these two profiles staring at each other, Humphrey Bogart in the iconic trench-coat of his career-defining role, and Ingrid Bergman, as gracious as ever.One word : "Casablanca", and a gallery of characters revives, Sam, the piano player, these unforgettable second-billed actors who graced the silver screen in these black and white days, Conrad Veidt, Sidney Greenstreet, Peter Lorre, an international cast and so many immortal scenes, Rick Blaine's bourbon-driven melancholy while remembering the good old days with Ilsa, the patriotic fervor expressed during the singing of La Marseillaise and probably the most emotional farewell scene ever, followed by "the beginning of a beautiful friendship" as the ending of a beautiful movie. Of course, the list would be incomplete without the mention of Michael Curtiz' masterful direction, the dazzling shadowy cinematography and the Esptein twins' perfect script that lurched the film into Pop-Culture : "Here's looking at you, kid", "We'll always have Paris" and so many unforgettable lines that became catchphrases on their own. But still, everything would all have been secondary if it wasn't for THE element that made "Casablanca" such a legendary film : it's a beautiful romance.60 years later, the movie still divides, should have Ilsa gone with Rick or Laszlo? The consensus is that she did the right choice, but there's no doubt that the truer love was Rick. The film perfectly captured the dilemma of a real triangular love as Ilsa's husband, Viktor Lazslo is fundamentally a good man, a heroic resistant fighter who escaped from a concentration camp, and the only man who inspired Rick Blaine a bit of admiration. As an ex-freedom fighter, Rick sure understands the value of courage and visibly, something from the past has metamorphosed his idealistic nature into the cynical and detached mask of a lone wolf figure. Who else than Humphrey Bogart could have played this role with such intensity? Intense but still profoundly romantic as the wound in Rick's heart opens when Lazslo comes back with Ilsa, Rick's former love, back then in Paris.The international atmosphere of the Rick's Café nightclub gives it a unique and absolutely endearing flavor spiced up that pivotal night, when Ilsa asks Sam to play 'As Time Goes By', we understand that this song has a poignant significance, as the last one she and Rick heard as lovers, before the War came and ruined everything. Ilsa ran out of Rick who, like most of the refugees, escaped from the German invasion leaving Paris to Marseilles, then Marseilles to Oran, and from Oran to Casablanca, in French Morocco, freed from the German control, to get visas to the neutral Portugal, the only way to America. Rick exiled himself in Casablanca, as if something was unconsciously keeping him within the War, and when he delivers the legendary : "Of all the gin joints in all the towns in all the world, she walks into mine" is he really lamenting? When Ilsa re-enters his life, his office, Rick's bitterness made him say the wrong words, but then he painfully realizes he still loves her, and that Lazlso took her from him.Lazslo and Ilsa need two 'letters of transit' to go to Lisbon, and by an ironic coincidence, Rick got those two tickets from a suave criminal named Ugarte who got them by murdering two German couriers. With the death of Ugarte, the two tickets for freedom were in Rick's hand and a great moral dilemma in his heart : contributing to the War effort and lose the love or his life, or following his motto : "I stick my neck out for nobody". Rick's true nature can't fool anyone, but the romance gains in complexity when Ilsa revealing to Rick why she left him, reconciles with him and realizes she loves him more than ever and can't leave him again. The romance is in a dead-end, and compromised by the antagonistic presence of the Major Heinrich Strasser who can't allow Lazzlo to escape. Strasser counts on the collaboration of Vichy's government, incarnated by Captain Renault, another character we still don't know where his heart belongs to, as he said : "This is my least vulnerable spot" Ultimately, and I guess this is what makes the movie so inspiring, as said Roger Ebert in his brilliant commentary, all the characters aren't bad people. Even the ambiguity of Captain Renault is a nice writing touch that allows to keep uncertain the role he's going to play, although the roulette episode proved his good heart. Even Greenstreet as the head of the criminal underworld and Rick's business rival accepts to buy him out and keep all the employees, even Yvonne, the French girl who dated a Nazi officer couldn't hide her tears when the Marseillaise was sung. Finally, the heroic nature of Rick Blaine prevailed as he decided to take care of everything, fooling Ilsa, Lazzslo, and Renault, but ultimately getting them in the plane. Renault also redeemed himself by the "Round up the usual suspects" to clear Rick of shooting Major Strasser before he could order to cancel the flight.Rick, #4 hero in the American Film Institute, explains his decision to Ilsa : "I'm no good at being noble, but it doesn't take much to see that the problems of three little people don't amount to a hill of beans in this crazy world". He's twice wrong. First, Rick is excellent at being noble. Secondly, now that WW2 is over but not "Casablanca"'s legendary status, whether you love old, classic, black and white films or not, you should ask yourself if the problems of three little problems aren't finally the essence of the most beautiful acts that humanity could inspire.,Love and sacrifice during WWII underlie the story about a café owner named Rick (Humphrey Bogart), and his link to two intellectual refugees from Nazi occupied France. Ilsa (Ingrid Bergman) and Victor Laszlo (Paul Henreid) seek asylum here in politically neutral Casablanca and, like other European refugees, gravitate to Rick's upscale café, near the city's airport, with its revolving searchlight.Rick is a middle-aged cynic who also has a touch of sentimentalism, especially for people in need, like Ilsa and Victor. The film's story is ideal for romantics everywhere.Much of the plot takes place inside Rick's café, an ornate nightclub with archways and high ceilings. Rick's is a gathering place for an eclectic mix of patrons, from locals to those who have arrived from countries throughout Europe. It's this deliciously international ambiance of Rick's café that renders this film so appealing, with a variety of interesting accents, clothes, and uniforms. And, of course, there's Sam, the piano player, who plays all the favorites, including "As Time Goes By".All of the film's technical elements are excellent including the script, with its colorful characters, like the debonair Captain Renault (Claude Rains); and Signor Ferrari (Sydney Greenstreet), the articulate and portly "leader of all illegal activities in Casablanca". And a minor character that made an impression on me was the guitar playing female singer at Rick's (Corinna Mura), whose beautifully operatic voice was an unexpected delight in this smoke filled saloon.The film's dialogue, though substantial, is clever and lively, like when Captain Renault observes Rick escorting an intoxicated woman out of the bar: "How extravagant you are, throwing away women like that; some day they may be scarce".High-contrast B&amp;W lighting renders a noir look. And that pounding score at the film's beginning is stunning; it evokes a feeling of far-off adventure."Casablanca" differs from traditional noir films, mostly as a result of its ending. Rick must make a choice between his own interests and the interests of others. The choice he makes enjoins viewers to a sense of courage and optimism, an individual's example of proper collective behavior in the war against Nazi Germany.,In December 1941, American expatriate Rick Blaine owns an upscale nightclub and gambling den in Casablanca. "Rick's Café Américain" attracts a varied clientele, including Vichy French and German officials, refugees desperate to reach the still-neutral United States, and those who prey on them. Although Rick professes to be neutral in all matters, he ran guns to Ethiopia during its war with Italy and fought on the Loyalist side in the Spanish Civil War.Petty crook Ugarte boasts to Rick of "letters of transit" obtained by murdering two German couriers. The papers allow the bearers to travel freely around German-controlled Europe and to neutral Portugal, and are priceless to the refugees stranded in Casablanca. Ugarte plans to sell them at the club, and asks Rick to hold them. Before he can meet his contact, Ugarte is arrested by the local police under the command of Captain Louis Renault, the unabashedly corrupt Vichy prefect of police. Ugarte dies in custody without revealing that he entrusted the letters to Rick.Now let's clear up some rumors. Muh has been written ab</t>
  </si>
  <si>
    <t>tt0095327</t>
  </si>
  <si>
    <t>Grave of the Fireflies</t>
  </si>
  <si>
    <t>https://www.imdb.com/title/tt0095327</t>
  </si>
  <si>
    <t>1h 29m</t>
  </si>
  <si>
    <t>Animation,Drama,War</t>
  </si>
  <si>
    <t>nm0851302,nm0794186,nm0794002,nm0945312,nm12329614,nm10735745,nm12329615,nm4410046,nm12329616,nm6979973,nm12329617,nm6087055,nm12329618,nm0848991,nm7135999,nm5580208,nm0620235,nm12329619,nm5326521,nm12329620,nm7150904,nm12329621,nm12329622,nm12329623,nm12329624,nm12329625,nm4032133,nm12329626,nm12329627,nm7114460,nm3473504,nm12329628,nm12329629,nm12329630,nm12329631,nm12329632,nm12329633,nm12329634,nm12329635,nm12329636,nm12329637,nm12329638,nm12329639,nm12329640,nm12329641,nm12329642,nm12329643,nm1254811,nm0650541,nm1254131,nm0853301,nm0838267,nm0971401,nm0293342,nm0495362,nm0337751,nm3654365,nm3211484,nm0052445,nm1014554,nm0160049,nm0233381,nm1863342,nm0522275,nm1001404,nm0612818,nm1137879,nm1814328,nm2969210</t>
  </si>
  <si>
    <t>Tsutomu Tatsumi,Ayano Shiraishi,Yoshiko Shinohara,Akemi Yamaguchi,Kôzô Hashida,Masayo Sakai,Kazumi Nozaki,Yoshio Matsuoka,Masahiro Kanetake,Kiyoshi Yanagawa,Hajime Maki,Atsuo Omote,Teruhisa Harita,Hiroshi Tanaka,Michio Denpô,Shirô Tamaki,Tadashi Nakamura,Mika Sekita,Mariko Miyamoto,Atsushi Matsumoto,Haruko Matsuda,Keiko Ueda,Kazuhiko Takeoka,Kiyomi Ajisaka,Makio Ueno,Toyokazu Hiramatsu,Kyôko Moriwaki,Takashi Shimatani,Ryûji Sanada,Tamotsu Kuni,Haruo Kaji,Toshiko Ama,Makoto Kobayashi,Ken'ichi Sawada,Ikuo Kokubu,Yûsuke Yokoyama,Yoshinaga Fusamoto,Kôshirô Tanimoto,Masato Moriya,Tetsurô Nakayama,Naoki Fujita,Masafumi Jôno,Tsukasa Ban,Makiko Kinoshita,Senkoku Yukuhara,Yûko Kurokawa,Mayumi Kawaguchi,J. Robert Spencer,Corinne Orr,Amy Jones,Veronica Taylor,Nick Sullivan,Shannon Conley,Crispin Freeman,George Leaver,Dan Green,Adam Gibbs,Emily Neves,Marcy Bannor,Shelley Calene-Black,Luci Christian,Justin Doran,Susan O. Koozin,Andrew Love,David Matranga,Rob Mungle,Sam Roman,Blake Shepard,David Wald</t>
  </si>
  <si>
    <t>nm0847223</t>
  </si>
  <si>
    <t>Isao Takahata</t>
  </si>
  <si>
    <t>nm0636435,nm0847223</t>
  </si>
  <si>
    <t>Akiyuki Nosaka,Isao Takahata</t>
  </si>
  <si>
    <t>A young boy and his little sister struggle to survive in Japan during World War II.</t>
  </si>
  <si>
    <t>ur0892646,ur1187307,ur0491610,ur21833424,ur20552756,ur0468854,ur1285432,ur3079504,ur0482513,ur2248099,ur1234929,ur0295257,ur0875562,ur0278527,ur2898520,ur1895880,ur4989916,ur3071695,ur3146136,ur1031241,ur3470499,ur4888011,ur5375793,ur13977076,ur19752191</t>
  </si>
  <si>
    <t>dee.reid,Lupercali,howard.schumann,The_Fifth_Echo,TheLittleSongbird,Theoron,Teebs2,dbborroughs,Leofwine_draca,The_Void,gavin6942,Nogami,Nephilim-6,Hitchcoc,SnoopyStyle,Dark0,JTurner82,lost-in-limbo,siderite,Black Rainbow,bdod5489,lee_eisenberg,mahlersoboes,Tweekums,matthewssilverhammer</t>
  </si>
  <si>
    <t>rw0258302,rw0258305,rw0258230,rw2265451,rw2230472,rw0258152,rw1254084,rw0258294,rw2383315,rw0993740,rw3143363,rw0258187,rw0258176,rw6580543,rw3012888,rw0258279,rw1153134,rw1708296,rw1100211,rw0258174,rw1012909,rw2734784,rw1180721,rw1853999,rw4156680</t>
  </si>
  <si>
    <t>A powerful film that shows the true cost of war,A masterpiece, whose beauty is often overlooked,Powerful and Heartbreaking,A Beautiful Unforgettable Masterpiece that shows the true cost of war.,Beautiful, haunting and emotionally devastating,One of the finest films ever made.,Heartbreaking...,Depressing, but a must see,Utterly devastating,A magnificent piece of work and one of the most heartbreaking tales ever told,Greatest War Film?,The best movie you'll never want to see again,Heartbreaking,Soul Breaking,Heart breaking animation,Brutally honest and heartbreaking,Heartrendering, moving masterpiece from Isao Takahata, and a triumph for animation.,One for the unknown victims.,I can hardly see through the tears. Great drama anime.,Haunting,More moving than you could ever expect,once upon a time in Japan,"Hard to recover from, impossible to forget",Heartbreakingly Beautiful,Eff you, movie.</t>
  </si>
  <si>
    <t xml:space="preserve">"Grave of the Fireflies" is one of the most ambitious, depressing, and quite frankly, best films that I've ever seen. I was nearly moved to tears by this film's brave treatment of such critical subject matter. Yes, it's an Anime' piece, but surprisingly, it came out in 1988, during a time where most Japanese animation films were either relentless bloodbaths, borderline pornography, or both.As a fan of the Anime' genre of film-making, many great pieces have achieved some sort of cult status here in America, yet none have really reached mainstream success. Some have broken through the barrier and have gained acceptance with American critics, like Katsuhiro Otomo's "Akira," or "Princess Mononoke," or "Spirited Away" (both films directed by Hayao Miyazaki). One that I've seen and has been barely mentioned by most critics is "Grave of the Fireflies."What we have with "Grave of the Fireflies," is a story of innocence lost and two children who ultimately face a losing battle with trying to survive in a small Japanese village in the closing days of World War II. WWII was the costliest conflict in world history, with millions dead and thousands left to pick up the pieces.In the center of it, are the aforementioned two children, who are pretty much left to fend for themselves after their mother is killed in a bombing raid. Because their father is off fighting in the war and they have no way of contacting any other family, they're sent to live with their aunt, who is at first warm and welcoming to them, but eventually becomes very cruel and the children are forced to live in a nearby bomb shelter. From that point on, the two children embark on a journey that is every bit as unpleasant and difficult as the grim realities of the world around them.Very easily one of the best Anime' films that I've ever seen (or any animated film for that matter), I find it difficult to believe just how truly overlooked "Grave of the Fireflies" is. The animation is beautiful, though certainly not dated by any means (even though Japanese animation has progressed well since this film was made).We get a sense of the dread of the two lead characters, who watch as the world around them crumbles into heaps of ashes, and aircraft loom ominously overhead, dropping their deadly, incendiary cargo on unsuspecting Japanese villagers.The director, Isao Takahata, obviously has a special resentment of the war, but manages to avoid condemning it outright. The director instead lets us focus in on the conflict as seen through the eyes of the two children, who watch unflinchingly as the realities of their world begin to falter before them."Grave of the Fireflies" is a bold statement on the condition of the human soul during conflict. I probably shouldn't say this but I am anyways, but this film has to be the "Schindler's List" of animated pieces. It's brave, it's not overly sentimental, but it is relentless in its dramatization of a dangerous reality. It should be required viewing in any high school world history class.A beautiful film; not to be missed by anyone.,When I watched this movie, I steeled myself for a traumatic experience, based on every review I'd ever read of it, which usually include phrases like "don't watch this if you're suicidal." Instead, if I had to pick a single word to sum up the movie I saw, it would probably be 'beautiful'.Certainly it was sad, and arguably depressing, but I've read this movie compared with 'Saving Private Ryan'. That's ridiculous. 'Grave of the Fireflies' is gentle and poetic more often than it's violent, and it's remarkably restrained in its anti-war message. It simply tells a story : there's very little at all in the way of moralizing or polemics. Why would a story like this need such heavy-handed tactics?I've also read it argued that the movie is robbed of any suspense or impact when it's revealed in the opening scene that the main characters are dead. I have a quite different view of that device.Firstly. the beginning of 'Fireflies' is, for all intents and purposes, a 'happy ending'. This is such a non-linear plot development that you could fail to notice it, and thereby only see the movie's gloom. The moment where the ghostly Seita takes the ghostly Setsuko's hand and nods to her is not only a happy moment, it signifies that the suffering - which is yet to come, as far as the viewer is concerned - is over, and they are together again (albeit still without parents).As for a character revealing that he is dead in the first line of the movie, this is a device which has been used in centuries if not Milena. The crucial thing here is that 'Fireflies' isn't _about_ tension. It tells a story whose ultimate conclusion you already know (a legitimate narrative approach), and everything which happens during that story is emotionally infused with a foreknowledge of its ending. You find yourself hoping that things will go right now for Setsuko and Seita, and then the knowledge that ultimately it won't undercuts you with real emotional power. You know the characters are going to die, but you hope things won't be so bad in the meantime. It doesn't take much of an effort to make that an analogy for our own lives, which makes us all fireflies.Perhaps what might make someone feel disappointed or cheated by this film is simply that it's so damn honest. I mean that: it's one of the most honest, artifice-free movies I've ever seen. It doesn't even really try to ram an anti-war message down your throat there is very little overt violence, and if there are some scenes of corpses and suffering, it's never gratuitous, and it's over quickly. Compare this with 'Private Ryan', where you have to suffer through 40 minutes of the most horrific blood and guts, only to reach a conclusion which, after much blood and thunder, signifies very little.'Fireflies', OTOH, has far more beauty than gore. This is what really surprised me about it. Probably two thirds of the movie takes place in gorgeously drawn, tranquil rural or urban settings, with an almost pleasant dreamlike quality - even when the American bombers are flying overhead at one point there is a surreal, almost serene sense to it - and there are plenty of moments of happiness to offset the undeniably sadness and frustration of other scenes.Perhaps best of all, Setsuko is one of the very, very few (if not the only) animated 4 year-old I've ever seen who actually _behaves_ like a four year old. I'm so sick of seeing preternaturally smart, sassy, sophisticated and precocious children in Hollywood movies. Setsuko's emotion and behaviors are _exactly_ right for a completely normal four year-old, and recognizing this lends many scenes incredible poignancy. Similarly, Seita is a teenage boy who behaves with the sort of mixture of pride, compassion and hubris which you'd expect of someone his age. He still believes that Japan will win the war he thinks it's up to him to take care of his sister with their mother gone and father who knows where. This leads him to make mistakes: possibly the most obvious one being where he fails to take the farmer's advice, swallow his pride and ask his nasty aunt to take them back in again. You would probably have to say his decision not to even try - to go it alone instead, was a very bad one, but - hello, people - here is a character who makes mistakes because he's actually human: a believable teenage boy in an extraordinary situation, who doesn't miraculously save the day, because his best judgment just isn't good enough.Of course, his aunt may well have knocked them back anyway. Who knows?Don't go into the film expecting tension, drama or even a tirade against war. It's a movie about the beauty and fragility of life and youth. If you think Japanese animation is all giant robots and superhuman schoolgirls, this could be the film which changes your mind. It's slow, poetic, beautiful and sad, and extraordinarily honest.I must be the only person who didn't cry during this film (and I mean, I get choked up during some Disney movies). Yes, it is sad, but its beauty and honesty is what I'll remember.NB: this review refers to the subtitled version of the film.,"September 21, 1945...That was the night I died."-- SeitaReading war statistics and even seeing bloody images on television does not fully communicate the horror of war as well as the heartbreaking Grave of the Fireflies, an anime feature directed by Isao Takahata, a long-time colleague of Hayao Miyazaki. The film tells the story of two children, Seita, a 14-year old boy and Setsuko, his 4-year old sister and their uphill struggle to survive the effects of American firebombing in Kobe near the end of World War II. Based on the semi-autobiographical novel of Akiyuki Nosaka, Grave is a powerful experience that powerfully communicates the strength of the human spirit to carry on against overwhelming odds.
Though despairing, the film does not resort to cheap melodrama to achieve its effect but delineates simple and direct images that are not watered-down to appeal to the children's market. It would indeed be too sad for most children under 13. In an interview with Cedric Littardi, AnimeLand magazine from 1992, Takahata said that he did not set out to depress the audience but to show a natural death, as opposed to a "scientific" death, the way most of us view it -- behind closed curtains in a sanitized hospital.
Takahata in some ways softens the impact of the tragedy at the outset by showing Seita dying outside a subway station and his spirit reunited with his little sister Setsuko. The story is told by flashback as the two children are left alone to fend for themselves when their mother is killed in the bombing campaign. When their father is also killed in the Navy, they must struggle against starvation, the cruelty of an aunt they trusted, people's general indifference, and their own pride. Though both children eventually succumb to malnutrition (or radiation poisoning), the animation is so lyrical that it creates a magical, dream-like effect. This does not mask the tragedy but makes it all the more poignant. Nothing sums up the message of this film better than the beautiful poem, "I Come and Stand at Every Door" by Nazim Hikmat, one of the most important and influential figures in 20th-century Turkish literature.
I come and stand at every door. But no one hears my silent tread. I knock and yet remain unseen. For I am dead, for I am dead.I'm only seven although I died. In Hiroshima long ago. I'm seven now as I was then. When children die they do not grow.My hair was scorched by swirling flame. My eyes grew dim, my eyes grew blind. Death came and turned my bones to dust. And that was scattered by the wind.I need no fruit, I need no rice. I need no sweet, nor even bread. I ask for nothing for myself. For I am dead, for I am dead.All that I ask is that for peace. You fight today, you fight today. So that the children of this world. May live and grow and laugh and play.	-- Nazim HikmetIn our day where our leaders are busily preparing for another war, it is important to remember the human cost of these plans and the untold suffering they will inevitably bring. Grave of the Fireflies should be required viewing in the Oval office.,I decided to watch Grave of the Fireflies yesterday. My friends told me it was extremely moving and sad. I hesitated at first, but then I said "Oh well, I'll give it a try." At the end of the film, I was crying my eyes out. This was the best animated film, I've ever seen.This is a moving depiction of the fates of cast-off children who become casualties of war.This movie isn't your regular Animated Film. Pixar and Disney put films out there with happy endings. I'm not saying there bad films at all. They are also great pieces of work. But Grave of the Fireflies tells you the truth. This movie isn't trying to entertain you. It wants to inform you about how war is really like. There were many moments in the movie, that just brought me to tears.I am kind of upset, that this movie didn't get many awards as it should. In that regards, it is VERY underrated and it is kind of thrown apart. When it should really be respected and praise it. If this movie was made in our time period right now. I would be 100% sure this would of Won an Oscar for Best Animated Film. This is Studio Ghilbi's best movie they have ever released.I truly advice you to bring a handkerchief, cause chances are that you will cry.An Emotional Epic Animated Film, that I recommend everyone to watch.Quite Simply 10/10,What an amazing film! Very rarely have I been moved this much by an animated film. Watership Down yes, Bambi yes, Secret of NIMH yes, Beauty and the Beast yes, Land Before Time yes, but Grave of the Fireflies is in a different league. A film that is once seen and never forgotten, a film that is beautiful, haunting and emotionally devastating. It is slow moving perhaps and "depressing" but it is very poignant as well. I find it very difficult to fight back tears at the film's end. The animation is amazingly detailed, the backgrounds and characters are drawn with such care and you just marvel at the detail that goes into it. The music is both haunting and melancholic and one of the main reasons why the film is as it is. The story is harrowing, as it details Seita and Setsuko's hopelessness. The characters are easy to relate, Setsuko isn't precocious or obnoxious, instead she is quite cute, and Seita shows real love for his sister as well as being a strong protagonist. There are many memorable sequences, but one that springs to mind is the one with the nocturnal fireflies, which is something of true melancholic beauty. Overall, a masterpiece, pure and simple. 10/10 Bethany Cox,Occasionally there's a film that literally changes one's perceptions of the world. 'Grave of the Fireflies' is one of those films. No movie ever made generates such an intense and powerful emotional response as this one.It's an animated film set in Japan during the closing days of World War II. Two children; a boy named Seita and his much younger sister Setsuko; must quickly learn to cope with life after their mother is killed during a fire-bombing raid by American B-29's. The film starts with the children and their mother preparing for the attack, then follows the children as they attempt to survive the death of their mother, and the possible death of their father, a naval officer serving aboard the Japanese heavy cruiser 'Maya.' (A US submarine torpedoed the 'Maya' in late October of 1944 during the battle of Leyte Gulf.)The story of two orphans trying to survive in war-ravaged Japan is not the subject of your typical light-hearted animated film. In fact it may be much too serious for anyone under the age of 14. The first five minutes of the film hits one like a sledgehammer - by far the most emotional opening scene I've ever come across. I found myself already reaching for the tissues, and trying to choke back the tears.Yet there's more than just tragedy in 'Grave of the Fireflies.' It is the most awesome love story one is ever likely to see. But it's far from the typical Hollywood idea of a love story. Instead of the usual highly attractive Hollywood actors of the opposite sex pining for one another in front of the camera, we have an animated Japanese brother and his much younger little sister. It's not a tale of romantic love, but one of 'brotherly' love.Seita loves his little sister, and once he discovers that his mother has been killed in the bombing, he does everything he can to keep his sister from finding out about her horrible death. Then, with typical Japanese seriousness, he begins to immediately provide for and comfort Setsuko; she being the only member of his immediate family he has left. Though not stated in the film, it seems obvious that part of Seita's motivation for looking so carefully after his sister has to do with avoiding his own pain and despair having been left with NOTHING after the bombing attack. No mother, no father, no home. The war Japan is waging against the rest of the world takes its toll on these two little ones, without regard for their feelings or emotions.That which truly broke my heart into ten thousand tiny pieces was the selfless way Seita looked after his younger sister, and shielded her from the horrors all around, especially the lack of food. Films show us many things, some good, some evil, but rarely has any film shown how one person so unselfishly puts another ahead of them self. Seita does makes some mistakes in the way he goes about taking care of his sister, but I can't fault him for his love and his devotion. Who of us have always chosen the best path, the most perfect way of doing things? Surely not I! Seita's obvious love and devotion to Setsuko is the most moving and convicting thing I've ever come across on film.I use the word 'convicting' because this movie convicted me of my own very selfish nature. 'Grave of the Fireflies' caused me sadness not just because of Seita's brave attempts to take care of his little sister; but because he gave of himself so totally and completely, even though his sister was a liability to his own survival. I could not help to be convicted concerning all the many times there have been family and friends who have needed my help or understanding, but I ignored them in favor of 'doing my own thing.' How sad I am for all those times I've ignored the suffering of others and their cries for help. This film showed the evil in my own heart - something that I would not have noticed on my own. But now that the blinders have been removed, I can repent of my selfishness, and look for ways to help others, instead of avoiding them.Some Japanese anime I've seen are very much anti-American. But even though it's the Americans dropping the bombs in this film, there is no overt anti-American message. In many ways, the Japanese civilians are shown in as bad a light as is the American air and naval forces! Their hard hearts and stubborn ways are displayed on the screen without apology; and one can see how the plight of the two children is made even worst by the selfishness of the adults that they have come to rely upon.It would be easy for someone from 'the West' (i.e. The USA, Canada, Western Europe, Australia, etc.) to think that the two children depicted in this animated marvel were the exception, rather than the rule. They lived in very trying times, and surely children in this day and age do not have to go through experiences similar to Seita's and Setsuko's. Unfortunately, that's not the case. There are still major problems with orphans and unwanted children in the former communist block countries of Eastern Europe and Russia itself. There are also large numbers of unwanted children roaming the streets of China, India, Mongolia, and various other Asian nations. We may not here about it on the news, or hear our friends talk about it; but I assure you that there are literally millions of children around the world whose situation is no better, if not much worst than that of Seita and Setsuko.I am very thankful I had the honor of watching this film. I'm also very thankful for the people who put it together. But most of all, I'm very thankful for the positive impact it has had on my life.,This film proves without any doubt that animation isn't just suited to tales of fantasy, sci-fi or cartoon comedy and violence. This absolutely heartbreaking Japanese anime tells the story of a young boy, Seito and his younger sister, Setsuko, as they attempt to survive the American bombings on Japan in the last year of World War II.The story itself, based on a true story, is powerful enough but the decision to animate the film truly elevates this film to a higher level. This would have been a powerful enough live action drama, along the lines of Spielberg's Empire of the Sun or even Schindler's List. However, the Studio Ghibli team, have brought an extraordinary amount of life to all the characters, but especially the young siblings. Now we're not talking realism as such here - the characters are in no way photo-realistic, they do have the usual characteristics of Japanese anime humans, large eyes and exaggerated expressions. What this achieves however is a heightened level of subtle nuances in expression which are arguably more powerful and provocative than anything a real-life actor may achieve. Some may claim this is overly manipulative or sentimental, but coupled with the characters movements and actions, it gives the characters such a strong, and very human, presence. You truly care for these kids, which is an astonishing achievement. The voice cast (original Japanese) contributes significantly here also.It is the tiny moments which give this film so much power and emotional depth - from subtle expressions to brief scenes showing Seito playing with his sister at bath time, attempting, unsuccessfully, to cheer her up when she misses her mother. The painted backgrounds are works of art in themselves, just beautiful. And of course the scenes with the fireflies bring a touch of pure magic - a heightened innocent reality to contrast the horrific realities of the war.The greatest achievement of this film is that, apart from a couple of obviously sentimental scenes, such as Setsuko's sobbing or illness, it doesn't force any false emotion on the viewer. It really comes from your involvement with the characters. It's completely honest to it's own story and even cuts off scenes abruptly, which could potentially have been milked for cheap sentiment. It often seems to say - This is what happened, you don't need to see anymore. Another of it's strengths is that it really doesn't comment on the politics of the war in any way, just the effects on innocent people.This is an intensely moving film and a masterpiece of animation. If you aren't moved by these characters, you really need to check your pulse. 10/10,One of the great animated films of all time Grave of Fireflies tells the story of a couple of kids as the try to survive in war time Japan. What happens to them should be seen by anyone thinking of starting a war since it tells very graphically what happens to those often forgotten, the children.Like its companion piece, Barefoot Gen, which tells the story of survivors of atomic bombing and the horrors that were experienced by those unlucky enough not to have been killed out right, this film proves that war is hell for everyone, especially the children.Its very hard to send anyone out to see this unhappy little film (The previously mentioned Barefoot Gen spawned sequels, this has not) but at the same time you owe it to yourself to experience, however distantly what sort of monster we unleash upon the world every time we go to war. It helps that however depressing this is, its also a damn good and incredibly compelling story.9 out of 10,It's better not to learn too much about this film before watching it, for fear of spoiling it. I'd heard it described as the saddest film of all time, but even that didn't prepare me for what I saw.Speaking from the point of view of somebody who avoids animation as much as possible, I found this to be a piece of exceptional film-making. Use as many superlatives as you like: amazing, engrossing, compelling, outstanding, it all boils down to one important thing - this film tells a story that grips us with its exploration of the human condition. I imagine virtually everybody who watches it will be able to identify with it in some way or other.So forget this one's a cartoon and just go into it expecting a tale packed with emotion and feeling. And if you have to go back and watch the beginning again after you've seen it all the way through, that's fine too.,Animation is often seen as a childish medium, and for good reason as kid's films often are animated. However, every now and then an animated film comes along that extends it's boundaries and manages to deliver a very adult story, and Grave of the Fireflies is one of those films. Through it's well observed and very real characters, Grave of the Fireflies portrays a story of loss, heartbreak and the effect of war on civilians in a manner that is more effective and more firmly based in reality than many live action films about the same subject are. We follow Seita and Setsuko, a brother and sister that have lost their parents in the war and are now forced to fend for themselves in the war torn country. How the two go about doing that and the boy's development from a child to a (somewhat) responsible adult due to the change in the surroundings makes up the spine of the movie.I'm not a big fan of animation, but there are some films that are so great that a person's personal preferences are irrelevant, and this is one of those films. The animation is beautiful and certain scenes, including the air raids and anything with the fireflies are amazing works of art. The way the music blends with the images on screen is haunting and beautiful, and helps add to the tragedy of the story. Because we are able to care for the characters, the tragedy is increased ten fold and the story on the whole is a sad one, but few movies have ever matched up to this film's ending in terms of pure despair. The conclusion is absolutely gut wrenching to an extent that few movies have ever matched, let alone animated pictures. The fact that it's so plain and blatant, with no attempt to console the audience takes the tragedy to a whole new level and I don't doubt that many audience members will be holding back tears upon the film's conclusion.This film is a must see.,A tragic film covering a young boy and his little sister's struggle to survive in Japan during World War II.Apparently people, including Roger Ebert, consider this one of the greatest -- or perhaps the greatest -- war film ever made. Now, that is interesting because it is a cartoon. You never expect that, and this might not be something you want to show kids. It is pretty bold, with wounded people, maggots, and anyone can die.Even more interesting is how it takes place from the point of view of a Japanese youth during World War II. He is not nationalistic, he is not anti-American, he is just a kid. And is that not the truth of war? No matter who is right or wrong, millions of kids become the victims.,I had the fortune of being able to see Hotaru no Haka on the big-screen in Seattle a couple of years ago.  It was truly the high-point of my film festival excursions.  At the end of the movie, there was silence, absolute and total silence in the theater - and then, only an occasional sniffle until the end credits had finished rolling and the house lights came up.  It would've seemed almost disrespectful to profane the silence with words.Seeing a movie like this really changes attitudes about war - about who really suffers, and that the honor and glory is shallow comfort when you contemplate what has been lost in the struggle.I've made the comment to my friends that if you ever see someone who isn't moved (usually to tears) by this movie, you've found someone without a soul. As difficult as it is to watch, turn off the phone, dim the lights, and immerse yourself in the film with ones you love - you will be a better person for it in the end.There are many other reviews of this movie, and most of them are probably far more comprehensive than my own - I'll conclude by saying that this movie should required viewing at some point (as should the peace museums at Hiroshima and Nagasaki) for everyone.When you see war and conflict in the news or read about it in the paper, think back to this movie - your perspective will probably be broadened, and your eyes opened a bit more.I've only watched this movie about 4 times - it usually takes a year or so to "decompress" after watching it.  To see it too often would lessen the impact, and that would be the worst possible thing to do to this movie.,During my searches on Anime on the net one day I came across this title. This was 2 years ago.Then last week I went to an Anime convention and at the DVD stand I saw it. I bought it immediately.When I got home 3 days later I popped it in. I was warned about it being tragic but nothing could have prepared me for the wave of emotion that hit me while watching it. I was depressed for a whole day. Even thinking about it made me cry..This is the power of Grave Of The Fireflies..This is not your typical Dragonball Z/Sailormoon/Pokemon style anime. While I love Sailormoon and some Dragonball Z, Grave Of The Fireflies surpasses it by lightyears. I bought it expecting an epic movie like Ghost In The Shell or Akira but even those paled compared to this.We have here a story of a 14 year old boy(Seita) who loses his mother in a firebombing during World War 2. He then has to take care of his 4 year old sister(Setsuko). While at first they're taken in by his aunt the relationship between him and his aunt takes a turn for the worst. He then ends up on the street and the struggle begins... It doesn't take a genious to figure out that things get really depressing, yet I won't spoil the ending..All I have left to say is that you have to see this movie.. It's the most powerful movie I've ever seen... It's painful to watch but still you have to see it...,This is a film about the sad reality of war. When war is waged, we often think of it as this army against that army. Lost in the mix are the civilians who die horrible deaths--not just from the weapons of war but from disease and starvation. We give great power to the power structure that makes the decision to wage conflict. Often their words sound good and we embrace those words. This film shows what happens to a small, seemingly insignificant pair of children, trying to get a roof over their heads and have a bit to eat. Their mother has been killed in a fire bombing and their father is in the Japanese navy. It shows the efforts to maintain dignity and the cruelty of those who could help but don't. Japan paid a huge price for trying to expand the Empire. The leadership convinced the populace that they were driven by a higher power that wanted them to crush their enemies at whatever cost. But here we see the price. Fire bombings, air raids, and, of course, eventually Hiroshima and Nagasaki. This is the saddest of stories, shown in spotless animation. It is a story of hope and hopelessness. Outstanding.,This animated movie starts with young boy Seita dying on the floor of a train station after Japan surrenders in WWII. His spirit leads the audience to his story with his little sister Setsuko. During an air raid on their home town, they lose their mother. Their father is away with the Navy. The siblings go to live with their unsympathetic aunt. Seita clash with her, and the siblings go live by themselves in the bomb shelter next to the waters. It doesn't go well as their lives deteriorate to the point where Seita dies alone on the floor.It is the saddest of tragedy. The animation is the perfect foil to the subject matter. The animation style is children's story but the movie is all too realistic. The characters are not cartoons. It is ripped from the pages of history. The children animation style draws the audience in, and it hits the viewer in the heart.,Being my first Anime review I thought I'd start off with my one of my favourite pieces of work from who else but Studio Ghibli. Ghibli have rarely produced anime that doesn't fall short of great but Graveyard is something different indeed.Set in the aftermath of World War II, Graveyard is focused on the lives of a caring brother and his young sister (Setsuko and Seita) and how they struggle against both the elements of wartime and a depreciating Japanese empire. The most striking thing about Graveyard is probably how real everything seems. The animation is very unconventional to the likes of say Spirited Away or Laputa but in a good way. The horror of war is beautifully realised through the animation, whether it be the American destruction being shown or the bleak outlook on peoples lives, namely the two main characters. Thankfully it earns every shred of emotion it conveys through these two sympathetic characters that only the coldest of hearts wouldn't warm up to.
Avoiding any Hollywood sentimentality, it is often a bleak and depressing perspective depicted but all the more brutally powerful in the process. With my eyes welling up through the duration of the film, it occured to me just how well the Director understands what raw heartfelt emotion is and how to play the audiences heart strings. Nevertheless nothing is shown in a heavy handed approach, no empthasis is put on the Americans nor is there any special attention taken to the war details. If anything the citizens </t>
  </si>
  <si>
    <t>tt0056058</t>
  </si>
  <si>
    <t>Harakiri</t>
  </si>
  <si>
    <t>https://www.imdb.com/title/tt0056058</t>
  </si>
  <si>
    <t>Action,Drama,Mystery</t>
  </si>
  <si>
    <t>nm0619938,nm0410968,nm0412615,nm0848533,nm0592756,nm0368049,nm0766225,nm0408343,nm0407030,nm1372205,nm0031837,nm0559581,nm0461983,nm1082958,nm0327104,nm0044469,nm0866736,nm0024197,nm1759642,nm1759352,nm4085496,nm4084736,nm4084855,nm0950811,nm4084853,nm0632659,nm4084714,nm4084753,nm4084532,nm1715018,nm0370655,nm1759123,nm4086049,nm4086084,nm0586733</t>
  </si>
  <si>
    <t>Tatsuya Nakadai,Akira Ishihama,Shima Iwashita,Tetsurô Tanba,Masao Mishima,Ichirô Nakatani,Kei Satô,Yoshio Inaba,Hisashi Igawa,Tôru Takeuchi,Yoshirô Aoki,Tatsuo Matsumura,Akiji Kobayashi,Kôichi Hayashi,Ryûtarô Gomi,Jô Azumi,Nakajirô Tomita,Shichisaburô Amatsu,Kenzô Tanaka,Shin Nakahara,Tsuneo Ikeda,Minoru Miyagi,Takaaki Kadota,Ichirô Yûki,Gen Takasugi,Satoshi Nishida,Tetsurô Komiyama,Shûichirô Narita,Noboru Kasuga,Kenji Hayashi,Shôtarô Hayashi,Shimezô Kataoka,Fumiya Ozawa,Kônosuke Takemoto,Rentarô Mikuni</t>
  </si>
  <si>
    <t>nm0462030</t>
  </si>
  <si>
    <t>Masaki Kobayashi</t>
  </si>
  <si>
    <t>nm0847668,nm0368074</t>
  </si>
  <si>
    <t>Yasuhiko Takiguchi,Shinobu Hashimoto</t>
  </si>
  <si>
    <t>When a ronin requesting seppuku at a feudal lord's palace is told of the brutal suicide of another ronin who previously visited, he reveals how their pasts are intertwined - and in doing so ... Read all</t>
  </si>
  <si>
    <t>ur2042633,ur1098460,ur1559834,ur3847551,ur0439524,ur35683824,ur8457996,ur69575104,ur2488512,ur89494061,ur0586503,ur0643062,ur4174632,ur40127150,ur0328901,ur15311310,ur7548642,ur4918732,ur5788055,ur0728175,ur103626690,ur5606034,ur1234929,ur2707735,ur16684454</t>
  </si>
  <si>
    <t>noralee,Galina_movie_fan,OttoVonB,futures-1,Duree,frankde-jong,lstrawser,jonsefcik,claudio_carvalho,perica-43151,gubami,tedg,tintin-23,Gresh854,FRANK13,Sleepin_Dragon,Ninja_Sinai,dino_cattaneo,briancham1994,auberus,cwkenreich,WaveTossed,gavin6942,classicsoncall,cauwboy</t>
  </si>
  <si>
    <t>rw1175679,rw1621903,rw1188413,rw1128829,rw0077376,rw5818094,rw1340472,rw4664504,rw2560250,rw4343225,rw0955463,rw3177293,rw1472902,rw4677251,rw0077385,rw8763185,rw1567130,rw1346353,rw7089035,rw1876887,rw7014484,rw1114075,rw3157825,rw4080979,rw5642649</t>
  </si>
  <si>
    <t>Samurai Genre is Used to Exposively Indict Japanese Politics and Culture,Disharmony of Sword and Pen,Does to the Samurai genre what Wild Bunch did to the Western!,Rituals and appearances aren't just about the Japanese,200 Proof,Humanism against the Samurai code of honor,A Gem of Japanese Cinema,So Close To Perfection,A Heartbreaking and Tragic Story of Poverty and Revenge,True masterpiece, exposing hypocrisy of the ruling classes perfectly,Great movie,Layered Stories in Conflict,Honor and Hypocrisy,An Underappreciated Samurai Masterpiece,This is the best character study &amp; Samurai movie ever made.,A powerful movie (opinion of a novice.),Harakiri,Excellent cinematography,Gripping critique of bushido,Eventually there is only one valid code of Honor, the Human one...,Exceeded expectations! Near perfect! Better than every Kurosawa film,A classic!,Sadly Overlooked,"I came here with every intention of dying.",The only reason this isn't higher on the imdb 250 is because not enough people have seen it yet.</t>
  </si>
  <si>
    <t>I saw Harakiri (Seppuku) in a new 35 mm print at NYC's Film Forum. This is a brilliant use of a narrow period genre to explosively indict politics and culture. Writers Shinobu Hashimoto and Yasuhiko Takiguchi surely must have been as inspired by "The Count of Monte Cristo," Ambrose Bierce and Howard Hawks' Westerns as much as by samurai literature and movies.The film begins deceptively as a story within a story, seemingly providing a traditional example of upholding samurai honor, such as in the conventional, oft-retold tale of "The 47 Ronin." The context is set at a time when the central government, the shogunate, is supplanting local clans and arbitrarily unemploying thousands of people, notably their samurai, forcing them into the mercenary mode of ronin at best and begging for food at worse. But the parallels to the 20th century are made repeatedly explicit as the samurai who comes to this clan seeking help is from Hiroshima.Very gradually we get further insight on the tale within a tale, as we see more flashbacks within flashbacks into what each character has been doing before these confrontations and we get uneasy inklings that the moral of the story may not be what it appears at first and the stakes get higher and higher with almost unbearable tension.It is almost halfway through the film until we see a female and we suddenly see an alternative model of masculinity, where a priority is put on family, support, education and creative productivity. In comparison to the macho opening relationships, with their emphasis on formal militaristic loyalty to a hierarchy, a loving husband and father is practically a metrosexual. Seeing the same stalwart samurai making casual goo goo sounds to his grandbaby puts the earlier, ritualized scenes in sharp relief, particularly the recurring image of the clan's armor which seems less and less imposing and is finally destroyed as an empty symbol.The psychological tension in the confrontations in the last third of the film is more excruciating than the actual violence. Even when we thought we already knew the outcome from the flashbacks, the layers of perception of relationships and personalities are agonizingly peeled away with each thrust of a sword to reveal the depths of the horrifying hypocrisy of the political and social structure. And those are just the overwhelming cultural resonances that a 21st century American can glean. Like "Downfall (Der Untergang)," it reveals the inhumane mentality that led to World War II.The repeating motif of long walks then confrontations down empty corridors emphasizes the stultifying bureaucratic maze that entraps the characters. The revenge motifs are accented by startlingly beautiful cinematography that recalls traditional Japanese art, including drops of blood like first snow flakes then a waterfall.The over all effect of this masterpiece is emotionally draining.,I've said it once about another movie, incidentally by the other great Japanese director as well and I want to repeat my words in regard to "Harakiri": "There are good, very good, and even great movies. But among them there are just a few that go beyond great. They belong to the league of their own". Masaki Kobayashi's "Harakiri" aka "Seppuku" is one of them. The film of rare power and humanism, of highest artistic achievements, profoundly moving, tragic like the best Shakespeare's plays, universal and timeless even if it takes place in the faraway country of 1630, by the words of one of the reviewers "Harakiri" "is to cinema as the Sistine Chapel is to painting. Unsurpassable!" The film grabbed me from the very first shot, from its opening credits with their perfect harmony of kanji (I believe it is a correct word to describe the writings) characters, with the unusual disturbing score and with the dark beauty of the images. And then the story begins that centers on Hanshiro Tsugumo (Tatsuya Nakadai), one of hundreds or maybe even thousands unemployed lord less samurais, ronin, that in the blessed times of peace had not many choices to adjust to new life and often preferred to commit a ritual suicide, hara-kiri or seppuku on the property of the wealthy estate owners. According to Bushido, the way of the samurai, "One who is a samurai must before all things keep constantly in mind, by day and by night . . . the fact that he has to die. That is his chief business." At the same time, samurai and anti-samurai film, "Harakiri" offers the masterfully screened scenes of sword-fights, not plentiful but exquisitely choreographed, perfectly paced and unbearably intense but the film is much more than that. It is also a gripping court drama where the truth is unfolded in the flashbacks. The viewers are allowed to look closer at the noble Samurai code of behavior and to reflect on how its abuse impacts the fate of an individual and the society in general. Compelling, poetic, and tragic, the movie has one of the most pessimistic endings ever that makes you wonder how the history is made, how the historical events are interpreted and who decides what would be written in the chronicles and important documents and what would be left out.A Masterpiece, one of the best movies ever made, "Harakiri" deserves all its praise. It is not in my nature to force my opinion on anyone but if you call yourself a movie buff or a movie lover, you MUST see this film.,Having seen this film the mind becomes clouded with the innumerable things to say about it. Only praise comes to mind. Kobayashi has crafted The great samurai film for the rebel generation and he mixes a deftly handled criticism of authoritarian hypocrisy with a very touching piece of human drama.The plot is deceptively simple: an old samurai (touchingly portrayed by Tatsuya Nakadai of "Ran", "Kagemusha" and "Sword of Doom") arrives at a clan castle to commit seppuku in their yard, and then tells his tale, seemingly trying to gain time at first. What seems to be the rambling of an old man soon turns out to be a grieving account of how this man (and, more significantly, his loved ones) was wronged by the clan. Then comes the violent revenge (this is where you think "Wild Bunch with katanas", though they do up the ante toward the end with guns...).Kobayashi's direction is masterful, keeping an unbearable suspense during the mostly talky film, handling the touching scenes with care and maturity and giving us a sweeping fight to top all that. The 133 minutes running time never feels half that long! At the heart of it all though, is Nakadai, who, despite an excellent CV, delivers his greatest performance ever. His Tsugumo evokes a wounded panther, grieving an grieving until it gives in to fury. Nakadai's performance alone marks the film as essential viewing.If you're open to samurai flicks, this will rank among the finest films you've ever seen.,"Harakiri" ("Seppuku") (Japanese, 1962): It is the 17th century. A young Samurai warrior arrives at a mansion, asking to perform his ritual death there. In a series of flashbacks, we learn who he is, why he came, and what has occurred since. Although quietly told by another ex-warrior (about whom we also learn more), this is an interesting story that builds in complexity and tension. Debates about rituals and appearances may at first seem to hold more significance in old Japan than in the contemporary United States, but it is not difficult to translate and implement such thoughts. Love, honor, duty, family, children, saving "face", determination, desperationthey all exist in OUR everyday lives. Dramatically photographed in beautiful black &amp; white, given a strong Japanese score, and paced so that even the mildly patient will be glad they saw it, "Harakiri" is epically huge, and a must-see for story &amp; film lovers.,This film is the purest distillation of the spirit of Greek tragedy ever put on celluloid.  Yes, this is a review of Seppuku, a Japanese film released in 1962.  Perhaps it took a non-Westerner, free of all of the cultural baggage and ridiculous associations, to see straight into the heart of the tragic mode and make it palpable and alive in the twentieth century.  That is not all: the black and white cinematography is both formally assured and often outrageously daring; the soundtrack is one of the finest efforts of the greatest Japanese composer of the 20th century (or any century for that matter); the acting is demonically inspired; and the narrative is relentlessly gripping and involving.  The film illuminates the relationship between the individual and society and between society and history.  It is a tender meditation on familial love and the ties of friendship that transcend even death.  This film will cut open your bowels, pull your soul out, and force you to stare it in the face.  There may be other films that attain similar heights, but I cannot imagine any film, ever, being more perfect. Forget Citizen Kane, Seven Samurai, the Godfather, etc. etc. all of those commodified canonical works that everybody raves about because everybody else is raving about them.  Don't get me wrong, they're fine--but this stuff is 200 proof.  See it today.  Buy it yesterday.,The generation that came after the renown Japanese directors Kurosawa, Ozu and Mizoguchi is generally regarded as less talented. The main representatives of this generation are Kaneto Shindo, Kon Ichikawa en Masaki Kobayshi. Personally I would like to make an exception for Masaki Kobayashi, who is in my opinion the equal of Kurosawa, Ozu and Muzoguchi.Kobayashi is best known in the West for his ghost stories "Kwaidan" (1964). The rest of his repertoire, among which the samurai movie "Harakiri" (1962), is not to be sneezed at either.A samurai movie is usually seen as a sort of Western of the East. Main ingredients of the Western genre are action and the battle beween the law (good) and the villains (bad).In "Harakiri" (which literal translation is: hara = belly , kiri = cutting) in stead of the law there is the samurai code of honor (Bushido in Japanese). But this code of honor is not the good element of the film. Rather it is revealed as a force of ruthlessness and hypocrisy. In the film the Bushido is represented by the Li clan.In "Harakiri" there is also little action. Only towards the end there is something that can be seen as a "shoot out". But in this shoot out the evil is not overcome, but only revealed as shallow (the idol of the Li clan is shown to be an empty armor).Translated in Western movie genres "Harakiri" is therefore no Western. Maybe it can be categorised as a Court room drama. The heart of the film consists of main character Hanshiro Tsugumo (Tatsuya Nakadai) telling his sad story. This story is in essence a requisitor against the Bushido. The performance of Nakadai as a broken Tsugumo is brilliant. His requisitor is not only aimed at the Li clan, but also against his own past. Once Tsugumo also was a samurai.Kobayashi was a convinced humanist all his life. Apart from "Harakiri" he also made the 9,5 hours epos "The human condition" (1959-1961). This epos is situated in World War II. For Kobayashi kamikaze was just another form of Harakiri and thus just another utterance of the old Bushido.,Harakiri is an excellent human drama set in feudal Japan that involves a ronin presenting himself to a powerful clan and asking to commit harikiri. However, through a series of flashbacks we see that this ronin is motivated by more than the idea of dying honorably. The events that follow are a critique of the feudal system and a celebration of dying for one's beliefs.Every frame in Harikiri is wonderfully composed and a treat to view. The cinematography is crisp, the sets wonderful and the actors are spectacular. Much can be said about this film's technical merits as well as its social implications. I found out about this film through my love of Akira Kurosawa's samurai dramas (who else...) and I must say that it is very different from Kurosawa-sans work although it draws inevitable comparisons. Due to its themes, Harikiri is more of an anti samurai film. Generally Kurosawa's work seems to glorify the honor of the samurai and celebrate them as Japanese heroes by showing them gloriously in battle. Kurosawa is the Japanese John Ford, taking an icon from his culture and celebrating it. Harikiri exposes the virtues that Kurosawa portrays as being "a facade" to directly quote the film.I say this so as not to mislead any potential viewers, I do not know enough about Japanese history to judge what the samurai really stood for and really I am not concerned with the idea. This is the only Kobyashi film I have seen and it has been brought to my attention that many of his films deal with similar themes. All in all I think that Harikiri is a wonderful film that offers a new take on feudal Japan.,Seven Samurai is pretty great, but I think Harakiri is even better. This tale of a ronin seeking revenge and exposing the flawed samurai code is so close to perfection. The story is engrossing and despite the slow pacing it's never boring. What the production lacks in scale it makes up for with emotional intensity. The sparse, ominous score is perfect for this film. The direction and cinematography are masterful and the camera's slow pans and zooms really butter my croissant. The editing is great and purposeful too. There's not a single weak performance but Tatsuya Nakadai in the leading role steals the show.My only complaints are with some of the pacing and fight choreography. There's a standoff scene in the middle that could have been cut (since it felt like a cheap way to build tension and it wouldn't make sense for them to continue waiting afterward) and the long flashback could have also been trimmed. The film is 2 hours 13 minutes but I think exactly 2 hours would have been perfect. From a fight choreography standpoint the one-on-one fight scenes were well done but climax was shaky. There were many interesting ideas and moments in there, but also several points where I was like "okay, how did they not strike him there?"Harakiri is an outstanding film that deserves more attention. If you haven't seen this film check it out. The Criterion restoration is absolutely beautiful. I intentionally kept this review vague since it's best to go into it knowing as little as possible. With a few thousand more ratings, this film would be pretty high up on the IMDb Top 250, and I'd be delighted to see it there.,In 1630, after a long period of peace in Japan after the end of the clans, thousand of samurais do not have masters and are living in absolute poverty. The ronin Hanshiro Tsugumo (Tatsuya Nakadai) and former samurai of Lord of Geishu arrives at the house of Lord Lyi requesting a spot to commit hara-kiri (an honorable form of suicide through self-inflicted disembowelment followed by decapitation under the samurai code).Tsugumo is received by Umenosuke Kawabe (Yoshirô Aoki), who tells the story of the young samurai Motome Chijiiwa (Akira Ishihama) that arrived at the house also asking for a place to commit hara-kiri but expecting to receive coins instead. The warrior Hikokuro Omodaka (Tetsurô Tanba) convinces the clan to force Chijiiwa to really commit suicide using his bamboo blade as an example to other samurais that would appear using the same pretext to receive coins from the master.Tsugumo discloses that the lad Chijiiwa was his son-in-law that was forced to the situation expecting to raise some money to treat his sick wife and baby son. Further, Tsugumo had arrives in the house expecting to die not committing suicide, but revenging Chijiiwa, his daughter and his grandson."Harakiri" is a heartbreaking and tragic story of poverty and revenge in a period when Japan was ruled by the Tokugawa clan and thousand of samurais lost their work with the fall of the clans. This film is a little masterpiece based on the wealthy history and culture of Japan and the screenplay uses flashbacks and gives an explanation of this period of story for those that do not have a minimum knowledge of the history of Japan. The Internet is a useful tool to understand the big picture of this historical moment.The acting is top-notch and the cinematography in black and white is magnificent. My vote is ten.Title (Brazil): Not Available,This movie is powerful classic, that is almost perfect. It was way ahead of its time, and comes from an era when Japanese cinema was one that brought us many timeless gems. The samurai story is eternal story of well placed revenge, hypocrisy, morality, it brings philosophical examinations to the forefront. Acting is exceptional, emotion is raw, film has many subtle yet brilliant moments. Certainly one of the great classics of Japanese cinema, not to be missed by anyone.,When I first saw this movie, I did not know much about it. I saw it for a class so I was given a little background of the time period. In fact I was pretty much just told this: This movie takes place during the time where many Samurai were left ronins, or masterless. These samurai were unable to find work and thereby were left in poverty. Eventually many would go up to clans and ask to commit seppuku.It was dishonorable to refuse such a "noble" request, but most clans did not want samurai to kill themselves on their property so they would just pay the samurai to go elsewhere.So I watched the movie and well... I loved it. During the class discussion the next day I found most people hated the movie. Not because it was a bad movie, but because of how it made people feel about themselves. And that's exactly why this movie is genius. If you're interested in watching this movie, do not read the summary in detail - reading the summary in detail will deprive you of what one of the key things that made the movie great IMO.,This has to be the best movie I have seen in a while. Good luck to me that I would like to pass on to you.We have two warring narrators. The first begins the film as an entry in his journal as local governor of a wealthy country estate. The film is closed with him finishing his entry, some days later. This official narrative deviates from what we see at the end.His story: one, then a second unattached ronin appeal to commit suicide in their courtyard. The first of these it is plain is just looking to be paid to leave, but our narrator is very strict about cleaving to that ronin's story. If he says he wants to kill himself, well then he must. This poor man had sold his sword and was now carrying bamboo, and it is this that he was forced to use. The resulting death is disturbing.So midway in the film, we have a samurai who has suffered because he was forced to live his story, forced by the narrator-governor who we later watch not live the story he has created and instead change it to suit.Now along comes an older samurai with the same request. He is dealt with in the same manner, but insists on telling a story to the assembled household before killing himself. He tells an amazing story: a fall from grace of his master, the dissolution of the household, poverty. His frail daughter and her son lay dying without a few coins for a doctor. The man's son is his daughter's husband, and it is he that came and was forced to die. The wife and son do as well, shortly after. Details of that death were told by the governor to the elder samurai earlier, though known because of the mocking way the body was returned.Until now, we have a classic case of warring narrative. We have the captive audience assembled. One storyteller is an official, so much so that he controls the official version of the film's story. The other has power in his gritty, true story. That story, incidentally is very close to what I consider noir: a random innocent fellow is cast in circumstances that seem full of circumstance and accident. The events of his life are played out not as they would in real life but as they would in a fictional life in a story told by others.Truth versus power in a struggle for the story of the film, essentially a struggle for the allegiance of the outer audience: us.The two beings as they face off are perfect in small mannerisms belying tension.Then slowly, the governor's world explodes as we learn new bits of the elder ronin's story of recent events. Many die.We (the audience) and control of all the cinematic effects was won by the ronin. Our governor is seen at the end writing the official account to be seen by his master that for his safety eradicates all story on both sides. The main actor, the winner, features in some of Kurosawa's best work as well.,It would seem impossible that any "samurai" movie could surpass Kurosawa's "Ran," "Kagemusha," or even "Rashomon" in visual impact, masterful storytelling, and moral imperative. However, there is such a film, and it is "Seppuku" ("Harakiri"), produced in 1962, arguably the best samurai movie ever made."Harakiri" (1962), as it is known in the West, was directed by one of the post-WWII great filmmakers of Japan, Masaki Kobayashi. This film, considered by many as his masterpiece, won him the International Jury Prize at Cannes in 1965. Unfortunately, Kabayashi is not as well known outside Japan as some other giants of the Japanese cinema. He was very much affected by the war, and his films, contrary to most Japanese filmmakers of the post-war eras, are very political in nature. Kobayashi's films explore the dark side of the Japanese culture, with its wars, corruption, and hypocrisy, and their consequences. His film, "The Thick-Walled Room" (1953), won him the 1956 Peace Culture Prize. His nine-hour trilogy, "The Human Condition" (1959/61), won the International Jury Prize at Cannes 1963, which actually launched his public recognition, presents a scathing critique of the horrors of WWII, experienced first-hand while on the Manchurian front, and later on the Ryukyu Islands. While serving, as a statement of dissent against war, he refused any promotion and remained a private until he was taken prisoner by the U.S. He spent one year in a prison camp before returning to the business of film making, in 1946, until 1952 as an assistant director under Keisuke Kinishita.In Japan, Seppuku is the formal term for ritual suicide by disembowelment. Harakiri, as it is known in the West, is the common term, which literally means "stomach cutting." It was an integral part of bushido, the code of conduct of the samurai warrior class. Seppuku was ordered by a superior as punishment to redeem some offence, or chosen over a dishonorable death at the hands of an enemy. In both cases, it demonstrated the honor, courage, loyalty, and high moral character of the individual. Except when performed on a battlefield, it was a very formal ceremony, requiring certain etiquette, witnesses and considerable preparation.Harakiri is a particularly painful and rather messy way of ending one's days. In this ritual, the "performer" opens his abdomen, starting from left to right and then finishing from top toward bottom. But there is so need to be left for hours contemplating one's entrails. Another swordsman acting as a "second," called kaishakunin, is standing by to decapitate the departing at a pre-arranged moment in the ceremony. Lord Ieyasu Tokugawa, who founded Japan's last great shogunate dynasty in 1603, ordered the practice of harakiri to be discontinued by both secondary and primary retainers. Later on, in 1663, a stronger edict from Lord Nobutsuna Matsudaira of Izu, put an end to the practice altogether. By that time, the ritual had become an idle formalism, and the "performer" was decapitated at the instant he took his sword out of the scabbard, thus avoiding a painful death. In some instances, the sword was replaced by a fan.Hanshiro Tsugomo (Tatsuya Nakadai) comes to the castle of the Iyi Clan to seek revenge for the humiliation and cruel death of his son-in-law, Anjiwa Motome (Akira Ishihama). Kobayashi is a superb storyteller, and in a slow and deliberate rhythm, he develops his story, which could have been taken from the pages of the Iliad or of the Mahabharata. The tension grows, as the Clan members slowly realize that they are in turn being humiliated by this stranger who truly believe in the samurai code of honor: he must be terminated to prevent him to broadcast his truth.The final duel with the master swordsmen of the Clan, Hikukuro Omodaka, on the Plains of Gojin-in, is like a meditation, a ballet of death. The film ends in a spectacular combat, and the coup de grace to Hanshiro Tsugomo's seppuku is fittingly not applied by a gallant swordsman, but a cowardly platoon of muskets. Even to the end, the samurai honor code has been violated by the Clan.As Toshiro Mifune has long been associated with the success of Kurosawa's films, so are Kogayashi's films enhanced by the brilliant interpretation of Tatsuya Nakadai (also staring in the leading roles in Kurosawa's "Kagemusha",and "Ran"). This outstanding actor contributed further to the success of this director's films, "Kwaidan" and the "Samurai Rebellion." The screenplay by Shinobu Hashimoto is based on a novel by Yasuhiko Takiguchi The cinematography, by Yoshio Miyajima, in black and white, is gorgeous. Many on the shots are "haiku-like" in the imagery. The musical score, written for an ensemble of ancient instruments and percussion by the renowned classical composer Toru Takemitsu, is used sparingly throughout the film, reinforcing the dramatic moments.Masaki Kobayashi's film is an indictment of the hypocrisy of the establishment, any establishment, would it be in feudal 17th Century Japan or in any other time. Dogma, on which the establishment's authority rests, is evil. The established, codified order, with all its smoke and mirrors, must be preserved at all costs, and nothing must be allowed to come in its way. It is the duty of each member of any government, organization, church, or brotherhood not to spare any effort and to go to any length to protect the appearances and status quo, to achieve this essential goal of survival. The end justifies the means, and no lie or deceit can be eliminated if this survival is at stake.Although taking place almost five centuries ago during the Tokugawa Shogunate, this film is also a strong denunciation of the entrenched cultural legacy of coercive rituals, blind obedience, and chauvinism that resulted in the tragedy of the Pacific War.The outstanding screenplay, the superb acting, the cinematography and editing makes "Harakiri" the best samurai film ever.,Harakiri is about two hours and fourteen minutes of uncontaminated mystery/ suspense-driven domination. This samurai classic capers abroad its tale unlike anything else in cinematic existence, bleeding its reveals through evoking flashbacks, heated, verbal narratives, and hairsplitting symbolic portraits.I didn't expect Harakiri to be such a bold stance on the hypocritical flaws hidden among the ancient Japanese warrior traditions. It's beyond praiseworthy. Additionally, the closing battle's deviant, ingeniously choreographed ramification will have you and any other witness unreservedly floored. (Verdict: A),I have seen this movie numerous times (at least 10, probably many more), and enjoy it each time.  The first couple of times I saw it was right after it came out.  It did not have sub-titles, and as my Japanese is not very good, I made some assumptions about the characters, relationships, the plot,etc. When I saw it with sub-titles, I was surprised at how few incorrect assumptions I had made.  That I made so few errors is no credit to me, but rather to how well the plot, character development, character relationships, and the overall movie were done.The movie is not limited to feudal Japan, for it transcends this era.  It has lessons, for those who look for this in art.  For instance, just one example occurs to me now:  It underscores the need for a person to stand on principle, and to maintain their honor, ethics, and dignity, even when those who are the political leaders have long since lost theirs.  However for purely entertainment value, the realism, suspense, art, and action could not be better. Words fail to express how this film captivates and entertains. Few films can equal this one.  It is a "must see.",The story of a Samurai, who requests to commit harakiri.I have read many of the reviews with a great deal of respect, many have such an understanding of the culture, and a very deep understanding of the content of the film, for my ignorance I come here as a novice, with no understanding, so from my viewpoint, I'm watching a film I've been told I'd love. I've seen one samurai film prior to this.First off, I had to check it was actually made in 1962, it felt way more advanced than that, the concepts and production.I thoroughly engaged with it, the story was fascinating, and where I expected it to tell a general story, the focus was pretty much on one single character, Hanshiro Tsugumo.Some of the pacing me be hard for some, the long drawn out scenes, I find very purposeful. The music is engaging, the acting terrific.I wasn't surprised to learn that the swords and multitude of blades used in this movie were real, and that I think is one of the film's most successfully aspects, its authentic, a story presented in a very real fashion.It's a powerful story, 9/10.,Well what can I say.. this 1962 movie directed by Masaki Kobayashi is one of the MOST powerful movies I have ever seen in my life! It is really a tremendous example of outstanding film making! The cinematography is absolutely exceptional! However it is the haunting plot of a samurai explaining the meaningless and worthless flawed belief of the samurai spirit which grips the viewer.Tatsuya Nakadais mighty performance in Harakiri further proves for me, that he is without a doubt one of best actors in the history of film. This man takes on his roles with such prowess that it is easy for the viewer to forget that you have seen him play a different role in another movie.By the way - The Criterion 2 disk DVD version is mint! An a MUST HAVE in any fans collection.,It's quite surprising that some old masterpieces fall easily into the oblivion. Harakiri (Seppuku) is a good example. Quite simply this is one of the best Japanese movies I've ever seen. Everything is this movie is exceptional: the cinematography is top notch, the acting is very good, the direction is almost perfect.Tragedy, revenge, ethics, political contents...this movie has all of these elements wrapped in an exceptional 16th century samurai environment.The only defects I could see in this movie is that someone may feel it is slightly slow (as actually there are very few action scenes...this is not a "chambara" movie!) and the fact that it is not dubbed (at least in the Italian edition)...so you lose some of the details while reading the subtitles....that is, unless you understand Japanese.If you like black &amp; white Japanese movies this is definitely a must see. GREAT.,This film ranks as a masterpiece among samurai films for its humanistic critique of the rigid, hierarchical bushido code of conduct. The samurai who espouse this code are depicted as either malicious or enslaved by its snare - reduced to begging or arbitrarily enforcing it as a tool of humiliation. The story unfolds in a gradual way, revealing how all the characters have interacted in the past, bringing a lot of context to the situation in the courtyard. This is all punctuated with skillful cinematography of claustrophobic architecture, heartfelt acting and desperate swordfights.,Masaki Kobayashi studied art and philosophy before starting as assistant director at Shochiku studio. His oeuvre is guided by the need to understand the human condition. In the 1962 Hara-kiri aka Seppuku, we can clearly see the philosophic influence in this story about confrontation between Human condition and Rigid Code of a feudal society. The result of this confrontation is a multi layered masterpiece in which the clarity of the script, the perfection of the interpretation, and a very well balanced "mise en scène" make for a powerful film based on transgression: a genre transgression, a code transgression and an image transgression. Most of Shambaras take place during the Edo Period but rather late in that period (just before the Meiji Era) as most filmmakers try to romanticize and glamorize the period which marks the end of the Samurai thus playing the nostalgia card. Here Masaki Kobayashi transgressed the genre and decided to film a story taking place in 1630, 17th century Japan during the Edo period. At that time Japan was ruled by a Shogunate (Ieyasu Tokugawa). The Tokugawa Shoguns established Peace and continued to rule Japan for a remarkable 250 years. But such a long period o</t>
  </si>
  <si>
    <t>tt1675434</t>
  </si>
  <si>
    <t>The Intouchables</t>
  </si>
  <si>
    <t>https://www.imdb.com/title/tt1675434</t>
  </si>
  <si>
    <t>1h 52m</t>
  </si>
  <si>
    <t>Biography,Comedy,Drama</t>
  </si>
  <si>
    <t>nm0167388,nm1082477,nm0494504,nm1109153,nm1525639,nm0597042,nm2031248,nm3994610,nm5511912,nm5511483,nm0644314,nm0196839,nm0139107,nm0024634,nm4552893,nm1049589,nm0221103,nm2173724,nm3972364,nm3259962,nm3977882,nm2171162,nm2910150,nm0545025,nm1397289,nm1767399,nm0491202,nm2867853,nm4778780,nm1855776,nm0935435,nm4778836,nm4778742,nm4778818,nm4778746,nm5458736,nm5511595,nm4006033,nm7362686,nm4778840,nm4778850</t>
  </si>
  <si>
    <t>François Cluzet,Omar Sy,Anne Le Ny,Audrey Fleurot,Joséphine de Meaux,Clotilde Mollet,Alba Gaïa Bellugi,Cyril Mendy,Salimata Kamate,Absa Diatou Toure,Grégoire Oestermann,Dominique Daguier,François Caron,Christian Ameri,Thomas Solivérès,Dorothée Brière,Marie-Laure Descoureaux,Émilie Caen,Sylvain Lazard,Jean-François Cayrey,Ian Fenelon,Renaud Barse,François Bureloup,Nicky Marbot,Benjamin Baroche,Jérôme Pauwels,Antoine Laurent,Fabrice Mantegna,Hedi Bouchenafa,Caroline Bourg,Michel Winogradoff,Kévin Wamo,Elliot Latil,Alain Anthony,Dominique Henry,Le Capriccio Français,Philippe Le Fevre,Pierre-Laurent Barneron,Yun-Ping He,Philippe Pozzo di Borgo,Abdel Sellou</t>
  </si>
  <si>
    <t>nm0619923,nm0865918</t>
  </si>
  <si>
    <t>Olivier Nakache,Éric Toledano</t>
  </si>
  <si>
    <t>nm0619923,nm0865918,nm4778840</t>
  </si>
  <si>
    <t>Olivier Nakache,Éric Toledano,Philippe Pozzo di Borgo</t>
  </si>
  <si>
    <t>After he becomes a quadriplegic from a paragliding accident, an aristocrat hires a young man from the projects to be his caregiver.</t>
  </si>
  <si>
    <t>ur1559834,ur4234119,ur29669464,ur20860432,ur21833437,ur2488512,ur0550732,ur13926088,ur23435230,ur5876717,ur19009057,ur5999427,ur23638472,ur2467618,ur1416505,ur20543907,ur1864306,ur26549556,ur13134536,ur23800809,ur13566917,ur31742421,ur28498151,ur2707735,ur35149731</t>
  </si>
  <si>
    <t>OttoVonB,ElMaruecan82,jvdesuit1,n-buenning,bakor24-1,claudio_carvalho,jessie-39,rightwingisevil,jo_steins,kosmasp,fionadliliane-cross,vincent_spano,RoshanJG,planktonrules,Boba_Fett1138,yris2002,bipbip2222,temudjin82,Michael_Elliott,rangdetumpy,estebangonzalez10,schwoni,mau-zi,classicsoncall,askeland89</t>
  </si>
  <si>
    <t>rw2524388,rw2550633,rw2530723,rw2547304,rw2539480,rw2734258,rw2621494,rw2591188,rw2521151,rw2591352,rw2518387,rw2505427,rw2587674,rw2768802,rw2619406,rw2582751,rw2525015,rw2545195,rw2654813,rw2645255,rw2622813,rw2569748,rw2561723,rw3065337,rw8519761</t>
  </si>
  <si>
    <t>One of the Most Unique and Beautiful Friendships ever Committed to Film,Touché ...,A magnificent, sensitive movie,Just excellent,A Film of True Humanity : Comedy in the Face of Hardship,Beautiful and Uplifting Story of Friendship,One of the best movies ever seen in 50 yrs,A perfect 10!!!!!,Wonderful, funny and touching,Best friends,Probably the best French film for years,a touching yet funny French comedy,A Beautiful Movie..Masterpiece..,Very nice acting.,This is how a genre movie should be done!,amazing feel-good movie,Excellent movie,great performances,Marvelous Film with Two Great Performances,A toast to the spirit of Living .. A must watch film for all,Francois Cluzet and Omar Sy shine in this French feel good movie,Best movie I've seen in a long time...,After this film I have to reconsider my other 10/10 ratings,"Hope keeps us going.",The one time I didn't mind reading subtitles</t>
  </si>
  <si>
    <t xml:space="preserve">Do not look at this through the prism of "Foreign Films". You'd be wasting your time and miss something far too important.Hollywood does scale like nobody else, leaving the competition gasping in its wake. France does intimacy, and brutality. Nothing is sacred. And rather than try to revive the New Wave or emulate Hollywood like most widely seen French films of late, "Intouchables" harnesses its core strengths - ease with intimacy, willingness to ridicule anything and brutal honesty - and delivers one of the funniest, most honest and touching films I have ever seen.Sy is a failed robber, going through the motions and playing the stereotypical jobless émigré. Cluzet is a romantic and melancholy mind trapped in a useless body. The circumstances that bring them together are too funny to spoil here, but meet they do, and an awkward relationship quickly blossoms as they bring out the best in each other.The film's simplicity is delightfully misleading: the script is a masterpiece of comedy writing, and however good the rest of the cast is, the central duo is magical. Sy's comic timing will have you in stitches, but it is his honesty and vulnerability that make you fall in love with the character. Cluzet isn't your typical sad-sack, instead, much of the finest pleasures in the film consist in watching him use his keen mind to mess with the world around him (a subplot about an abstract painting really takes the biscuit, you'll know it when you see it).This is one of the most unique, beautiful and honest friendships ever committed to film. It will make you laugh, it will make you cry... a delightful celebration of everything in life that makes it worthwhile.,In less than two months, "Untouchable" became the second most successful French film by number of spectators, such an event by itself that people went then to see it, not because they thought it was good but to see what was so good in it: that's the virtual circle of success. My biggest disappointment in 2011 was with "The Tree of Life", a movie I sincerely wanted to love but couldn't, and I left the theater before it ended with a bitter taste of frustration. Proportionally, my greatest positive surprise came with "Untouchable" because it was the opposite expectation: I was sure I would dislike it, figuring the movie manipulated viewers through the overused device of the improbable friendship. Why such preconceived negativity? Well, when a young black guy from French suburbs, darkly depicted in Mathieu Kassovitz 'Hate' and infamous for its occasional riots, befriends a rich quadriplegic, I immediately think of 'good feelings', 'mainstream populism'  unaware that I apply to myself a cynical judgment that can undermine my very way to enjoy not just this film, but any film. After all, why getting ready for hatred when it's so relieving to give the benefit of the doubt and get ready for appreciation? Especially since more than 15 millions of French people, from different ages and backgrounds liked it. So, I saw it  and loved it.The story of "Untouchable" is the kind of unintentional masterpiece that only movies can provide every once in a while, it has no other pretension than to depict a magnificent and inspiring friendship story starting as a simple job. A young man with a Senegalese background, Omar Sy as Driss, only needs a signature to prove that he attended an interview for a live-in carer job. For some strange reason, Paul, the rich man, played by a wonderful François Cluzet, gives him the job, with a one-month trial period. The reason of this choice is smoothly handled by the script: the film starts with all the job applicants, every one of them unnaturally posing and getting mixed in prepared answers. Then, Driss casually enters, without waiting for his turn or knocking on the door, he's got enough problems to deal with, unemployment, an experience in jail, being a pariah for society, and undesirable even in his own family, especially her adoptive aunt. Driss' attitude pleases Paul, because after his paragliding accident, he can't feel his body from neck to toes, and needs caring almost 24 hours per days and 7 days per week, so he really doesn't have time for bullshit either. And this is a remarkable aspect in the script written by the two directors Eric Toledano and Olivier Nakache: it doesn't waste time cementing the friendship, the two leads rapidly get fond of each other, a feeling illustrated in the poster with both posing with natural smiles. The film shows Omar's struggle to learn how 'needy' Paul is, which provides some priceless comedic moments, but "Untouchable" goes immediately to the core, an eye-opening message about the life endured by a handicapped person, making all the wealth in the world pointless and the richness of heart and mind, priceless. Through Driss and Paul's interaction, the film explores the real needs of people in life, respect and understanding, acceptance and love. Maybe if it was handled by other directors, it would have been predictable but in "Untouchable", the complicity between the two heroes feels absolutely real. There's one scene when Driss shave the bushy beard of Paul, well, I won't spoil it for you, but the part was a clever mix of realism and comedy because anyone would have done what Driss did at one moment, and that's the secret of the film: it feels real.Some movies can work with a good story but they need good performances, in "Untouchable", it's almost impossible to determine who carried the film, both Cluzet and Sy were great. And I don't get the complaints: why they didn't respect the original story where the carer was an Arab, or how they 'sugarcoated' the handicap? I even heard that in America, they were accusing the film of racism because Driss was portrayed as a sort of (I quote) 'helper monkey'? Seriously, this is getting old The way handicap is approached never flirts with an exaggerated pathos, nor the opposite, which is the most intelligent achievement. There's a sort of heart's intelligence in the way Omar teases Cluzet with his own handicap, and the film provides the extraordinary message that pleasure and thrills have unlimited media, whether they come from pot, an ear-massage or even paragliding. Many of Paul's friends criticizes the presence of Driss in Paul's life, but Paul doesn't care: Omar is a man full of life, big, tall and strong, and when he uses violence to teach a man the respect of a parking sign, Paul admits this is the right method. Both are in the same wavelength. I wondered if the title "Untouchable" referred to the lowest caste in India, echoing the two men's conditions, both outcasts physically and socially, but I guess, their relationship evolves into a friendship precisely because they're both strong-minded, and together, they become even stronger, until getting untouchables ... in the noblest meaning of the word.There are real people in "Untouchable", nothing works as plot devices even if some situations are so cinematically appealing: Omar inviting everybody to dance during Paul's birthday, his learning of the aristocratic world, the art of abstract painting, and the way he breaks the conventions with an unconventional charisma reaches a level of energetic comedy that reminds of the greatest days of Eddie Murphy, with Cluzet as a perfect straight-man not deprived from a sense of humor. "Untouchable" is simply an inspiring story of friendship with whatever defines this beautiful virtue. And yes, it's one of the best French films ever, and certainly one of the best of 2011.,It's not because I'm French that I appreciated this movie which I've seen twice. Too give the really infamous appreciation of the reader from Toronto to the French public, qualifying us of a segregationist country is difficult to gulp especially coming from north America which has not a very glorious past on the matter even in recent years. Perhaps the commentator should see the movie "The help" to refresh his memory... But what I'd like to say here apart of praising the fabulous interpretation of both leading actors is to remind that this is a true story, it did not come out from the directors and scriptwriter heads.Philippe Pozzo Di Borgo born in 51, got a dramatic para-glider accident in the French Alps in 1993 being totally deprived of movements from the base of his neck to the tip of his feet. 3 Years later his wife died and he was helped out of his depression by Abdel Sellou his life-aid assistant. He published his terrible story in 2001 under the title "the second breath" (in French "Le second soufflé"). The directors have had the compliments of Di Borgo for the way they adapted his story. If in any way this was biased he would never had accepted the film to be left in that state. The Di Borgo family is a very old and wealthy family whose origins goes far back in the history of France, and their residence in Paris is considered to be one the jewels of the capital at the same level as The Hotel de Sully in Paris. What is shown in the film is exactly what happens everywhere in the world as far as handicapped are concerned: tendency to overwhelm them with pity which is more diminishing them as if their fate is not enough for them to swallow every minute or second each day. The way the racial problem is viewed is properly demonstrated. The police behaves in different ways depending of the color of your skin or your country's origin and sorry to say North America is a very good example of this so perhaps is not a proper judge on this matter.The authors had the courage to state this straightforwardly. The film shows on the contrary how a man with a very limited education at the beginning, a former convict, is capable progressively to change his views, and find in himself at the same time the good Samaritan aspects and help with humor and punch, his handicapped boss to find a new belief in his shattered life at 42! At the same time the boss demonstrates an open-mindedness which was not obvious to get not only because of his handicap but because of his origins and his wealth at first. Let's not illusion ourselves on the matter, everywhere in the world few wealthy people would accept to have as an aid an ex convict whichever color his skin should be! It's a fantastic lesson of tolerance, and friendship. For just those reason this movie would deserve an Oscar or Golden Globe awards.09/07/2013 : I've just seen that under "Crazy credits" is mentioned that 5% of the revenues of the film will go to an institutions caring for disabled persons. I just don't see what's crazy about that! I find this kind of remark particularly shocking and insulting both for the producers and the actors especially in this case where the story told is a true one.I suggest the administrator to delete that remark or change its qualification.,I am now trying to find words to describe this movie for an hour. I couldn't.You've seen it, or you haven't. It's monumental and outrageously good.The cast is brilliant. The jokes lovely. The story and the idea behind the movie is beautiful. Especially when you've worked/lived with handicapped people. The music is such a perfect choice, it is unbelievable.I hope this movie makes a plenty of people think about how good their life is and how bad it could have been.Bottom line: Oscar-worthy. Period.,It has been 9 weeks now since Intoucblaes has come to the movie theaters. I did not give it much thought at first, but the universal acclaim I have heard convinced me to go see it. I don't over-stating the universality of the acclaim, people of various races, classes, colors &amp; countries told me it was a must see. I had no expectations, and I was floored. Intouchables, directed by Eric Toledano and Olivier Nakache, starring Francois Cluzet and Omar Sy is possibly the best French movie of the year. This is not because of a lack of worthy contenders, but truly because Intouchables is that profound. It touches on themes of presumptions, social class difference, health, and as naïve as it may sound, the universality of humanity. The story is not as important as is the relationship that is displayed between the two protagonists. Philippe (played by Cluzet) a rich aristocrat that loves adrenaline rushes finds himself a paraplegic after a paragliding incident. Driss (played by Sy) is, in appearance a typical hoodlum from the ghetto. The two are brought together and wonders happen. The audience then sees how the men affect one another as they engage in a truly honest relationship. Driss is charismatic, lighthearted and funny, helping make Philippe's life enjoyable again. In the process the traditionally cold French aristocracy around Philippe warms up and lightens. He is like a hot knife through cold butter. Again, it is not so much the story that is important as is the social commentary. The commentary is not judgmental and is very subtle, revealed only in the contrasts the director chose in the story and its contexts. His method reminded me of a sort of Zen approach to comedy. One example you can catch from the trailer alone is the contrast between the able bodied black Driss and t the crippled white man, etc. The audience is also given wonderful sights of Paris and France as we go through the Pyrenees, Cabourg and the various streets of Paris. On paper the review does not make the movie justice. It is hilarious in a way that is true, honest and by which anyone can relate to. Most importantly it is revealing and comforting in its reminder of the essential in life : love. It's approach is simple, pure and honest and that makes it worthy of the title of "best movie of the year". I cannot say more; the film must be experienced. My friends tried, they failed, so I trusted them and I saw it. It floored me. Go and be floored. PS - I heard American studios have purchased the rights for the film. They will need a brilliant director, screenwriters and perfect actors to make the original justice in the way "The Departed" did for "Infernal Affairs".,In Paris, the aristocratic and intellectual Philippe (François Cluzet) is a quadriplegic millionaire that is interviewing candidates for the position of his caretaker with his red-haired secretary Magalie (Audrey Fleurot). Out of the blue, the rude African Driss (Omar Sy) cuts the line of candidates and brings a document from the Social Security and asks to Phillipe to sign it to prove that he is seeking a job position to receive his unemployment insurance.Philippe challenges Driss and offers a period of adaptation of one week to him to gain experience helping him. Then Driss would decide whether he would like to stay with him or not. Driss accepts the bet and moves to the mansion, changing the boring life of Phillipe and his employees. "Intouchables" is a beautiful and uplifting story of friendship based on a true story. My daughter had watched this movie a couple of months ago when she was traveling on vacation and recommended it a lot to me and yesterday I saw it on DVD.The screenplay is excellent and the directors and writers Olivier Nakache and Eric Toledano have a magnificent work. This theme in the hands of a weak director could transform the uplifting story into a corny or melodramatic movie. But they succeeded making a funny and touching comedy.The cast is also fantastic, and the chemistry between François Cluzet and Omar Sy is amazing. Anne Le Ny is also wonderful and Audrey Fleurot is a very beautiful woman and excellent actress in her ambiguous role luring Driss. In the end, I went to bed late but feeling good. My vote is nine.Title (Brazil): "Intocáveis ("Untouchables"),This is one of the best movies we have ever seen. My wife and I see 3 movies a week on average over The past 40 years. Saying it is one of the best is quite a statement. This French movie with sub titles is simply Spectacular. The storyline involves a man crippled in An accident, his wife has passed away and he cannot Find adequate help which he requires 24/7. Until he meets the Most unlikely of people to care for him. The acting by Omar Sy &amp; Mr. Cluzet Is the very best. The movie has everything you want in a Movie. It has compassion and is spectacularly Funny. Run to see this movie. The two prime Actors must be recognized for a whole host Of awards. Wow!,wow, what a wonderful movie!! full of love, friendship and laughs. just like i always said, when a french movie is good, it's not just good, it's great! and this movie simply explains it. no wonder this movie would have won some international awards, it really deserved it. with these two great actors of two generation, the performances of both is just a perfect casting job. this is an absolutely feeling-good movie, warm up your heart without any intention. in this movie, you will see how it's like day and night that the extreme poverty of the immigrant families and the extreme prosperity of the french rich people. by contrast, this movie used it to prove that oil and water could have mixed together and evolved into a very heartfelt social structure. i enjoyed it 100%.,Well, I've just got out of the theater and i must say that all the reviews are right. this is an amazing film! The actors are simply the best, Omar is not only a great comic but also a great actor.The filming has a certain touch that brings to mind "What's Eating Gilbert Grape" in the way the director was able to capture not only the suffering of Phillip but also the joy.Not wanting to spoil the film for others, i highly recommend seeing this in the theaters and with a loved one.It is also a good film for teenagers as it holds a few wonderful life lessons.Enjoy.,A comedy like that is tough to master. Balancing the funny and the dramatic stuff and still keep enough character development inside. And while I wouldn't say that both characters really redeem themselves (wholly), it gives them nice touches. Touches that include quite a lot of non-PC behavior (be alert and do not watch, if you are sensible to that sort of thing).It is a french comedy with heart. And it was a sleeper hit in Germany. Word of mouth made this a big success. A bit of credit has to go to the people who dubbed it I guess (I watched the original version with subtitles), because they must have done a phenomenal job. It is not perfect, but that fact makes it even weirder and more adorable,Being french and a film maker myself, I have high standards for ratings, and this one definitely deserves in 10/10. I've not seen a film showing our world with such humour in a long time. The jokes are absurd and possibly, with a touch of British humour to them. The directing is beautiful, the acting is incredible, the shots are somehow truthful, if I can say that about a shot. It may be Omar Sy's first time in a leading role, for a major production, but he really delivered, and not just in the funny parts, the delivery of emotions was just spotless. Francois Cluzet was also just as brilliant, as he usually is. I will be recommending this film to everyone, and seriously hoping it will be released in the UK soon enough for me to see it again! Only negative aspect... the Americans are thinking of doing a remake... why do they always have to? I mean would you reconsider remaking the "Joconde" or the Sixtine Chapel to American standards? Film is an art like any other, it travels the world as it is... no need for remakes...,I have seen this movie tonight at a preview session as the official french national release is set on 2011, November 2nd. Eric Toledano and Olivier Nakashe, accompanied by the lead actor Omar Sy were meeting the audience and cheerfully answering questions.The movie is very well written. Although opening on a flash-forward, it is fairly classic comedy about the meeting of two opposite people who were very unlikely to meet. The first one is a paraplegic white middle aged very rich and lonely man, the other one is a young black, poor, unemployed, coming from poor suburbs and a very large family.What makes the quality of the film, beside the humour present in every scene in which Omar Sy appears (actually most of the film), is the emotion you can feel, through increasingly attaching characters.The story is based upon a true story, and real characters.If you want to watch and enjoyable comedy, with very touching moments, this is a must go.There are interesting insights about arts as well (paintings, classical music, and funk music). What is art? What is its use?,Intouchables is a true story of Philippe ,a rich aristocrat who is paralyzed from neck down and Driss ,an unemployed man coming from a poverty stricken family..Francois &amp; Omar as the lead cast give a superb performance .. The charismatic Omar (Driss) is just amazing..His very presence on screen is powerful as he juggles between rib-tickling comedy and some serious drama...Francois (Philippe) is on par with Omar...He gives a very controlled performance and is able to hold strong against Omar's contrasting character.Considering,Francois had to act as a quadriplegic, he has done an amazing job..His expressions itself substitute any needs of dialogues.. The bond the two develop is pure gem.Story is smooth and never drags..It could have been an intense drama movie,but the directors usage of comedy made it stand out from other similar stories..Direction is sharp &amp; the movie doesn't rely on any over the top scenes..The music is beautifully blended into the movie and it enhances the effectiveness of many scenes...The Intouchables can be described by one word..Beautiful...The movie is a must watch for all..Acting- 5/5 Story- 5/5 Direction- 5/5 Comedy- 5/5 Drama- 5/5,According to IMDb, "The Intouchables" set all sorts of box office records--the second most successful French film in history in France as well as the number one film for 2012 in Germany. So, because of this very impressive pedigree I was perhaps expecting a little more. Now this is NOT to say it's a bad film--it's wonderful. It just didn't seem quite THAT wonderful. But it IS well worth seeing.As for the plot, this movie is a true-life account of a quadriplegic man (François Cluzet) in search of a new aide. However, all the folks who apply for the job seem the same--boring and sterile. On an odd lark, he chooses an unqualified man who doesn't seem interested in the job at all (Omar Sy). And, oddly, they form a friendship that seems to reinforce the old adage that opposites attract.While the plot is amazingly thin and seems to be missing chunks of the story, the film is masterful in several ways. The acting (particularly by Sy) is just terrific. But even more terrific is the artistry of the film itself. It takes a somewhat ordinary story and injects it with class--including some wonderful cinematography and one of the nicest soundtracks I have ever heard. It is a lovely film.,This movie so easily could had become a forced and melodramatic one but luckily it's one that got made with lots of tact and skill, making this one fine drama, with a comical touch to it as well.Guess that I really like contrasts in movies. The two main characters are complete opposites of each other, in about every way imaginable. Driss is poor, Philippe is rich. Driss is vibrant, Philippe is a quadriplegic. Driss is black, Philippe is white, etcetera. They are a complete mismatch on paper but yet they become best friends, which forms the central point of this movie and works out so well because it gets made believable.They don't just become good friends, they also learn from each other and I believe that they also become better persons because of that. This is were the movie its warmth and soul comes from, in my opinion.It doesn't ever dwell on it that Philippe is bound to a wheelchair and can only move his head, or that Driss is poor and also has a poor relationship with this family. If anything, this movie is a celebration of life, rather than than a movie that will bring you down. The effect of these sort of movies often is that it actually strengthens its drama because you feel far more involved with it, also since the movie doesn't shoves its drama down your throat constantly.There are some small side-plots in the movie but the good news about them is that they don't distract from the main theme and storyline of the movie and the movie never puts its emphasis too much on any of the side-plots or its secondary characters. It keeps a great and effective focus on its main subject, throughout pretty much the entire film.It's a great movie, in every way. It has a good look to it, that isn't cheap or rushed. It's a respectful and professionally made movie, which all paid off for it.Also the acting is just great. Everybody seems perfectly cast in their roles and know how to handle their characters and manage to fit within the style and tone of the overall movie. Of course François Cluzet and Omar Sy carry most of the movie and they did a more than great job with this.It's just a movie I can't say anything bad or negative about. It's well made and effective, which makes this one of the better genre movies out there!9/10 http://bobafett1138.blogspot.com/,It's quite rare to find and have the pleasure to enjoy a genuine movie, blending comedy and drama with such naturalness: that's why "Intouchables" is undoubtedly a rare authentic picture and the fact that the story is inspired by a true one helped make the movie more involving. Funny and touching at the same time, the picture evolves with simplicity but strong pathos, with the merit of avoiding every pathetic or melodramatic attitude: there's brutal honesty in representing the real condition of Philippe, as well as Driss's initial uncompassionate attitude. There are touching moments, there are true amusing moments, both accompanied by a forceful soundtrack. Acting proves brilliant, to say the least, and the pairing between Francois Cluzet and Omar Sy sparkles and captures the viewer's attention. I was swept away by Dryss's genuine smile as well as by Philippe's melancholic eyes, and the moments when they are together filled me with an authentic feeling-good sentiment. Definitely, a must-see picture.,This movie surprised us. We checked on IMDb and saw 8/10 for a french movie, without hesitation we went to the movie theatre to watch the movie.The subject is hard but the movie is really funny. In a few seconds you are fully projected within the film from the beginning to the end. There is no special effet but the actors are playing very well and the movie is based on a real story.If you are skeptical for French movie don't be for this one ... it is a must see movie.Enjoy the movie.,Just seen last night, amazing movie, great performances from actors, particularly from Omar, and Cluzet is great as usual. Photography of images are great, supported by good choice of locations supporting actors are all good and natural so doing a great job to give a great solid base to the story. RIch of emotions on a simple story where ordinary people become extraordinary. Good representation of social differences in France without being too heavy on it. Simple, beautiful, efficient, like a good French cuisine, making a great dish full of tastes magically mixed :) Most to be watched and even more emotional when you know its based on true story !,The Intouchables (2011) **** (out of 4)Terrific comedy-drama from France about Philippe (Francois Cluzet), a rich man who was left paralyzed from the neck down after an accident and Driss (Omar Sy), a man from the ghetto who hasn't had much going on in his life until he gets the job of taking care of the handicapped man. THE INTOUCHABLES has been breaking box office records around the world but I decided to stay away from it because of some rather lukewarm reviews. I'm certainly glad the trailer kept telling me to go see it because no matter what the critics say, this here is a complete winner and it's easy to see why so many people have fallen in love with it. I'm really not sure why so many critics have bashed it for being a "crowd winner" or "too happy" because neither makes much sense. I thought the film was quite remarkable because the pre-credit sequence is just so touching and funny that you can't help but fall in love with these two characters and the journey of their friendship that follows was incredibly touching and best of all is that it felt real. A lot of credit has to go to the two leads who deliver remarkable performances and I'd be willing to bet that you're not going to see better from anyone the rest of the year. If so, more credit to whoever is better. Cluzet and Sy are simply so terrific in their roles that you really do feel as if you're watching real people with real issues. The way to two play off one another is so remarkable to watch that once you've seen it I don't see how you could forget them. Directors Olivier Nakache and Eric Toledano do a remarkable job balancing the comedy with the drama and in the end they really create such a special atmosphere that it's impossible not to get caught up with it. THE INTOUCHABLES is without question one of the best films of the year and hopefully the strong word of mouth from around the world will get more people to check it out.,This is the story of friendship between a quadriplegic (Phillipe) and his black attendant (Driss). At the surface one has the impression that the film will be a tearjerker with oodles of sentimental scenes coming one after another. Being from India and having witnessed such films of dying person or disability which are meant to titillate the sentiment of the weak to my mind I perceived one that of a contrived, loud, excessively melodramatic "Gujarish" which was also about a quadriplegic person. But as I started watching it how I wished to see such a film being made in India. The movie is a lesson to live life with full vigour amidst adversities. The film starts with two persons in car with one in the wheel driving it crazily through the busy roads of France when they are stopped by the police. Driss challenges Philippe that the policemen wouldn't arrest him but on the contrary would escort them. Thus they put a bet of 200Euros.Driss faked a drama about how he was taking quadriplegic Philippe to hospital for emergency and thus he had no option but to opt for rash driving. They succeeded in creating guilt amongst the policemen thus assuring them to escort Phillipe's car. As they start the car again there is an immediate smile in my face that this will be film full of life. From there the movie goes back to where the hiring process is on for a caretaker. Driss, an outlaw leaving in the black community of suburbs took the job. Unlike the other caretakers Philippe become connected to Driss easily because of the Driss's lack of sympathy towards him. In fact the film works at this level which makes us feel that people with certain problem needs affection rather than sympathy. Driss is an outlaw, rude and brutally honest and somehow there seem to be a connection with Phillipe who is a rich loner losing his lower half to an accident. The zeal for life is still there but the support is missing. From having food to shower to everything he needs someone else's "hands" not out of sympathy but out of compassion and he found it in Driss. Driss on the other hand learns the art of living from Phil's quadriplegic existence. He learns to respect life, family and more than that Himself. He gains confidence in life and tries to induce that to Phillipe by trying to re-marry him to his lady love. The climax is one of the best I have seen in recent times. It is honest, sweet, touching yet there is no forced melodrama. The simplicity brings down tears of happiness as we learn the real characters that inspired the reel version are living a happy contended life overcoming their individual short comings at physical as well as psychological level. There have been several films on friendship between a black and white but there is nothing contrived in the plot. Director duo Olivier Nakache &amp; Eric Toledano's intention is as pure as the friendship portrayed.Their success lies in their usage of subtle humour to tell this touching story.The wide angle of camera reflects a contentment which the protagonist is having with his surroundings. The gradual bonding has been kept subtle with small sequences like Driss taking Phillipe to open air around 3am and then offering cigarette. These are the small things which help in taking the bigger step. The usage of light has been apt as the shade gradually shifts towards brighter shade. Dorian's editing gels with the character transformations. The long cuts in the initial reels changed to short cuts reflecting the happiness and youthful exuberance within. Ludovico's soft background score suits the mood </t>
  </si>
  <si>
    <t>tt0027977</t>
  </si>
  <si>
    <t>Modern Times</t>
  </si>
  <si>
    <t>https://www.imdb.com/title/tt0027977</t>
  </si>
  <si>
    <t>1h 27m</t>
  </si>
  <si>
    <t>nm0000122,nm0002104,nm0074788,nm0761866,nm0174682,nm0003424,nm0090008,nm0305087,nm0018685,nm0721637,nm0571901,nm0534259,nm0524306,nm1250355,nm0538984,nm0825624,nm0840339,nm0647013,nm0014710,nm0045839,nm0053354,nm0174692,nm0002038,nm0217859,nm0280900,nm7890923,nm0353790,nm0357764,nm0363545,nm0408937,nm0417012,nm0453799,nm0522816,nm0582209,nm0593180,nm0602847,nm0608000,nm14216439,nm0622307,nm0637795,nm0694302,nm0709466,nm10437441,nm0933489</t>
  </si>
  <si>
    <t>Charles Chaplin,Paulette Goddard,Henry Bergman,Tiny Sandford,Chester Conklin,Hank Mann,Stanley Blystone,Al Ernest Garcia,Richard Alexander,Cecil Reynolds,Mira McKinney,Murdock MacQuarrie,Wilfred Lucas,Edward LeSaint,Fred Malatesta,Sammy Stein,Juana Sutton,Ted Oliver,Norman Ainsley,Walter Bacon,Bobby Barber,Heinie Conklin,Gloria DeHaven,Gloria Delson,Pat Flaherty,Gloria Franks,Frank Hagney,Chuck Hamilton,Pat Harmon,Lloyd Ingraham,Walter James,Edward Kimball,Jack Low,Buddy Messinger,Bruce Mitchell,Frank Moran,James C. Morton,Dorothy Mueller,Louis Natheaux,J.C. Nugent,Russ Powell,John Rand,Wyn Ritchie Evans,Harry Wilson</t>
  </si>
  <si>
    <t>nm0000122</t>
  </si>
  <si>
    <t>Charles Chaplin</t>
  </si>
  <si>
    <t>The Tramp struggles to live in modern industrial society with the help of a young homeless woman.</t>
  </si>
  <si>
    <t>ur15794099,ur4532636,ur4405474,ur4103165,ur12771356,ur63950427,ur3270789,ur0562732,ur26591649,ur2244176,ur0688559,ur15931106,ur0150053,ur10334028,ur0583640,ur3063013,ur2898520,ur27175177,ur1080151,ur0234891,ur0819382,ur0228016,ur0176092,ur65639948,ur10849111</t>
  </si>
  <si>
    <t>gogoschka-1,evanston_dad,851222,Xstal,Horror-yo,Teyss,ma-cortes,Anonymous_Maxine,bkrauser-81-311064,razwee,tfrizzell,lampic,Chris-268,ackstasis,llltdesq,Steffi_P,SnoopyStyle,The-Sarkologist,Geofbob,Angeneer,rmax304823,Bill-308,Nazi_Fighter_David,quinimdb,dr_clarke_2</t>
  </si>
  <si>
    <t>rw2923496,rw1233051,rw3266328,rw6091893,rw3471945,rw3431894,rw4739248,rw0015303,rw3530218,rw0015344,rw0015332,rw3288218,rw0015289,rw2040529,rw0015305,rw2320856,rw3068814,rw3633592,rw0015304,rw0015281,rw0015340,rw0015279,rw1141744,rw3456451,rw5904351</t>
  </si>
  <si>
    <t>As relevant today as it was then - and still very funny,Individual Parts Greater Than the Whole,Solid comedy with great story and drama,In the Pursuit of Happiness...,Excellent,Still modern, funny and profound,Charles Chaplin masterpiece finds him playing a factory worker who becomes involved in problems and strikes,Charlie Chaplin's own deeply impoverished past plays an extensive role in the theme of his film Modern Times, which is probably the most potent of his dozens of films that deal with the difficult lives of th,Still a Modern Classic,The Farewell Performance of The Tramp,See That Little Man Over There? Remember When No One Was Better?,A Classic,Hilarious comedy with a serious message,"Buck up - never say die. We'll get along",Chaplin's masterpiece,"Actions speak louder than words",Some iconic scenes in socially conscious movie,A Masterpiece of Yesteryear,Hilarious work of genius,A definition of "classic",Very amusing.,You'll smile though your heart is breaking,Charlie the rebel, Charlie the poet, Charlie the invincibly human,,,,Modern Times,One of the finest film comedies ever made.</t>
  </si>
  <si>
    <t>Part satire, part slapstick comedy, part melodrama; the great pioneer of film, Charles Chaplin, has created his own monument with this film. At the same time, 'Modern Times' was Chaplin's last goodbye to the era of silent film - which, remarkably, had already ended almost a decade earlier.After nearly 80 years, this screen marvel still makes me laugh, cry - and think about the ongoing automatization of practically every trivial little thing in our lives. Modern times, indeed. To me, this film is as entertaining and funny today as I imagine it was then, and it's certainly as relevant as it was then. The tramp still rules. My vote: 9 out of 10.Favorite films: http://www.IMDb.com/list/mkjOKvqlSBs/Lesser-known Masterpieces: http://www.imdb.com/list/ls070242495/Favorite Low-Budget and B-Movies: http://www.imdb.com/list/ls054808375/Favorite TV-Shows reviewed: http://www.imdb.com/list/ls075552387/,One of this movie's most famous images--Chaplin sliding around inside the gears and cogs of a monstrous machine--provides a handy visual to go along with my opinion of the film in general: there are individual cogs that I remember as being brilliant, but when put together they don't make a totally satisfying machine.Unlike "City Lights" or "The Gold Rush" before, or "The Great Dictator" after, I didn't get caught up in the narrative of "Modern Times," and I felt there were longer gaps between the funny bits. However, some of the set pieces in this are hilarious, most notably the scene where Chaplin finds himself strapped into an automatic feeding machine that goes berserk; and a nimble scene on roller skates that showcases his athleticism.Sadly, "Modern Times" was an all too applicable metaphor for Chaplin's place in the film industry. New technologies were beginning to make his artistry obsolete, and the sadness of that is palpable in the film's final shot.I'm recommending "Modern Times" because it's a very good movie. I just didn't think it was as good as some of Chaplin's other well-known projects.Grade: B+,Greetings from Lithuania."Modern Times" (1936) is my first movie which i saw that features Charles Chaplin. Saw it first time in 2015, but nevertheless it's a great movie. Comedy here is truly funny, and it's not just a comedy. It tells a story, with some underlying themes that are still kinda topical till this day – technology is changing, evolving, and if you are not keeping pace with it, you will have some hard times like our hero of this movie.Acting here is very solid, actually i was surprised of how well acted this movie was – no one overreacted. Story itself is interesting and movie is very well paced – at running time 1 h 27 min it almost never drags and is entertaining from start till finish.Overall, "Modern Times" is a black and white silent movie (there are some sounds actually) which safely can be viewed for the first time even in 2015 – 79 years after it's original release. It has some truly genuine comedic situations, it tells good story and pacing of picture is very solid. Maybe it is not possible to review this movie correctly now because it's very old, but great movies are great movies – they can be viewed no matter what.,Never a dull moment with the vagrant antics of Mr Charlie Chaplin as he seeks to impress on his audience the impact of living in the modern era. What would the little man make of the world today, as technology continues its drive to remove people from the workplace and replace them with more and more automation (who can blame them during pandemic times). A timeless classic that is perfectly geared, engaged and enmeshed for the unstoppable onslaught of technology and its perpetual modernisation - happiness beckons.,This very well written story never lets down from the very first image we see, flocking sheep compared with rushing urban human crowds, to the very ending. Excellent criticism of the Taylorism/capitalistic through humor relevant for any age, nationality or time; story-telling that would touch anyone alike in a universal fashion, every now and then sparkled with Chaplin's unique and deeply influential sense of humor and on-screen comedy. Hilarious in moments, and unique. A man of many talents clearly, and excellent at those. Overall this depicts quite a zany approach to life, one that is pure in essence and profoundly antagonistic with the current ways of the time, and ways of today still: a life dominated by one-track thinking, rigid and stubborn social etiquette, and the enslavement this new world has brought in so many aspects to the human species. Finally, it highlights the importance of never giving up; EVER; and the preciousness of love.,It is difficult to review Chaplin's movies objectively because many of us have seen them, or at least have heard about them, since we were young. They have become part of our emotional and/or cultural background.Chaplin is arguably the only complete director: in most of his pictures, he also produces, acts, writes the script, composes the music, does his own stunts and edits. His talent and reputation generated numerous commercial successes, even when he continued directing silent movies after their time. "Talkies" were the only films produced after 1927, the few silent attempts afterwards were failures; yet Chaplin was an exception: "City Lights" in 1931 and "Modern Times" in 1936 were sensations worldwide (the latter includes a few sounds but they are marginal). This is remarkable since nine years is an eternity in cinema timeframe. Only in 1940 did Chaplin direct a talkie.COMEDY OR DRAMA?Is the movie a comedy? Partly: tragi-comedy is Chaplin's trademark. In my opinion, there are three levels of humour.1. Pure amusement, sometimes as in slapstick: the tramp eats all he can to be sent to jail and even buys more when he is with the policeman; he is drugged in jail; the tramp and the gamin imagine their life in an idyllic house; the tramp roller-skates close to an edge in the department store (fabulous stunt); he makes a lousy waiter but a great actor at the end. Again, I am not certain how much of the fun is derived from childhood memories and/or the fact we feel younger as we watch the film. To enjoy it fully, we must lay aside some of our adult critical sense, notably towards old-fashioned cinema.2. No humour, just drama: the gamin's father dies; her sisters are taken away; the tramp crashes his way through the crowd to get a job (an efficient illustration of ruthless competition).3. Amusement with a dramatic twist: these are the most frequent scenes, and probably the best. We grin even as we laugh. The movie opens on sheep moving grouped (of which a black one: an allusion to the tramp?), that fade out to workers coming out of the subway. This must have been a shock for the audience during the Great Depression. Another example is one of Chaplin's most famous scenes ever: the tramp tries the eating machine. It is at the same time hilarious (Chaplin really gives all of himself here) and pathetic: a metaphor on ill-conceived progress, oppression of man by machine and conditions of workers obliged to comply with strange requests.Other scenes include: the entire first part in the factory, including when the tramp is stuck in the machine (inside shot, that became iconic), which also happens to a colleague later on (outside shot); the tramp launches by mistake an unfinished ship into the sea, with footage of an actual ship that was probably sunk because of the Depression; the tramp and the gamin make most of their shabby hut.The movie efficiently alternates these three levels of humour, as well as its rhythm. It famously starts as a whirlwind with dynamic tempo and music. And it ends like a roller-coaster: funny musical (the tramp sings), emotional (he is hired), dramatic (the police arrest the gamin), thriller (they run away as climatic music plays), melancholic (they are on the road, free but uncertain). The last image is rightfully double-edged: the tramp and the gamin walk away quietly, yet mountains ahead block their road. She looks like an elegant lady, he looks a bit like a clown with his funny walk and big shoes. We don't know where they are going, nor do they.MODERNITYHence Chaplin's ambition was far more than to just divert. Themes depicted eighty years ago are still modern:
Crisis, redundancies, strikes, inequalities, social unrest.Working conditions in factories, even though exaggerated by humour and symbols: productivity, control, burn-out.Technology that dehumanises: chain-working, the eating machine, video surveillance (a science-fiction element at the time). Remarkably, the only sounds of the film are coming from devices, not humans: screen, phonograph, radio.Success with talent, work and some luck.The law. The topic is prominent (the police are omnipresent) and ambiguous. Can one steal food to survive? Chaplin seems to excuse this behaviour. The tramp is on both sides of the law: he steals food but helps the police arrest villains in jail. And the police's role is complex; notably, they shoot an unarmed man, followed by the ironic card: "The law takes charge of the orphans".Violence and drugs in prison.The universal dimension of the movie shows by the fact the main characters have no name: the tramp, the gamin. Chaplin will be blamed for its social topics during the McCarthy era, among other grievances, and he will be forced to exile. Considering it now, this seems ridiculous since the message of the film is not communist: the tramp and the gamin want everything but change society; they search for a job, a home and respect. Note also Lincoln's portrait in the tramp's cell: he is a patriot.The movie does not take sides:
Workers can be friendly or violent.Policemen can be friendly (e.g. in jail) or violent (one purposelessly pushes the tramp outside the factory).Prison inmates can be honest (the tramp) or villains.Women can be attractive (the gamin) or not (all others, actually).This double-sidedness also divides individuals:
Big Bill was bullying the tramp in the factory, but later sympathises with him.The gamin steals and then becomes settled.The tramp will do anything to protect the ones he loves (the gamin, children), but can abuse almost anybody else to achieve it: a recurrent feature in Chaplin's pictures.The underlying message seems to be: people are not good or bad, it mainly depends on their conditions. Yet another modern theme.,This mostly silent movie deals with a little man , a disgraced factory worker who goes insane from his repetitious job at an assembly líne . At the same time the exigent boss demands him for greatest efficiency and speed at work . As the unfortunate man moving from hapless factory worker to singing waiter and ultimately triumphing along the way .An interesting and thought-provoking Chaplin film encompassing the tyranny of Machine over man, this great film has more relevance nowadays than ever. The pic contains a sour denounce on capitalism , industrialization and human explotiation . This is a vintage flick much in the fashion that sound films offended his pantomimist's sensibilities . This is a silent movie , being the only dialogue a song sung by Chaplin in gibberish Italian .Chaplin gives an awesome and sympathetic performance as a labourer who goes crazy and triumphs over adversity , just as Charles the film director proved victorious over sound . Chaplin also composed the score which incorporates the charming tune : Smile. His spouse to be Paulette Goddard is attractive in the femenine lead , playing a poor orphan. Look for a young Gloria de Haven , as one of Paulette Goddard's Sisters . She is the real-life daughter of Chaplin's assistant director .The motion picture was masterfully directed by Charles Chaplin .This was one of the longest ones to that date . Chaplin previously directed 2 or 3 reel short movies, such as : Our hero, The fireman, Night at the show , The adventurer, The floorwalker, The cure , The inmigrant , The circus , Burlesque on Carmen , among others . After that , he made long feature films such as : The gold Rush , The kid , City lights , The great dictator , Monseur Verdoux , Limelight, A king of New York and his last one : A countess from Hong Kong . Rating 8/10 . Better than average . Well worth watching .,It is a testament to Chaplin's filmmaking skills that he is able to impose such significant meaning on what really boils down to little more than a series of comedy skits strung together on an apparently flimsy clothesline of a plot. Indeed, the cinematic value of Modern Times is unquestionable, but it is ironically noteworthy that such a simple and even blocky plot is made into such a memorable film experience and delivers such a strong, time-transcending message about poverty stricken populations.
It is no secret that Charlie Chaplin was more or less dragged into the sound era against his will. In the early part of the 20th century, he had built a tremendous career as a silent film actor, and had created a character, the Tramp, that was purely a silent film character who could not be transported into the sound era. Charlie had built his career and his popularity with the Tramp, and the coming of sound to the cinema meant the end of that character (as illustrated by Robert Downey Jr.'s Charlie Chaplin in the 1992 film Chaplin, `The Tram CAN'T talk. The minute he talks, he's dead.'). Chaplin delivers to the world a cynical satire about modern technology as well as his own ode to the silent film with Modern Times.Charlie plays the part of a man who works a dehumanizing position in a factory in which he is little more than a component of a machine, and he is controlled like a pawn by the menacing boss, who we see mostly as a looming face on a tremendous television screen. Clearly, the most memorable scenes in the film involve something to do with the factory, such as Charlie's brief trip into the innards of the machine, as well as his warm-hearted efforts to feed lunch to a man who has inadvertently become lodged in a machine, with only his head free. However, there is a very noteworthy but fairly subtle subplot that quietly reveals Chaplin's fondness for the silent film.The first and most obvious thing is that for the most part, this is a silent film. There are intertitles, there is precious little dialogue, and the film's main character doesn't utter a sound until near the end of the film. But there are also a lot of other things that more subtly hint that silent films are better than sound films. For one thing, the only intelligible words spoken in the film are done so through some sort of barrier. There is the factory boss speaking demandingly through the television screen, and the feeding machine company speaking through the radio as they try to sell the feeding machine to the factory boss. This becomes the most obvious by the fact that anyone speaking on screen - such as the factory boss as he tells the men that the feeding machine is not practical - only does so in intertitles. We know that dialogue can be put in the film, but Chaplin chooses only to do this in a detached and mechanized way.There is also a very strong example of Chaplin's endless sympathy for poor people at several points in this film. The most significant example of this is his interactions with the Gamin, played by Paulette Goddard, as well as his nearly constant contempt toward the police. After the scene where he gorges himself at a small diner (note that the window said `Cafeteria: Tables For Ladies'), he casually calls an officer into the diner and tells him to pay the tab, unable to pay it himself. As he is handcuffed to the officer, he gets a cigar from a nearby vendor and hands some large candy bars to a couple of small children nearby, who look to be the type of children who are never sure where their next meal is going to come from.
Charlie plays a hard working, lower class man in Modern Times, and no matter how badly he just wants to get some good work and earn a living so that he can buy a house for himself and Paulette, things constantly seem to go wrong for him. It seems that this bad luck is used to suggest that poor people are not poor as a result of their own shortcomings, but because they just can't seem to work their way up to a better life, no matter how hard they try. This social commentary is intertwined with such skillful intricacy with the story about Chaplin's love of silent film that there is really no switching back and forth between the two. Modern Times strikes me as especially memorable because it is a very simple story that is punctuated by a series of comedy skits, yet it also delivers several different messages that are important to society as well as to the filmmaker himself. In this way, the movie almost seems to deliver these strong messages without the audience even being aware that they are being presented with these issues. It is a great way to mix entertainment with important societal topics, and Charlie's decision to finally have the Tramp utter vocalized speech is done so in an endlessly watch-able song and dance scene, adding to the immeasurable number of film skits for which Charlie Chaplin will be remembered and loved.,We like to think that comedy has evolved since the time of silent film. We like to think that with the advent of sound and the injection of modern technology in all aspects of film production has made just about everything better. Indeed, it's hard to argue that so much of today's fun and farce just can't exist without a sound mixer and a few boom mics laying around. Ask yourself, if you put The 40-Year-Old Virgin (2005) or The Hangover (2009) on mute, would you really get anything out of it?By 1936, sound had long taken the film industry by storm. In fact, if you listen closely to the moment Al Jolson uttered "You ain't heard nothing' yet," in The Jazz Singer (1927), you may have heard the careers of many shattering in earnest. Never has there been a piece of technology so seamlessly adapted to an industry before or since. To name the number of noteworthy films made after 1929 that were silent would be to name perhaps a dozen.Yet with this adoption came growing pains. The cumbersome size of the Photokinema sound-on-disc machines and their components meant cameras had to stay bolted down. Actors had to not wonder too far from the mic or worse still, find a way to wear several pounds of bulky microphones under their garments. What once were dreams, stitched together by editing cuts became pale imitations of stage plays. The grammar of film essentially took two steps back.Seeing this, silent era superstar Charlie Chaplin decided to stem the tide. In 1931, he directed, produced and starred in City Lights, a romantic masterpiece of stagecraft and pantomime that to this day is one of the best examples of the beauty we lost. Seeing the writing on the wall by 1936, Chaplin decided to give the Tramp one last hurrah before retiring the character. One last bow before the tendrils of technology transforms his career into a shadow of its former self.Modern Times is at once one last bow, one last look at innocence lost and one glorious masterpiece of cinema. In it, Charlie's lovable Tramp struggles to adapt to a modern technological age while causing light-hearted mayhem everywhere he goes. Throughout the film he tries to conform to working as a security guard, a longshoreman, a factory worker, a mechanic etc. yet his peculiarity prevents him from being at a work site for too long. During his struggles he befriends an woman named Ellen (Goddard) who aids him in his quest for fulfilling work. They of course, fall in love in the chaste innocent way that couples did in the films of the time.Modern Times is infamous, for among other things, a soundtrack that includes the earworm "Smile" composed by Chaplin himself. The most famous cover was crooned by Nat King Cole whose astringent voice had the poorly covered scars of a life harshly lived. "Smile" to Modern Times is perfect; both as a bittersweet anthem and as addition to the American songbook. It perfectly captures the Tramp's uneasy monachopsis while hanging onto a buoyant hope of finding purpose. It's at times sad, at times triumphant but always life-affirming.Modern Times is also known for large, unique and detail filled comic set-pieces that despite being around for eighty years still coaxes laughter. One after another, these moments capture the absurdities of industrial life no other film does. Whether it be Chaplin toiling over a conveyor belt of widgets or literally being engulfed by a mechanical do-dad, He always has the perfect expression to reaffirm his humanity in the most inhuman of situations. It's pitch-perfect pantomime done by a true master of the craft.Of course, being the film advertised as "the one where The Tramp speaks," Modern Times does succumb to the encroachment of sound. And unlike in City Lights, Chaplin decides to inject it as part of a large theme as opposed to a target of mockery. The film is book- ended by two moments of sound, the first of which is his factory boss yelling at him through a large projected screen. "Get back to work!" he yells while the Tramp struggles to find a moment of respite. The inclusion of sound as an oppressor, even a personified one is an effective means of identification. Those who have heard the phrase "If you have time to lean, you have time to clean," will no doubt sympathize with Chaplin's character in that particular moment in time.The second time sound is used, is to affirm Chaplin's Tramp as a unique individual amid a crowd of onlookers. Late in the film, Ellen finds a job for the Tramp at a restaurant as a singing waiter. Right before his debut, he struggles to remember the words of the song he's to sing. He decides to put the lyrics on his detachable cuffs. Invariably, he looses the cuffs and, thinking quickly, begins to sing in gibberish. It's a prank pulled on audiences clamoring for the Tramp to finally speak on screen, yet it's one that's so incongruously Chaplin that one can't help but admire it.With Chaplin having a hand in every aspect of the film's production, one can write an entire book fawning over the exploits of a genius so ahead of his time, we still feel his influence. Modern Times showcases that genius, filling the celluloid with beauty, pathos, humor and humanity. Years after most of today's contemporary comedies fade into obscurity, those centuries from now will still fondly remember Charlie and his lovable Tramp. I guarantee it.,Charlie Chaplin's Modern Times (1936) is the final film to feature the great actor/director/writer's most easily recognizable incarnation: The Tramp. Here is a character that is so ingrained in the collective conscious of modern film audiences that many recognize him despite the fact that they have not seen a single Chaplin film. Indeed, several iconographic studies have labeled The Tramp (with his worn hat, distinctive mustache, dusty suit, cane, and trademark waddle) as the single most identifiable fictional image in history.Still, the film that perhaps most influenced the creation and thematic realization of Modern Times was not even a silent one. The Jazz Singer, which debuted in 1927, five years before Modern Times began production, is perhaps the most important watershed film in the industry's century-old history. In the film, comic great Al Jolson stands up in front of the audience and...sings. And as Millard Mitchell said in Singin' in the Rain, the public was suddenly in a frenzy for "Talking pictures! Talking pictures!" Sadly, with the advent of synchronized sound and dialogue, the world of silent filmmaking began to slip into obscurity with audiences and studios now viewing it as obsolete and undesirable. Nevertheless, Chaplin continued his passion for the subtle craft by creating City Lights (1931), which many critics and academics consider one of the greatest films ever made, but by the time Modern Times was released, Chaplin was one of the last directors left clinging to a dying art.Modern Times is not an entirely silent film, (there are dialogue snippets and sound effects), but if you look closely, every character with dialogue (excluding Chaplin himself) is being mocked. Even when The Tramp opens his mouth (the only time he ever did so in a film), the words are nonsensical, defying the burgeoning convention that dialogue is mandatory for substance, entertainment, and quality.Despite the film's status as one of the greatest comedies of all-time, it is hard to ignore the political component. In his movies, Chaplin often exhibited a great mistrust for authority and progress, as often embodied through the social elite, the police, and wealthy entrepreneurs. The irony of the film's title, then, is two-fold. It connects with Chaplin's own bitter feelings regarding his moribund art form, but also refers to the plight of the working classes during the Great Depression (long working hours with little job security and meager salary, while the upper classes remain wealthy and bide their idle time) The world was changing fast, and Chaplin foresaw that many of these changes were far from beneficial.As we watch The Tramp struggle through the modern, mechanized world, we laugh at his antics and the absurdity of their results, but we can also feel pain and pity. He is clearly a man who does not belong. Indeed, The Tramp can almost be thought of as a misfit who has passed through a membrane from some alternate reality and unwittingly fallen into our familiar world (notice that he does not have a name or identification of any kind, and as far as we know, he has no friends, family, funds, or history).He takes on assembly lines, feeding machines, department stores, policemen and various other mass-oriented aspects of the industrialized world (all which demand and exhibit sameness and conformity), but The Tramp (and his symbolic extension, the individual) never seem to fit.This is, consequently, why Modern Times is also one of the most poignant love stories ever put on film. The only character who is on the same level as The Tramp is a young, homeless woman who is referred to as "The Gamin" and is played by Chaplin's then-wife, Paulette Goddard. These two are brought together by the fact they have almost nothing except the will to live and continue forward, despite adversity. Both are nameless, neither has a home, and they each have no money or material possessions.It is here that Chaplin makes his most poignant and saddening statement about modern living. The Tramp and The Gamin are the only characters who exhibit individuality and idealism, yet they are also the ones lowest on the social and economic food chain. The conclusion of the film, which most likely reflects upon Chaplin's own emotions, is tinged with sadness, but also a lingering hopefulness that resonates as loudly and clearly today as it did more than sixty years ago.Then there is, of course, the comedy, which is the stuff of legendary status. Some of the most memorable comic images in film history are found in Modern Times. These include The Tramp's bout with an assembly line (and his resulting twitches), his unfortunate encounter with "nose-powder", the moment when he quite literally becomes a cog in the wheels of industry, and his epic struggle to bring roast duck to an angry customer.In my opinion, however, the two standout moments are the scene in a department store involving a blindfold and some rollerskates (the most exquisite moment of comedy in the film) and the sequence where The Tramp is submitted to the mad whim of an out-of-control feeding machine (the most uproarious moment in the film).These are just a handful of moments that make Modern Times the enduring masterpiece that it is. On a personal level, the aspect of the film that resonates strongest with me is its appeal to the idealistic misfit in all of us. In our hearts, many of us long for the simplicity and exuberance with which The Tramp and The Gamin live life (with attention to the bare essentials and an absence of need for materialism and modern trappings).As Chaplin so skillfully shows, however, our modern times make this lifestyle a faded dream, lost among the sheep-like herds of men and women scurrying through a modern metropolis that only Fritz Lang could make seem darker and more devoid of true humanity. Still, the final image of Modern Times refuses to let the film end on an exclusively tragic note and demonstrates that the individual is still alive and may yet find his way in an ever-changing world.,Charles Chaplin seemingly had been pushed out of the movie business by the early-1930s due to the advent of sound (a medium that just never seemed right with him). Chaplin, probably the best film-maker/performer of the 20th Century, did not despair though. He fought back with heart and emotion and by 1936 "Modern Times" was a major box office and critical success. It is a movie that quietly showed a man suffering through a world of change. As a factory worker in the film, Chaplin tries to cope with the industrial revolution and tries to make it through a quickly changing U.S. economy. He finds love with vagrant Paulette Goddard (who ended up marrying Chaplin in real life) and the two come together and lean on one another in a world of uncertainty and change. "Modern Times" is one of those films that will put a smile on your face, but it could make you weep just as easily. Chaplin's world was changing (and not necessarily for the better from his point of view) and he wanted to express the variations in his old way of doing things and the new way everyone else had accepted. Goddard is also probably the best actress to match Chaplin's charm in one of his pictures. Their love for one another (even though the marriage lasted a relatively short amount of time in real life) just seems to shine on the silver screen and they have a chemistry that is sweet and heart-warming. Beautifully made, wonderfully written, perfectly performed, smart, insightful and always brilliant, "Modern Times" is another film from Chaplin that will brand itself on the souls of all true lovers of the cinema. 5 stars out of 5.,This is where I decided to have a look at Charlie Chaplin and his famous "Modern times" - we are all familiar with scenes in a factory but honestly there is much, much more happening later and it truly surprised me that film turns into a such epic saga. Another example of things I just assumed I know. It charmed me instantly, of course, because Chaplin was a true genius and magician - his creation, "Little Tramp" is easily understood to anybody no matter what background and we love him dearly, for all his sweetness, clumsiness and old heart. This story apparently happens in Metropolis-like factory where work, machines and buttons are parodied mercilessly until we (audience) roar with laughter - I was honestly surprised that something filmed almost a century ago was still so fresh and funny. Basically, everything after the first start on the fast track was new to me and I laughed and laughed, until I found myself rewinding scenes and enjoying them again. What a genius!Once Little Tramp looses his job - there is a whole unspoken atmosphere of unfairness, poverty and depression around - he quickly ends up in a prison, from which he doesn't even want to leave. However, he gets Cocaine in his salt, (Charlie Chaplin on a Coke!), saves policemen from escaped criminals, meets minister's wife (very funny scene) and gets release from the prison, with job recommendation letter. And this is still just a beginning of the movie! There is much, much more coming up later - it really goes on forever but its wonderful, heart-warming and joyous to watch. I almost forgot everything about myself and my whereabouts while I was so deeply lost in this masterpiece. Film is so immensely rich with characters, stories, little details and magic that I honestly think its one of the best things I have ever seen.,"Modern Times" is in my top 5 films, and #2 in my list of favorite comedies. Charles Chaplin is arguably the most talented human being, nevermind film maker, that ever lived. I first saw this treasure about 8 years ago, and I watched it again recently to make sure that it really WAS funny, and that I had not given it too much praise because it was simply a Chaplin film. "Modern Times" passed my test with flying colors. I laughed hysterically from start to finish. Each and every scene is innovative, well thought out, and executed with the genius that only Chaplin possessed. Among my favorite scenes are the "automatic worker-feeding machine"; the jail scene in the cafeteria when The Tramp accidentally sprink</t>
  </si>
  <si>
    <t>tt0064116</t>
  </si>
  <si>
    <t>Once Upon a Time in the West</t>
  </si>
  <si>
    <t>https://www.imdb.com/title/tt0064116</t>
  </si>
  <si>
    <t>2h 45m</t>
  </si>
  <si>
    <t>Western</t>
  </si>
  <si>
    <t>nm0001012,nm0000020,nm0001673,nm0000314,nm0275213,nm0832375,nm0834754,nm0001181,nm0943978,nm0938231,nm0822034,nm0029074,nm0059879,nm0078044,nm7994173,nm0106394,nm0141434,nm0148755,nm0161918,nm0176610,nm0179059,nm7299812,nm0276570,nm0292796,nm0303168,nm0367637,nm0396136,nm0408245,nm1269187,nm0502918,nm0504103,nm0536176,nm0541451,nm0577527,nm0590158,nm0607693,nm0607696,nm0612468,nm0529890,nm0658598,nm0658705,nm0683888,nm0696468,nm0759399,nm0759757,nm0760701,nm0763383,nm1306436,nm0769116,nm0780091,nm0816593,nm0824934,nm0824940,nm1119767,nm0601377,nm1261862,nm0958208</t>
  </si>
  <si>
    <t>Claudia Cardinale,Henry Fonda,Jason Robards,Charles Bronson,Gabriele Ferzetti,Paolo Stoppa,Woody Strode,Jack Elam,Keenan Wynn,Frank Wolff,Lionel Stander,Livio Andronico,Salvatore Basile,Aldo Berti,Joseph Bradley,Frank Braña,Marilù Carteny,Saturno Cerra,Luigi Ciavarro,Spartaco Conversi,Bruno Corazzari,Bill Crawley,Paolo Figlia,John Frederick,Don Galloway,Michael Harvey,Robert Hossein,Stefano Imparato,Francesca Leone,Raffaella Leone,Frank Leslie,Luigi Magnani,Claudio Mancini,Dino Mele,Antonio Molino Rojo,Enrico Morsella,Umberto Morsella,Al Mulock,Ricardo Palacios,Tullio Palmieri,Antonio Palombi,Renato Pinciroli,Lorenzo Robledo,Sandra Salvatori,Aldo Sambrell,Conrado San Martín,Enzo Santaniello,Simonetta Santaniello,Claudio Scarchilli,Giovanni Ivan Scratuglia,Robert Spafford,Benito Stefanelli,Simonetta Stefanelli,Luana Strode,Fabio Testi,Dino Zamboni,Marco Zuanelli</t>
  </si>
  <si>
    <t>tt0064116,nm0006872,nm0001466,nm0000783,tt0064116</t>
  </si>
  <si>
    <t>Writers,Sergio Donati,Sergio Leone,Dario Argento,</t>
  </si>
  <si>
    <t>A mysterious stranger with a harmonica joins forces with a notorious desperado to protect a beautiful widow from a ruthless assassin working for the railroad.</t>
  </si>
  <si>
    <t>ur77838279,ur78746336,ur15794099,ur26226712,ur3902771,ur18371412,ur20961309,ur70682706,ur0150331,ur65033527,ur9972457,ur0012815,ur18970655,ur59554469,ur37892465,ur84827809,ur1496036,ur58288791,ur20552756,ur53430082,ur33658222,ur0395650,ur16998042,ur2467618,ur3375665</t>
  </si>
  <si>
    <t>myriamlenys,TheDragonTrader,gogoschka-1,Jeremy_Urquhart,thinker1691,mattywoh,secondtake,alansabljakovic-39044,stryker-5,daxsir,bobsgrock,Scott-8,Fella_shibby,framptonhollis,raphaklopper,bgkerfant-09664,daniken,ptsj-music,TheLittleSongbird,mrmystery99,chuck-hickl,Sadako-Toyboy,RatedVforVinny,planktonrules,widescreenguy</t>
  </si>
  <si>
    <t>rw5163719,rw4800696,rw2927512,rw3818833,rw1681666,rw5253482,rw2334250,rw5223755,rw0106407,rw3399832,rw1967587,rw0106364,rw3731319,rw3337052,rw2892954,rw5142311,rw0106454,rw3538312,rw2366482,rw4147528,rw4625697,rw0106380,rw5327838,rw1460081,rw1574288</t>
  </si>
  <si>
    <t>thumping good Western with an almost operatic quality,More Western than 'The Western' itself,It doesn't get any better than this: this is movie history,Without a doubt, one of the best Westerns of all time,"When you've killed Four, it's easy to make it five.",I Never Get Tired Of Watching...,Hey, it's slow on purpose. Is that a good thing? When it's this gorgeous, yes.,Masterpiece,"Something To Do With Death",Art,Leone goes a new route with the same results.,One of the best,A bit slow n tedious but still one of the best western film. Fonda was terrific.,One of the Great Westerns,The Best Western ever made??? Not quite, but still is AMAZING!,A masterpiece,No western has ever come close to this one....and no western ever will.,A film any actor would just die to be in.,One of the biggest and boldest westerns you will ever see,Just. Amazing.,When movies were art....,pure cinematic paradise,The rest is Western history.,Before you have a stroke, please read WHY I was not entirely impressed by this film (then, you can hate me),such a haunting theme</t>
  </si>
  <si>
    <t>One of the great classics : a riveting, wildly immersive Western set against the historical backdrop of the expansion of the railroads. The Ennio Morricone music is rousing, the scenery is jaw-dropping and the various characters spring to colourful life.This last fact owes much to the casting, which includes a bit of truly inspired counter-casting : actor Henry Fonda, used to playing pretty decent guys, takes on the sable-black persona of an amoral middle-aged mercenary fully capable of killing random children. It's a marvellously chilling performance - but wait for the ending of the movie, where a short flash-back shows the mercenary as a young man already much given to taunting and torturing. Fonda takes on a sick, twisted intensity that can only be described as diabolical.Now this is a long and intense movie which requires attentive viewing, meaning that it is a good idea to create an intermission and watch it in two parts. But do watch it - it's excellent.,In full silence, three mysterious men in long trench coats wait in a remote train station. Their faces have anticipation written all over them, even while the most interesting things they can find to do are toying with a fly, drinking water from a hat and cracking their fingers. A dog runs past. The windmill squeaks. The ticket vendor is locked away. The heath bounces off the wooden platform. The men sweat.Are you bored yet? Then this movie is probably not for you.But are you dying to know what the three men are waiting for? Does a light anxiety creep onto you whilst reading that description? Can't you wait for the tension to resolve? Then this movie is all you ever wanted.The almost lawless world where outlaws and bandits roam the country with ease that is the setting of the story, is shown by Tonino Delli Colli (director of photography) in all its splendorous grandeur and it's uncountable little details. The set pieces, the costumes and the real life locations in Arizona and Utah make everything believable. And together with the characters and figurants, everything creates a vibrant and utterly believable Western civilisation.Charles Bronson plays the man with the harmonica: a lone wolf looking for something that he chooses not to reveal to anyone until he gets it. A character with no name roaming the endless fields under the sun, announcing his presence at all times with the same melody he plays on his harmonica that echo's in an unsettling way. Bronson does this brilliantly, with a face that overflows with held back emotions and a determination that is downright scary.In a tavern the man meets Manuel 'Cheyenne' Gutiérrez (Jason Robards), a bandit that recently escaped being hung by the neck, re-joining his band of outlaws. With already greying hair, he takes on the situation that arises in the area, trying his part to be the hero that saves the day. Robards portrays a character that, by only one look at him, we can see how the years have shaped him. His performance is outstanding; we want to grab a drink with Cheyenne, but we also get the feeling that being on your guard around him wouldn't be an overrated luxury.The 'damsel in distress' (although she isn't in the original meaning of the word) Jill McBain (played by Claudia Cardinale) turns into a toy of Fate itself. Without any warning she gets involved in something quite over her head, but she handles it masterfully; she refuses to return to New Orleans with her tail between her legs and stays to face the difficulties put before her. Cardinale playing Jill is both an erotic marvel and a woman you wouldn't want to cross.They are all opposed by Frank (Henry Fonda): the local gang leader with a heart of stone and a business proposal at the ready at all times. With his ruthless blue eyes and his gun at the ready he keeps the town quiet. Fonda gives you the creeps with just one gaze at the camera and every sentence leaves the bitter taste of malfeasance.And finally, Gabriele Ferzetti finishes the line of main characters with his deliciously sickening portrayal of the crippled railroad baron Morton. A character that you'd like to slap in the face, but one you feel pity for as well. Outstandingly brought!The soundtrack is composed by the never beaten maestro of film scoring himself: Ennio Morricone. His genius lies in the creation of themes and melodies that will haunt your dreams forever for better or worse. The melancholic main theme that is brought with a heavenly choir draws tears from your eyes after hearing only a couple of chords. The theme of the man with the harmonica is as unsettling as it is epic and Cheyennes' theme creates the lighter counter points in the movie. Morricone uses these motifs ingeniously, hinting at plot points, character motifs and feelings and giving you a sense of the world the movie takes place in. If I could give twelve out of ten stars for the score, I'd do it.Sergio Leone was a masterful director, no need to prove that. He manages to turn even a scene of seven minutes, where three men are merely waiting for a train, into an epic storyline. Two hours and three quarters the tension builds and then resolves... partially, always building towards the end. And that finale! That finale! That finale chilled me to the bone! Throughout the film, question after question is raised, and when one question is answered, another one pops up. So when all pieces of the puzzle fall into place to the score of Ennio Morricone, how can one not be moved by it?For Leone, there was no better way to reach the top of the Western genre.And for us, there never will be a film that is more Western than 'Once Upon a Time in the West'.,This one only gets better with each viewing. Leone's masterful storytelling and Morricone's crazy, beautiful, epic soundtrack; desperate, haunted faces which look like the barren landscapes the story is set in and a plot that unfolds with impeccable pacing to culminate in THE ultimate western finale.As in Leone's previous films, music isn't just used to add to the atmosphere but is essential to the story, or perhaps even more: Morricone's main musical theme plays the actual role of a (or rather: the) protagonist in the film. Anyone who thought that the so called "Spaghetti westerns" were nothing but cheap, violent B-movies had to reconsider after seeing this film. It doesn't get any better than this: this is movie history; iconic, classic, unforgettable, epic. For this film, I just run out of superlatives.My vote: 10 out of 10Favorite films: http://www.IMDb.com/list/mkjOKvqlSBs/Lesser-known Masterpieces: http://www.imdb.com/list/ls070242495/Favorite Low-Budget and B-movies: http://www.imdb.com/list/ls054808375/Favorite TV-Shows reviewed: http://www.imdb.com/list/ls075552387/,I won't claim to have the ability to say anything new about this movie. It's been around for nearly fifty years, and is widely regarded as not just one the best Spaghetti Westerns of all time, but one of the best Westerns full stop. And it's not hard to see why: an incredible soundtrack, strong performances from the entire main cast, some surprisingly good humour and funny one-liners, a few tense sequences, a well-told story that doesn't rely on excessive dialogue or exposition, and consistently amazing cinematography and direction throughout. At least half the frames in this movie would probably make good paintings- no exaggeration.It's probably the marriage of the great visuals and soundtrack that make Once Upon a Time in the West work as well as it does. There's a good number of dramatic camera movements and interesting reveals that are tied up perfectly with the music- almost like some kind of singing-free musical at some points.Sergio Leone was one of the greatest directors of all time. It's a real shame that he apparently never got the kind of recognition he gets nowadays while he was still alive. Out of all his films, there's a strong argument to be made for this one being the closest to perfect. Honestly, there's not a lot that could be changed to make it better. My biggest direct gripe is the way the title pops up at the very end of the film, and rotates in a full circle before it disappears. It looks really cheesy, and comes close to killing the mood the otherwise extremely strong ending creates. While we're on complaints, another minor one would be that I want to say the film feels a little too long- maybe about 10 to 15 minutes. But at the same time, I wouldn't really know what to cut. Every scene is so well-constructed and orchestrated, and there's always something interesting to look at or listen to or think about, so I'm not really sure what should be cut. It's a pretty weak complaint, I know. Like I said, this thing's close to perfect.The Good The Bad and The Ugly might be a tiny bit more entertaining, and Once Upon a Time in America might have a slightly better soundtrack and stronger emotional moments (for me, personally), but it's still really hard to find much to complain about here. Absolutely recommended to any Western fan, and it gets a little better every time I watch it (four for me now, and counting).,In the annals of western film lore, there are good and bad films. This is one of the finest. Because "Once Upon A Time in The West" is such a remarkable film, it is hard to define what makes it so memorable. The story centers on a beautiful former prostitute called Jill McBain (Claudia Cardinale) who arrives to assume the role of wife to a stubborn, crazy, red-headed Irishman with a dream. Waiting, instead is tragedy and 'Mr. Morton' who is a powerful, but ailing land grabbing baron (Gabriele Ferzetti) who desires to crush everything and everyone who stands in his way to reach the Pacific ocean with his railroad. To help him is an equally ruthless gunfighter named Frank (Henry Fonda; the success of this movie owes much to Fonda who plays a very convincing heavy) who has been removing obstacles for years and now targets the McBain family for death and that includes Jill. Unfortunately for Frank, he has accrued many enemies over the years with one particular, mysterious and deadly Harmonica playing stranger seeking revenge. Frank arranges for three of his best and fastest gun hands to meet and eliminate the stranger at the train-station. Joining the instrument playing stranger is an unpredictable, half-breed, renegade, who is a notorious gunfighter called 'Cheyenne.' ( Jason Robards ) The entire film is a triumph to the superb direction of Sergio Leone, who christens each major character with their own theme song. Each theme was created by Ennio Morricone and when the character makes an entrance, the theme prepares the audience for mood change, drama, action, and lifelong memories. Special guest appearances, by Woody Strode, Jack Elam, Keenan Wynn and Lionel Stander add to the classic nature of this excellent story. ****,I won't go into the story, but it's true, I never tire of this movie---At first i thought Charles Bronson wouldn't be able to keep up with acting heavyweights Henry Fonda and Jason Robards, but Bronson's physical abilities, combined with his minimalist close-ups practically steal the show---His goodness came through in the close-ups toward the movie's end, I thought it was Charles Bronson's greatest screen work.,Once Upon a Time in the West (1968)On the heels of "The Good, The Bad, and The Ugly," is this equally sprawling and archetypal Western, this time with less obvious dubbing, and Henry Fonda as a kind of tie in to Hollywood's hero paradigm. It's indescribably beautiful, one of the most gorgeous Westerns ever photographed, indeed a model for good visual directing and cinematography in any genre. That alone makes the almost three hours a pure pleasure.But it's not a fast movie in any other way. It can't be. It depends on lingering over delicious details, small ones, shot up close in startling detail and ever deadpan looks and steely eyes. Nothing is believable and it's not meant to be. It's not even a fable, quite, but more a celebration of being inside an incredible film, as strange as that sounds. Not that the scenes are not believable--even the very last shots of the makeshift town and the railroad being built is about as realistic as it gets. Great stuff.Plot? You might, at times, wonder where the plot went. There are lots of bad guys, and you're not totally sure there's a protagonist, unless the one woman in the movie is the center of our concerns, even if she is clearly a bystander to it all. When it gets clear, in the last twenty minutes, it's again archetypal (and has echoes of the over the tops showdown in "Good Bad and Ugly"). A small bit of slow motion (not needed normally in a movie where everything is slow already) makes clear this is the key moment in the film, the thing that made the rest of it, with all its confusing and violent layers, sensible.For my money, I'd love all this incredible visceral stuff, the sounds and sights, filled in with some kind of deeply felt conflict, not a purely dramatic one. I watch and am shocked, or swept away, or impressed, or dazzled, but I'm actually never moved, not from the heart. And there are plenty of aspects here that should really move us--including feeling for the woman's plight, rather than simply recognizing that it is, after all, quite a plight.Still, another landmark Sergio Leone movie.,The score is amazing and Henry Forda is magnficent. I can see why this is James Gunn's favorite movie. One of the best westerns packed with action and tension.,Sergio goes Hollywood for this big-name, big-budget Spaghetti Western. Fonda, Bronson, Robards and Cardinale queue up and take Leone's choreographic direction in an epic tale of blood and revenge.Frank is a bad guy who has killed a lot of people.  He now works for a railroad entrepreneur whose ruthless sterile tracks are spreading ever westward.  The time has come for the real Americans to confront both the railroad and Frank.Leone sat down with film intellectuals Bernardo Bertolucci and Dario Argento and watched dozens of Hollywood westerns.  From this saturation-viewing emerged a 300-page treatment which was eventually distilled into the script, penned by Leone and Sergio Donati.  There are conscious echoes of "Shane" and "High Noon" in the meticulously-plotted screenplay.  Ennio Morricone apparently sat in on the planning stage and had composed the score in toto before shooting began, the reverese of the usual process of fitting music to existing footage.  The result is a tight matching of soundtrack and visuals.  Robards, Bronson and Cardinale each have musical 'signatures' which play whenever their characters are onscreen. Bronson's is an eerily-wailing harmonica, Robards has the plonking banjo and Cardinale the lush strings.  So intricately was everything structured that the themes were available to be played on set, so that the actors could co-ordinate every nuance of gesture to fit with the score.The film is a grandiose lament to the death of the Wild West.  Decay is everywhere to be seen.  Streets, bars, buildings and people all have a beat-up, grungy look.  When Cheyenne (Robards) pauses beside a rough-hewn wooden post, there is little difference in texture between his face and the post.  Morton the cripple is killing the romantic West of open spaces with his "snail trail" of railroad tracks, leaving the fine adventurous men (Cheyenne and Harmonica) nowhere to go.There can be few opening scenes with the visual and aural brilliance of this one.  Three bad guys stake out Flagstone's railroad depot in a High Noon pastiche.  Jack Elam (who was actually in "High Noon") leads the villains.  The only spoken words throughout this long (but totally gripping) scene are uttered by the old station clerk.  Haunting rhythms raise the tension to an unbearable pitch ... the squeaking windmill, the chattering tickertape, the creaking bench.  This wonderful crescendo climaxes with the appearance of Bronson, a sequence as stylised and choreographed as a Shinto ceremony, all the more effective for the absence of spontaneity.Equal to and counterbalancing this scene is the very next one, the introduction of Frank.  This time it is "Shane" that gets the treatment as the McBain boy spots five men in yellow duster topcoats.  A growing sense of unease on the McBain homestead is beautifully conveyed (was the stopping of a cicada chirp ever so effective?)  A cinematic multiple orgasm ensues, with the musical theme crashing in as the boy sees the devastation, and the camera swoops round to reveal the baddie to be none other than Henry Fonda as Morricone's trademark solitary tubular bell peals out.Cheyenne's entrance is also a piece of impressive cinema.  Inside Lionel Stander's strange labyrinthine tavern, quite unlike any saloon ever filmed before, the violence which hovers around Cheyenne like a dustcloud is heard but not seen, preparing us for his appearance in person.  The sliding of the lamp towards Bronson works brilliantly, the film's two good men sharing the light of humour, the symbolic forging of a meaningful friendship.By a slow accretion, the plot reveals itself.  The leviathan of the railroad must be stopped, and there must be a reckoning with Frank. Gradually the fates of the main characters converge, and swim into sharp focus for the shoot-out.It is not the story, excellent though that is, which lingers in the memory, but rather a hundred individual flashes of brilliance:  Claudia Cardinale (are those eyes for real?) filmed on the bed, viewed vertically downward, through a lace canopy: Cheyenne's surprise method of concealing himself on the train: Morton ("when you're not on that train, you're like a turtle out of its shell") imprisoned by the armature that helps him walk: the 'heartbeat' of the train's engine during the cardgame: the tension of the ambush preparations against Frank: the eruption of guitar music as Bronson enters the frame: Bronson's stillness and self-possession, the emblem of his righteousness: Fonda's eyes flickering rapidly in his motionless head, denoting the waning of his self-confidence: the amazing super-close-ups of Bronson: and the weird brick arch, the only man-made intrusion into the entire terrain, and the focus of human depravity.,This is my fav film. It is more like watching a piece of art. The look is fantastic. The director does a perfect job. The acting is wonderful. The story is not the strongest ever but it should be watched to experience it. If your a film lover you can't fail but admire this film.Charles Bronson is the perfect broody loner. Henry Fonda surprises everyone by giving a strong performance as a bad guy. The close up of his eyes is stunning. The camera work and close ups have never been done better. The music is as good as anything you will find in a movie. Throw in the scenes when you first see Henry Fonda. The scene at the railway station which the water dripping on the hat. The sound of the spinning water tower. To me the closet movie to ART i have ever seen and i have seen a lot of films.,With a style very much unlike that of his previous three Westerns, Once Upon a Time in the West takes a long time to tell this epic and powerful tale of three men all connected by their past and all destined to connect in the future. The acting is universally excellent with Fonda playing a very uncharacteristic part, but since he is such a great actor he has no problem filling the shoes of the merciless gunslinger, Frank. Jason Robards is great as the outlaw with a good heart, Cheyenne; and Charles Bronson is very Eastwood-like as a man known only as Harmonica with a mysterious past and a quick draw. The central character, though, is that of the beautiful Claudia Cardinale as Jill, a widow seeking revenge.Sergio Leone used a slower, more romantic style for this Western, but he still was able to produce some great images and a story that will forever be remembered. He doesn't deal too much with character development, rather showing us their actions and letting that speak for themselves. And, of course we cannot forget the score by Ennio Moriconne. Though not as memorable as The Good, Bad and the Ugly, it adds a great deal to the film. Certainly one of the best Westerns ever made, this is film making at a very high degree.,There's two things that stand out to me always about this movie, and  indeed about all of Sergio Leone's movies. One is his understanding of  pacing events, and the other is using his actors/actresses to actually  act.  When you see Claudia Cardinale riding up to the ranch, all you see is  her face, but you can tell instantly what she is looking at and  everything she's feeling. You know Henry Fonda's the bad guy, but when  he smiles faintly at the young boy, you feel there's something more to  him, a personality and human qualities, even if he is evil.  The final shoot-out itself is a masterpiece. The two protagonists say  nothing, but as they face off the music lets you know the moment as  come. As they stand ready the scene that's been hinted at throughout  the movie plays out like a dream, revealing what the whole story was  about. Then, without warning, they draw and fire. Just as in real life,  it's over before you notice it.  What today's movies lack is how quickly they cater to MTV video  inspired nonstop action and endless clichés. The bad and good guy duke  it it out, the violence is so extreme that no human could actually  survive it, and always just when you think the bad guy is dead he gets  back up for one last shot. How much I wish today's film makers would  learn Leone's lesson about TIMING, and let suspense build rather than  force it in.  The music score, which had certain pieces and sections for various  moods and to signify the main characters, is one of my favorites. Even  if Clint Eastwood wasn't in it, Charles Bronson fills the role of the  mysterious stranger and adds his own elements to the character.  How I wish they still made movies like this,As a fan of Westerns, I saw this film many times in the early 90s. Saw this recently again on a DVD aft many years. The plot- Claudia Cardinale arrives at her ranch, to find that her husband has been murdered by hired gun Henry Fonda. Mysterious gunman Charles Bronson wants an appointment with Fonda. Bronson teams up with outlaw Jason Robards to help protect Cardinale n her ranch from Fondas evil intentions. There are long scenes where you get close shots of a person's face. Sergio Leone loves the stare-down, and you can see it in virtually all of his films. In this movie he allows the camera to linger longer than ever before. You get those quiet scoreless scenes where the natural sounds of the environment are greatly exaggerated. Leone's opponents take a long time to feel each other out before they act. One may find the long stretches of silence and inaction tedious n boring. Honestly, even i found some scenes boring, especially the opening scene. Henry Fonda is terrific. No one expected him to play such a ruthless and brutal killer. Bronson was decent but Jason Robards was much better with his tip on guys patting females bottom n the tip on don't get shot by a person who doesn't know to shoot. One of the best part bah the film was Ennio Morricone's score, especially the recurring harmonica music during the final closing fight. This is Morricone's best moment in a long, treasured career. I was surprised to know that the story was written by Dario Argento.,This film is one of the greats! It is an epic western from the acclaimed filmmaker Sergio Leone. This is the first film of his that I've been able to see from the filmmaker, and I've heard that his film "The Good, the Bad, and the Ugly" is even better! But, as of now, I've only seen "Once Upon a Time in the West".The film is a classic epic spaghetti western, with great atmosphere, great performances, and, of course, an excellent soundtrack by Ennio Morricone! All of this elements coming together create a beautiful, jaw-dropping, and powerful experience that has deserved all of the praise that it has received.,After the great success of the masterpiece "The Good, The Bad and The Ugly" which perfectly finished the "Dollars" trilogy. Sergio Leone get bored with nothing to do, and decided to start another trilogy, the "America" trilogy with "Once upon a time in the West". That today is considered the best Western ever made in the history of cinema."Once upon a time in the West" begins when the farmer Brett McBain (Frank Wolff) and his sons are murdered in cold blood by the hands of the ruthless bounty-killer Frank (Henry Fonda) who puts the blame on the criminal Cheyenne (Jason Robards). Frank was hired by the legged-rail baron Morton (Gabrielle Ferzetti) to just scare away McBain and his family of their land, because she would be much valued with the advancement of the railroad. But on the same day Jill (Claudia Cardinale) arrives in town, coming from New Orleans, and when she finds out of the crime she reveals that she married Brett McBain weeks before in New Orleans and therefore the land still had a owner. On the same day, Jill meets a mysterious man who is known for Harmonica (Charles Bronson) because he always carries with himself a harmonica, and offers itself as a protector of Jill. And when the criminal Cheyenne knows that he is being unfairly prosecuted, he decides to join forces with Harmonica to help Jill keep the lands of her deceased husband. But a web of mystery and deceit circulates between the contradictory relationship of the characters.When the film premiered at the time it was poorly received by critics and was a box office failure, only today that the critics and the public praised the film as not only the best Sergio Leone's movie, but also the best Western ever made. Well, not quite (in my opinion), but I understand why people praise him as such. The main complain of the critics to the film at the time, it was that the film was extreme slow. But this slowness is caused by some reasons.The first one is that the film was completely different from all the Western films ever made, even from the "Dollars" trilogy because Leone gives the film a dramatic tone. What Leone tries to show in the story is the end of the Old West, the title shows that perfectly. The original translation from Italian to English was "Once upon a time THE West", that is, the end of the Old West. And that originally came in the time of the advance of the railways, and the grand corruption and death that she brought to the population. Leone shows that giving the film an excellent script (written by him and Sergio Donati), which gives the film a superb narrative with beautiful dialogs between the characters, but like any Leone's film, it never loses his great sense of humor.The other reason is, as always. the magnificent direction of Leone, which once again shows advanced for its time. With its perfect close-ups on characters and enormous scenarios, making everything beautiful and epic. But there it comes the problem that prevents the film to even beat "The Good, The Bad and The Ugly". Leone was known for his quiet moments brilliantly filmed, and "Once upon a time" is full of them (but maybe too much). Without considering the first 10 minutes of the film (which is brilliant, putting us in the heat of the scene), but others seem to boring taking the power of narrative and our investment on them.Another problem with the film is the relevance of the characters. Not that they are not superb and memorable (which they are): Jill is nothing more nor less than the representation of the women in the world of men in the Old West and its extreme strength and intelligence, along with an excellent performance from Cardinale; Cheyenne can be compared with Tuco from "The Good, The Bad and the Ugly", both characters are cruel bandits, but in several times they are shown to be simple human beings with their problems and their kind and innocent side; Frank is another cruel-badass villain that Leone built in his films, Frank is a bounty-killer who in previous films its showed that they are honored to their "job", do whoever they were told and paid for and nothing more. But Frank in the film betrays its own principles, and gets into the corrupt world of the railways; Harmonica is almost the same character that Clint Eastwood was in previous Leone films. Mysterious, don't talk much, and never shows his true motives (only at the most epic and badass moment of the film). All characters are fantastic, but thanks to the silent moments of Leone, their relevance and relationship fails in several moments in the history.I don't agree that this is the best Western film ever made, but I understand why people consider it so. From a fabulous story that shows excellently the end of the era of legends with a flawless script, magnificent direction and unforgettable characters. All this makes "Once upon a time" not only one of the best Western films ever made, but a beautiful masterpiece of cinema and the beginning of another amazing trilogy! 10/10,It's hard to believe this movie is from 1968. Very modern way of filming for the time. Sergio Leone gave time to each scene... something that new directors seem afraid to do... Great story about the last days of an era. Amazing music and the originality of linking a specific melody to each main character. And all these close-up to character's eyes... Just a wonderful movie.,I can't quite find the words to even come close to describing the pure brilliance of this movie. When this movie was made, the western genre was dominated by the big hollywood studios. The western was taken by these studios and transformed into an opportunity to portray classic superheroes like John Wayne and Burt Lancaster in their fight against all sorts of smalltime crooks and outlaws in smalltime stories and smalltime towns. It was a genuine effort to portray 'Americanism', the American Way, along with a romanticised view of the west as 'Frontier country' where good always triumphed over bad and where the life was hard but honest. It was the American Way.And then came this film. The title, 'Once Upon A Time In The West' must have seemed to mean nothing more than 'just another western' to the unexpecting viewers at the time. Oh boy were they wrong. With this movie, Sergio Leone singlehandedly redefined the western genre and no American western would ever match the brilliant spirit in which it was made. While the story is basically the same as in any other western, it is the WAY in which it is presented that so clearly distances this western from others. Whereas other westerns are simply stories that are designed to entertain, this movie is an emotional masterpiece that will move your heart. Sergio Leone takes the ordinary western and replaces words with looks, and conversations with feelings and emotions. With his brutal but honest portrayal of the sheer hardness of life and death in those times he thoroughly destroys the old romantic idea of the west as a 'generally-hunky-dory-kind-of-scene with the occasional bad guy and indian' and replaces it with an eerie, dark, hot and dry place where life is cheap and only the strongest will survive.I cannot adequately convey in words the way in which Sergio Leone deepens and defines the characters by pure means of visual persuasion. It starts with the three gunman in the beginning of the movie, waiting for some reason at a train station for someone or something that obviously is going to be on the next train. No explanation, no conversation; not a word is said. Even the stationmaster is ushered into captivity without a single audible threat. Then comes the waiting... Any other director would have skipped directly to the moment of arrival, but Sergio Leone takes minutes of boredom and translates it into a visual feast, deepening the characters that are portrayed and making them more human, more real to the viewer, while at the same time encompassing us with a deep dark sense of foreboding. This way in which the story is not just augmented but in times completely replaced by the sheer visual drama, is perfected by the absolute fantastic music, directed by Ennio Morricone. Who needs words and explanations when the combined forces of cinematic mastery and heart-tearing music are not just able to carry the story, but pick it up and push it up to such heights of excellence that it has no equal in it's genre?Another great feat that adds to the power of this movie is the minimalistic way of portrayal of the characters as real, emotional people. Not a single word is said that isn't required for the understanding of the story, yet the characters feel more true than those in movies where whole conversations are added m</t>
  </si>
  <si>
    <t>tt0095765</t>
  </si>
  <si>
    <t>Cinema Paradiso</t>
  </si>
  <si>
    <t>https://www.imdb.com/title/tt0095765</t>
  </si>
  <si>
    <t>nm0041066,nm0134073,nm0199774,nm0347842,nm0502813,nm0535991,nm0620919,nm0872689,nm0143150,nm0162326,nm0224214,nm0501665,nm0856196,nm0674742,nm0634159,nm0481115,nm0321291,nm0321274,nm0508728,nm0658065,nm0660568,nm0503118,nm0585995,nm0585996,nm0671027,nm0453159,nm0869286,nm0097291,nm0145816,nm0287637,nm0868153</t>
  </si>
  <si>
    <t>Antonella Attili,Enzo Cannavale,Isa Danieli,Leo Gullotta,Marco Leonardi,Pupella Maggio,Agnese Nano,Leopoldo Trieste,Salvatore Cascio,Tano Cimarosa,Nicola Di Pinto,Roberta Lena,Nino Terzo,Jacques Perrin,Philippe Noiret,Nellina Laganà,Turi Giuffrida,Mariella Lo Giudice,Giorgio Libassi,Beatrice Palme,Ignazio Pappalardo,Angela Leontini,Mimmo Mignemi,Margherita Mignemi,Giuseppe Pellegrino,Turi Killer,Angelo Tosto,Concetta Borpagano,Franco Catalano,Brigitte Fossey,Giuseppe Tornatore</t>
  </si>
  <si>
    <t>nm0868153</t>
  </si>
  <si>
    <t>Giuseppe Tornatore</t>
  </si>
  <si>
    <t>nm0868153,nm0660031</t>
  </si>
  <si>
    <t>Giuseppe Tornatore,Vanna Paoli</t>
  </si>
  <si>
    <t>A filmmaker recalls his childhood when falling in love with the pictures at the cinema of his home village and forms a deep friendship with the cinema's projectionist.</t>
  </si>
  <si>
    <t>ur2666204,ur4445210,ur0463200,ur0826090,ur0323553,ur4526398,ur0068788,ur1617546,ur20552756,ur0522499,ur0332023,ur0278527,ur114600792,ur3431881,ur70030185,ur0187058,ur3270789,ur4888011,ur2082018,ur2467618,ur17235488,ur0727763,ur0309833,ur15836141,ur4452379</t>
  </si>
  <si>
    <t>DrLenera,ccthemovieman-1,preppy-3,caspian1978,doeadear,darkside2003,Boyo-2,boblipton,TheLittleSongbird,michaelsjmurphy,*DATo*,Hitchcoc,krational66,phaneendrakumar,rdmcflyers-95247,ali-38,ma-cortes,lee_eisenberg,paul2001sw-1,planktonrules,stevelivesey67,Doriano,Alcaminhante,Atreyu_II,davspin</t>
  </si>
  <si>
    <t>rw1024609,rw1321313,rw0260436,rw1019175,rw0260346,rw1009833,rw0260353,rw5560673,rw2459966,rw0260356,rw0260343,rw3403668,rw5624436,rw1014383,rw5045219,rw0260329,rw2974590,rw1529026,rw2685142,rw1417768,rw6574435,rw0260482,rw0260342,rw2294978,rw0985319</t>
  </si>
  <si>
    <t>My favourite film of all time,The Loves Of 'Toto' Beautifully Told,Classic,Every Filmmaker's Favorite Film,A beautiful film about the love of movies and life,A Masterpiece,For Those With a Heart,A Movie For Movie Lovers,One of the best and most moving films of the 80s,As Good as Movies Get,Personal Favorite,A Film for the Ages,Film Heaven,Great movie.. with excellent background.,Beautiful,A breath of fresh air blowing away the cobwebs of Hollywood "blah" films.,Stunning film with great sense and sensibility ; being compellingly directed by Giuseppe Tornatore,In memory of Philippe Noiret,Celluloid nostalgia,About as good an Italian film as you can find,A Perfect Movie,Sometimes less is more: Don't watch the uncut version first!,Pure POETRY !,First half is great, but that's it,Profoundly important movie</t>
  </si>
  <si>
    <t xml:space="preserve">It is by now well known that there are two versions of this film that differ greatly, the original 3 hour Italian cut and the heavily re-edited 2 hour version which was the version that charmed the world in 1989. It remains a wonderful experience, but the director's cut is so much richer, deeper, satisfying,well,everything. This review is of the director's cut which may not be the greatest film in the world but is my favourite film of all time ever since I came out of the cinema in which I first saw it in back in 1994 crying my eyes out. Never has a film effected me as emotionally as this one. Cinema Paradiso is many things- a touching story of a friendship, a wonderful portrayal of a Sicilian village, a loving tribute to the cinema, amongst other things, but the longer cut is I believe the most moving and romantic love story ever. For my money, you can forget Casablanca,Dr Zhivago,Titanic,Romeo and Juliet,etc {great as some of them are}, this is the one that does it for me.Divided into three sections, it is the first section that was left almost intact in the short version. It is of course primarily concerned with the relationship between young Toto and the projectionist of his local cinema, Alfredo. It is full of delightful touches,such as Toto stealing a frame of film from behind Alfredo's back, or when Toto helps Alfredo during an exam so he can be allowed into the projection booth, or perhaps best and simplest of all of all Toto's spellbound face as he watches the footage that will be censored by the town priest. The cinema is portrayed as almost being the centre of life in the town Giancaldo in which the film is mostly set. The actual sequences set in the cinema are full of wonderful observation and even some belly laughs. There's the man who only goes to the cinema to sleep and is always awoken by kids, the couple who see each other for the first time because everyone else is cowering from Dr Jekyll And Mr Hyde, the old man who says "no, this is IMPORTANT" when everyone else "booos" the news-all human life is here, with more observations and insights than in any Mike Leigh film. This section climaxes in a scene which is simply magical, when Alfredo projects a film onto the wall of a house so everyone can see it.As the film moves forward several years to show Toto as a 16 year old, the wonderful cinema scenes are still present. Who can forget the cinema usher telling off a group of young boys for playing with themselves while watching Brigitte Bardot and then sheepishly giving his own manhood a little touch? Director Guiseppe Tornatore also subtly reminds us of changing times, such as when television is first shown in the cinema. However, it is mainly concerned with Toto's {now called Salvatore} courtship of the girl he is in love with, Elena. No one who has experienced the pangs of first love can fail to respond to such scenes as Salvatore ranting on to Elena on the phone how much he loves her and realising he's actually been talking to her mother, or the beautiful first kiss and embrace in the projection booth {of course}.It is in the final section, as Salvatore, now a great film director, returns to Giancaldo as a 50ish man to attend Alfredo's funeral,where the humour all but disappears {well, life gets more serious as one gets older, does it not?} and the pace does slow-be warned. It is possibly the most emotional hour of cinema ever, and was cut to about 15 mins in the short version. Salvatore's reunion with Elena, which also displays absolutely brilliant acting from Jacques Perrin and Brigitte Fossey, is so painful a sequence, as the two characters pour their hearts out to each other. As Ennio Morricone's love theme swells up {a truly heartbreaking piece of music},it ends up being one of the most beautiful love scenes ever filmed. Salvatore's reunion with his mother and his exploration of the cobwebbed, dilapidated, cinema are also extremely moving. As for the final scene, where Salvatore opens a certain gift Alfredo left him-well,there's been too many spoilers already in this review, but suffice to say it is matchless, simply matchless. It was moving in the short cut, but is three times more meaningful in the director's cut.Cinema Paradiso has been called sentimental, but in the director's cut it is a darker, deeper kind of sentimentality. Maybe it is still "a love letter to the cinema", but it is also shows that obsessive love of something such as films can also result in sadness and regret. Think of what happens to Alfredo in the film, and as for Salvatore, well, his curse is that he has two loves in his life but success in one of them comes at the expense of the other. The uncut Cinema Paradiso is more then anything else about life and the effect of the decisions we make. O, and the greatest, most heartbreaking love story ever {have I already said this!},After seeing this special edition DVD which shows the entire 174-minute film (in addition to the 121-minute one that most of us had seen over the years,) my rating of this film was elevated. This review is of the longer "director's cut."Most of the new footage involved the main's character's romance while he was a young man. The story then is continued years later when that character comes back to his hometown for a funeral and runs into the woman he was in love with but never was able to get for his own. It turns out to be a somewhat tragic love story.The first part of the film, with Salvatore Cascio as "Toto" a young boy is a love story about two people sharing their love of movies: the kid and an adult "Alfredo" (Phillpe Noiret) who runs the local movie theater. Their love of film bonds them for life.The word "love" is used repeatedly in this review because that's the dominant theme: the love people had for others and for the world of film, something all of us on this website share.The second and third parts of the film are the above-mentioned love story of Toto (Marco Leonardi as an adolescent and then Jacques Perrin as an adult) and "Elena" (Agnese Nano/ Brigitte Fossey). The first third of this director;s cut edition is much livelier and interesting, frankly, than the last two-thirds. Although not boring, it does drag in a few spots but the longer version is better in the long run because it makes the whole story much more meaningful.It's very nicely filmed and you get a real feel for the Italian people and their little town. The director of the movie, Giuseppe Tornatore, went on to make other great visual films, two of which I also like: Malena and The Star Maker.....but Cinema Paradiso, I believe, is considered his "masterpiece.",This 1988 Italian film (released in the US in 1990), is back with a full 51 minutes added on. This seemed like a stupid idea...there was nothing wrong with the original. The directors cut (which was 1/2 hour longer) was considered a mess. Also, for this release, an extra 1/2 hour was added! I expected the worse. Well, I was pleasantly surprised that this 3 hour version is better than the 2 hour one.This story follows the life of Salvatore. He's born in a tiny Italian village and we see him as a little boy in the 1930s, an adolescent in the 40s-50s and an adult in the 80s. It basically is about his love of movies and the one true love of his life--Elena. They are in love but she comes from a rich family and he lives in poverty. How can they be together?POSSIBLE MINOR SPOILER IN NEXT PARAGRAPH!!!!The cut movie in the US excised a lot of the Elena subplot and concentrated on Salvatore's love of movies. There's nothing wrong with that, but Elena disappears quite suddenly. This full version explains what happened between them and fleshes out the characters more. It also reveals a crucial surprise at the end.The performances are all fantastic--especially by the gorgeous young actor playing Salvatore as a teenager. Elena is also stunning. The film has beautiful cinematography and a haunting music score. The 3 hours flew by for me. I didn't want it to end! So...beautiful music, attractive stars, good acting, compelling story and some incredible romantic sequences. A must-see!!!!Bring plenty of Kleenex though--I cried a least 5 times!,Giuseppe Tornatore's Nuovo cinema Paradiso (Cinema Paradiso) is everything good about the movies. It is a story about love. The love between a Father and Son, an Individual and his home, and the love for the movies. Even if this is not your favorite film, if you are a filmmaker, you have no choice but to say this is your all time favorite film (if not one of the greatest films ever made). If only for the movie's ending, this is a great film. The ending answers all of your questions and completes the story. The missing love from a Man's life. The missing pieces to all the stories (movies) found and made into a whole. The final message from beyond the grave, the ending is perfect. If the musical score doesn't put you in tears, the amazing visuals will push you over the edge. This is what all movies should be about. Terrific.,I continue to be moved and deeply touched by this beautiful film from Italy, and I never tire of watching it. I share the lives of Toto and Alfredo, the small Sicilian boy, who loses his father in the second world war, and the older man who runs the projector at the local cinema. Toto lives in a world of make believe, movies, adventure. His dreams take him away from the small Sicilian village where he lives with his mother and sister. Alfredo becomes for him a surrogate father, and the movies, his paralell existence. It is a deceptively simple film, which sweeps you up and carries you along. You never want it to end. And, when it does end, it is with such heartbreaking simplicity, I cannot help being moved to tears. Young Salvatore Cascio is a marvel as the small Toto, a mischievous, impish, adorable child. Phillipe Noiret is unforgettable as the sly and heart-warming Alfredo. You grow up with Toto, until he becomes a famous film director in Rome, and returns to the small village after many years for Alfredo's funeral. It is the story of life, lost love, devotion, friendship, and family. It is unforgettable.,I seldom watch Italian movies, (i saw it today for the first time) being Italian maybe i'm biased, but this one really stands out. A real masterpiece; i can't remember another movie so moving like this one, maybe Schindler's list; it makes you laugh and it makes you cry, yet it is so simple and straightforward. Maybe there lies its magic: no Hollywood superstars, no special effects, just pure emotions and feelings, love, fear, grief and regret, nostalgia for childhood and youth, memories of places and times that will not come back, memories of the loved ones. Some movies are there to entertain, some to scare, some to question. This movie is there to affect your feelings. Definitely to be seen.,This movie is very sentimental, so if you are proud of your cynical side, stay away. If you are scared of foreign movies and start foaming at the mouth at a subtitle, stay away.For the rest of us, this is a masterpiece!  Enjoy the movie and enjoy yourself!  The end is so beautiful that it is almost unbelievable.,Is there any way for someone who has chosen the movies over life to write anything sensible about this movie for an audience who have made the same choice? I could talk about the way that Philippe Noiret's performance dominates the movie, but he is the only actor who plays his role from start to finish. Certainly, if Giuseppe Tornatore had set out to make a feature intended to win a Best Foreign Picture Oscar, he couldn't have plotted more cannily.It is, after all, a movie about how we start out as small children, trying to make sense out of the world, with nothing to guide us but stories in the dark.... and in the end, we end up that way, nostalgic for a time when we were confident that some day all would be revealed.Well, it hit all my buttons. Still, as I noted at the start, I chose the movies over life.,As a big lover of film, I am still kicking myself for not seeing this masterpiece any sooner. To me, Cinema Paadiso is one of the best films of the 80s and also the most moving, particularly in the final hour.I have seen many visually stunning films, and Cinema Paradiso is up there as one of the most visually ravishing films I've seen. The cinematography and editing are outstanding, and the scenery still looks gorgeous with an epic feel to it. Cinema Paradiso, alongside The Good, The Bad and the Ugly and Once Upon a Time in the West, also contains one of Ennio Morricone's most haunting scores and it is also one of my favourites of his.Cinema Paradiso is immaculately directed, has an touching, beautifully-written and honest script and a rich, compelling story that while it has an elegiac feel moves swiftly by draws you right in until the ending, which breaks my heart still after 5 times of seeing it.The characters are very well defined, particularly Alfredo, and the acting is outstanding with Salvatore Cascio, Enzo Cannavale, Marco Leonardi and especially Phillippe Noiret particularly impressive. All in all, a masterpiece. 10/10 Bethany Cox,Movies can wield a strange power over those who sit in the darkened seats of a theatre.  The truly great ones manipulate your perception of reality, suspend your disbelief, and ultimately either alter or affirm your view on life.  NUOVO CINEMA PARADISO is just such a movie.  It is the near-perfect melding of direction, acting, script, sound track, and cinematography. Phillipe Noiret and Salvatore Cascio give the kind of performances usually associated with much more recognizable actors.  The supporting cast looks like they could all be full-blooded Sicilians.  The location shots add depth and realism to the entire production.  Ennio Morricone's music is simply the most appropriate and emotive I have ever had the pleasure to hear in a theatre.  Tornatore's script and direction are a joy, a breath of fresh air.I will not spoil this story by repeating it, nor will I give away the ending, although it matters not a whit.  I could disclose fully everything in this movie, and in seeing it, all my words would evaporate.  There is nothing like the experience of sitting through it, becoming engulfed by it, and in the end, being changed.,Whether you are a professional or an amateur it is always wise to avoid superlatives with regard to a movie critique ... but I cannot. 'Cinema Paradiso' is simply the finest movie I have ever seen. Like many who have posted at this site before me I have seen it many many times. It reaches within me to places other movies have never reached and I have often wondered why. Perhaps it is because of it's simplicity. It contains no expensive special effects, it has no gratuitous sex or violence, it has no "multi-millon dollar per performance" actors that I know of, it is arguable whether it even has a story line, and yet it soars far above the nonsense that film makers are producing these days. It's characters are portrayed by each and every actor in award winning style and the music is not only beautiful but absolutely perfect for this film.It is quite simply the story of a human life and it's tragedies and triumphs within the context of a vocation. A young boy matures and gradually learns the lessons of life, cultivates his passion for the cinema, and is rewarded with professional success; however, he remains unfulfilled for true love has escaped him only to return in the form of a gift of love which transcends time, space, and death to reveal at the closing of the film Toto's one true mistress.A staggering triumph of both the cinematic art and of story telling and yet there may be found people who do not like this movie .... I tend to keep such people at arms length and  maintain a wary eye fixed upon them at all times.,A village comes to life as a man dreams of a character who directed his entire life. He was a projectionist a run down movie theater which formed the center of entertainment in the community. We are introduced to Toto who lives with his mother who waits for her husband to come home from the Russian front. He is a scalawag who disobeys her and finds ways to spend time with Alfredo, the protectionist. He is in constant trouble but always comes to this man for direction, even though the guy finds him to be a pain in the butt. One night, the movie projector catches fire as does the film (nitrate film did this in the early days) and blinds the old man. Toto becomes the projectionist, even though he is but ten years old. He also becomes the eyes of his friend. He stays at the job, ignoring school, and eventually makes some modest films himself. As he does this, he sees a beautiful young woman with whom he falls in love. This whole film captures the essence of the city. We get to know a multitude of characters because their lives revolve around the movies being shown at the Cinema Paradiso. Toto (not his real name) returns to his home when his mother leaves a message for him that Alfredo has died. He has really cut off ties with the place and it is a painful trip back. But it pulls at our hearts. Things are almost magical. One of the best films every made.,Youth is a kind of capital, and nostalgia only belongs to the old.
When a world collapses, you always see some people crying and others smiling. It is always the young who laugh, for they look forward and see that the destruction of the old world means the birth of a new world.
I don't know why, after watching "cinema paradise", the deepest picture in my mind is that when the cinema collapsed, the smiling faces of the young people, the thunderous applause filled the air of the small town, accompanied by the sigh of the old people.
Heaven belongs to the nostalgic, because it is a simple and innocent ideal of the past. The past is a dream, that's why it's beautiful. Time will beautify all cruel things, to wear a hazy veil of pain.
The old evert said to the young saverto, "you are so young, the world is yours. And I'm old. I don't want to listen to you any more. I want to hear people talk about you. "Such a sincere piece of heart, hidden, but all is a vision of the future. Only youth is always looking forward, in the long stream of time, is a little optimism and hope for the faith.
So saverto left, with lost love and a broken heart, never to return.
If there is no expectation of the eternal, then love is just a dream, but, leave that little expectation, life from then on to bear such a heavy cross.
The immortal cross, how could savertu not understand? The 30 dazzling years in the movie are actually 30 365 days in real life. Cut out the banal, trivial, realistic details, so that the past 30 years ago is such a beautiful story.
Unfortunately, that's just the story.
Children always love fairytales. They have no past and have no time to remember their short life. They expect to hear the ending that the prince and princess live happily ever after. When young, is never to think, in fact, the end is just a beginning, and the real end, is writing behind the endless trivial and trouble.
The king may also die in battle one day, leaving the widowed queen alone. Their children may be demented. Somewhere in the palace garden, love is rotting. One day, when all the people are old, only the wrinkles of the eyes are still flashing a little clear light, perhaps only then, is to write the real ending time.
But everyone did not like to hear such stories, young people, happy to witness the birth of a new world, but do not want to go to the old world that was full of joy. When we go to remember, perhaps, our hearts have been old.
I guess I do.,This movie definitely is one of my all time best movies. Director Giuseppe Tornatore placed himself in the list of the best directors. The usage of an excellent background score is a trademark of his movies and this movie is not at all a different case.He is also a master in getting best performances out of children and adolescents. Marco Leonardi was the pick of the whole cast. Also watch Melena for those trademarks of Tornatore.The character of Alfredo is one of the most unforgettable characters. The way emotions captured in a camera is way beyond naturality.Overall, this is a great movie with ultimate teamwork with everyone contributing. I just loved the movie very much.,Absolutely one of the most beautiful, touching movies I've ever seen. Superbly acted by everyone and totally touched my heart. When he's watching the movie reel at the end I felt an overwhelming feeling of nostalgia, love and happiness for a time gone by when movie theaters were special places to go to lose yourself for a short time to something wonderful. A must see film.,I have seen this film at least a dozen times and each time I am carried away to a small village in Italy, where the dreams of a small boy come true and we can join his spellbinding journey.  The Italian language (it is subtitled) adds to the film's beauty and music, the characters are so real you can almost smell them.  I am absorbed into "Paradiso" each time I watch it, so that when it is over, I am shocked into the realisation that I haven't actually been anywhere except right there, in my theatre seat. I am not a huge "art house" film fan or indeed enjoy subtitled films (it is hard on the old eyes!) but "Paradiso" is a gem and is worth seeing again and again.,Colorful and moving flick dealing with a wonderful friendship between a little boy and a solitary projectionist . However , being overly nostalgic , too sentimental and overwhelmingly sweet . Attractive and sensitive picture with stirring drama , ravishing cinematography and enjoyable musical score . A filmmaker (Jacques Perrin , he subsequently became a notorious director) recalls his childhood (Salvatore Cascio , Toto , who celebrated his eighth birthday during filming) , when he fell in love with the movies at his village's theater and formed a deep friendship with the theater's projectionist (Philippe Noiret who said all his lines in French) at Cinema Paradise . The director goes back home to his Sicilian village for the first time after almost 30 years and is reminded of his first love (Antonella Attili) . It is an interesting celebration of youth, friendship, and the everlasting magic of the films . Nostalgic and sensitive picture with thought-provoking drama , ravishing cinematography and moving musical score . The picture contains drama and nostalgia completely wrapped in an agreeable story between a lone man and a boy . The flick relies heavily on the relationship between an older man and a kid , subsequently teenager , but this does not get bored or spoils the tale . Slightly overrated but excellent all the same time , the picture is enjoyable and entertaining , but overlong . The story is narrated with great sense and sensibility , the intelligent screenplay was written by the same Giuseppe Tornatore . Giuseppe's intention was that this movie should serve as an obituary for traditional movie theatres and the movie industry in general , after the movie's success he never mentioned this again. This excellent and enthralling picture ¨Cinema Paradise¨ was starred by extraordinary actors such as Philippe Noiret , Jacques Perrin and Marco Leonardi . Good acting from remaining cast , just like Antonella Attili , Enzo Cannavale , Leopoldo Triestre , Agnese Nano , Pupella Maggio, among others . Glowing cinematography with scenarios colorfully and stunningly photographed by Blasco Giurato who reflects splendidly the cinema , streets , square , village and many other things . Rousing as well as insistent score musical , including a continuous leitmotif from the beginning to the end ; being efficiently composed by the veteran master and prolific Ennio Morricone . The film won several nominations and awards , Oscar included .This weeper picture was very well directed by Giuseppe Tornatore . He is a writer and director, known for making similar nostalgic films including good actors , such as ¨Malena¨ with Monica Belucci , ¨ The star maker¨ with Sergio Castellito , ¨Baaria¨ with Raoul Bova ; and ¨La Leggenda del Pianista Sull'Oceano" (original title) or "The Legend of 1900" or "The Legend of the Pianist on the Ocean with Tim Roth . Being his English-language debut feature titled ¨The professor¨ with Ben Gazzara . Cinema Paradise Rating : Better than average, well worth watching for exceptional cinematography , first-rate acting and marvelous score .,Philippe Noiret's death yesterday brings to mind all his movies, including "Nuovo cinema Paradiso". The first time that I saw this was right after I had seen "The Postman", and I recognized him as the man who had played Pablo Neruda. Here, he plays an equally great role, of the operator of a camera in a movie theater in an Italian village in years past. His friendship with and advice to young Salvatore proves to be more than the boy could have ever dreamed about. In a sense, the movie seems to be a look not only at what Italy was, but also what going to the movies was. It's definitely a masterpiece that I recommend. There may be the issue of whether or not we should make Italy's past look so idealistic, given that Mussolini was in power at the time. But I would assert that this movie shows that even in times of oppression, people can find ways to escape it. A really good movie.,To those of us who live in places less beautiful than Sicily, and which have lost connection with their peasant heritage much longer ago, there's a natural appeal to stories from that island. 'Cinema Paradiso' provides a nostalgic look at post-war Sicily, and also of Italian cinema during that era; in the story of how progress led to television, the death of the cinema as a social institution and the individualisation of people's lives, it recalls 'The Last Picture Show'. There's similarity as well in the conflict between attachment to one's community and the desire to escape, although it lacks Peter Bogdanovich's film's sense of overwhelming claustrophobia. Indeed, the emotional temperature of the film is actually quite muted, in spite of the surface colour and vigour. I enjoyed it, but (especially in a setting with such a complex historical and political backdrop) it could have benefited from a shade more intensity.,With the exception of a few of De Sica's films during the Neorealist days of the 40s and 50s, I think this is the finest Italian film I have seen. It is highly reminiscent of Fellini's Amarcord, though even better (and that's saying a lot), because it offers a wonderful and nostalgic look back at how life used to be. And, it is told so gently and affectionately that you can't help but love the film and the characters. The film is named after the local theater because it is the focal point for this community through the many years the film encompasses. Gentle, beautiful and full of humor and grace--this is a wonderful film for pretty much the entire family and you can't help but admire all those associated with it.,Genius, masterpiece, (insert superlative here).
Tornatore's finest achievement is nostalgic and romantic in equal measure.
Watch the long version, it adds a more perspective to the heartbreaking ending.,Spoiler warning for anyone who hasn't seen this classic yet...ok? Don't read this review if you haven't seen at least one version of Cinema Paradiso.First of all, I was born in Italy, so I was extremely proud when Cinema Paradiso won the Oscar for best foreign film as well as the hearts of all movie goers when it was released. Also, I am a hopeless romantic who absolutely adores movies! So this movie was right up my alley on many levels!I saw the shorter version as most of us did when it came out in the US, and only recently saw the full uncut Director's version.  It is one of my all-time favorite movies ever--and still is--but I must admit that I did not experience near the same magic or euphoria that the shorter original version gave me many moons ago! Don't get me wrong, I enjoyed the extra 51 minutes because I wanted MORE of a great thing, but as the old saying goes, sometimes less is more! Nothing, I repeat, nothing can match the power of the imagination and thus there in lies the magic and the power of the shorter version! By cutting out the extra scenes, we, the audience, were all left up to our own devices and forced to fill in the blanks ourselves with our imagination and our heart! By seeing everything the way we do in the full blown version, well, despite how sweet it was, it left something to be desired. I enjoyed the reunion (al though the whole flashing light effect grew VERY tiresome after awhile) but I could have done without it.Also, the thing that has been eating away at me is the whole question about why in the world Alfredo would (or could!) interfere with his supposed adopted son's first true love! Sure, I've been trying to come up with angles and reasons for his insanely cruel action, but nothing will convince me that the writer/director simply screwed up and should not have made the character do such a dastardly deed! Period! I loved the whole notion that he loved his "son" so much that he forced him to leave town and made him promise never to come back again...because we all knew that Alfredo was right...the only way Toto was going to achieve his dream was by leaving their small town and son of a gun if Fredo wasn't right! However....for him to be the main reason for the breakup of Toto's great love spoils the whole story. I will never watch this version again. I bought the DVD and pray that the original shorter verson that I saw and fell in love with is on the DVD!!!P.S. Some of my all-time favorite scenes come from this movie: The kiss in the rain (which is the cover on the DVD!) The dialogue where Alfredo tells Toto "I don't want to hear you talk anymore. I want to hear people talking about you!" The montague at the end of all the kisses and censored scenes. The haunting images of Elena on Toto's little movie projector...,This film is a beautiful cinematic poem.I´ll never understand why this movie in the States is considered an Art House movie. Almost for intellectuals. Why ? Because it is not in English? This couldn´t have been a more comercial normal movie if it really tried to be one in the first place. People who say this is an ART movie, definitely never watched one in their lives. Because they can be awful to watch sometimes. But there are good things too. Anyway...Unfortunely, I bet many people didn´t went to see it because of this classification. You don´t know what you´re missing !CINEMA PARADISO, is, ( along with THE BIG BLUE ), my all time favorite movie ever, ( I can never choose between them ). It has the most beautiful story I´ve seen in a movie so far.
Many people don´t like it, but I can bet those people don´t truly love cinema. They´re just ordinary movie goers who consume movies as fast food. Anyone who loves Cinema has to love CINEMA PARADISO !I used to think that italian movies were only those junk crapPseudo-erotic " PORKYS " style comedies or else those Art Films that the very intelligent Elite of film critics pretend to like, and so I only went to see CINEMA PARADISO, a few months after his release, because I was thinking that this would be one more of those.I was wrong. This is the most beautifuly filmed love story ever, on par only with CASABLANCA although in a very diferent style. It´s amazing how this movie by telling a love story and a life of a character in fact tells about the history of cinema itself. The use of the theater location as a conection between characters through out the years is magnificently done.And it has probably the most beautiful soundtrack ever !Very emotive and capturing perfectly the story in all its moments.And it has the most beautiful and moving ending ever filmed! No matter how many times we see this film. I bet everybody drops a tear at the end. And more than a tear, I´m sure. I do.This is one of those rare moments in modern cinema that can´t be described. It has to be felt.This movie is a true MASTERPIECE ! Please go and see it. It realy deserves not to be ignored.Do yourselves a favor and go see it.You´ll never forget it. Believe me. It´s that good.,This Italian motion picture achieved notorious fame, comparable to the equally famous and more recent Italian movie 'La Vita è Bella'.Like that one, this one is also very good in its first half, but after that it becomes a movie of bad taste. That's really too bad, because this movie (and 'La Vita à Bella') had potential to be something big.'Nuovo Cinema Paradiso' can be considered a homage both to cinema and films. It shows us the pinnacle of the cinema as an industry of entertainment and </t>
  </si>
  <si>
    <t>tt0047396</t>
  </si>
  <si>
    <t>Rear Window</t>
  </si>
  <si>
    <t>https://www.imdb.com/title/tt0047396</t>
  </si>
  <si>
    <t>Mystery,Thriller</t>
  </si>
  <si>
    <t>nm0000071,nm0000038,nm0179819,nm0728812,nm0000994,nm0263393,nm0046564,nm0201045,nm0076700,nm0128326,nm0269537,nm0363938,nm0935597,nm0202602,nm0030783,nm0047146,nm0058778,nm0096470,nm0143547,nm0144934,nm0180250,nm0242940,nm0257656,nm0283170,nm0319497,nm0334040,nm0335497,nm0367457,nm0376921,nm0000033,nm0484636,nm0496768,nm0537167,nm0661582,nm0662219,nm0792561,nm0799736,nm0806972,nm0832324,nm0911955,nm0949574</t>
  </si>
  <si>
    <t>James Stewart,Grace Kelly,Wendell Corey,Thelma Ritter,Raymond Burr,Judith Evelyn,Ross Bagdasarian,Georgine Darcy,Sara Berner,Frank Cady,Jesslyn Fax,Rand Harper,Irene Winston,Havis Davenport,Jerry Antes,Barbara Bailey,Benny Bartlett,Nick Borgani,Sue Casey,Iphigenie Castiglioni,James Cornell,Don Dunning,Marla English,Bess Flowers,Art Gilmore,Fred Graham,Kathryn Grant,Charles Harvey,Len Hendry,Alfred Hitchcock,Harry Landers,Alan Lee,Mike Mahoney,Jonni Paris,Eddie Parker,Robert Sherman,Dick Simmons,Ralph Smiley,Jack Stoney,Anthony Warde,Gig Young</t>
  </si>
  <si>
    <t>nm0371088,nm0941280</t>
  </si>
  <si>
    <t>John Michael Hayes,Cornell Woolrich</t>
  </si>
  <si>
    <t>A wheelchair-bound photographer spies on his neighbors from his Greenwich Village courtyard apartment window, and becomes convinced one of them has committed murder, despite the skepticism o... Read all</t>
  </si>
  <si>
    <t>ur1174211,ur1293485,ur0556711,ur20552756,ur0453068,ur3074289,ur0449021,ur83241390,ur0226855,ur0292400,ur1116241,ur0839067,ur0643062,ur2483625,ur0844285,ur3608743,ur2020269,ur0989035,ur0176092,ur3270789,ur10294945,ur26820801,ur11750202,ur109135693,ur2339662</t>
  </si>
  <si>
    <t>Snow Leopard,Smells_Like_Cheese,FlickJunkie-2,TheLittleSongbird,Quinoa1984,dxia,michaelRokeefe,yocarlosvarelapr,DennisLittrell,dtb,telegonus,Aidan McGuinness,tedg,bkoganbing,bLuR-7,EUyeshima,Coventry,moonspinner55,Nazi_Fighter_David,ma-cortes,mickman91-1,Pjtaylor-96-138044,christophe92300,PCC0921,FilmOtaku</t>
  </si>
  <si>
    <t>rw0052668,rw1230107,rw0052655,rw2084724,rw0052869,rw0052899,rw0052777,rw4130958,rw0052812,rw0967307,rw0052656,rw0052821,rw0052660,rw1250678,rw4060819,rw1306966,rw4055683,rw1205109,rw0052779,rw3181083,rw8114479,rw5912364,rw2762003,rw8019863,rw0052893</t>
  </si>
  <si>
    <t>A Deep &amp; Entertaining Classic,Well of course when you've got nothing better to do with a broken leg you will accuse your neighbor of murder!,Another Hitchcock masterpiece,Sophisticated Hitchcock, with a wonderful performance from James Stewart!,In the mid-fifties, Hitchcock brought remarkable suspense by reverting to the logic of a silent film (with an observer behind the lens as the hero),Our Obsession with Voyeurism,Tremendous thriller. Classic Hitchcock.,Rear Window is 64,Midcentury voyeurism,Reading from Top to Bottom...Hitchcock's Sophisticated Masterpiece,The Master In Control,Excellent. Sharp, clever, funny, inventive, with great values all round.,Copernican Cinema,Enforced Idleness,First-rate thriller,Voyeurism, Murder, Stewart and Kelly Make for a Hitch High,I spy, with my little eye, the most overrated Alfred Hitchcock thriller.,A colorful, friendly story...about a murder,"Rear Window" describes Hitchcock at his best...,Alfred Hitchcock top-notch suspense/thriller embroils a magazine photographer confined to wheelchair in killing,The most Hitchcockian of all Hitchcock movies.,Nosy neighbour.,Form over content,Raymond Burr was born on May 21st, 1917,Hitchock Classic</t>
  </si>
  <si>
    <t>One of Hitchcock's greatest masterpieces, "Rear Window" is a deep and entertaining classic with many strengths, and a little bit of everything.  A fine suspense story is combined with romantic tension in the main plot, and there are numerous sub-plots, some humorous and some moving, all with many psychological overtones.  The main characters are wonderfully portrayed and full of life.  The apparently simple setting in an apartment complex is developed into a world filled with intriguing and sometimes unsettling possibilities, and this apparently average neighborhood comes to life with a wealth of lavish visual detail and interesting minor characters.  It is the kind of film-making that (like many of Hitchcock's greatest movies) is very flattering to the viewer.  The director assumes that his audience will pay close enough attention to appreciate the many subtleties with which he has filled the movie.  It rewards both careful attention and repeated viewings, since there is much more here than merely a suspense plot, as good as that story is in itself.For the first 30 minutes or so, we simply get to know the characters.  Jimmy Stewart gives one of his best performances as a photographer recuperating from an injury, forced to spend several weeks staring out his apartment window at the minor dramas in the lives of his neighbors.  Grace Kelly is ideal in the role of his perfect girlfriend, who can never find a way to break down Stewart's reserve.  The study of their relationship would have made a good movie by itself.  Almost every action and every word between them is filled with meaning, and what they see in the lives of others is an interesting reflection of the tensions and possibilities in their own present and future.  Thelma Ritter is wonderful as a colorful, no-nonsense nurse who constantly sheds some light - sometimes unwanted - on what is happening between them.  The action and suspense that occur later serves in large part as a catalyst that resolves some of the important issues between the two.After we get to know the characters and their world, things start to happen, as Stewart becomes engrossed in some of the things he has seen.  The ethical and moral concerns of meddling in others' affairs become intertwined with more urgent questions about what may have happened in those other apartments, and from then on the tension builds steadily.  It leads up to a riveting climactic sequence filled with suspense, and made even more meaningful by our awareness of its deeper significance to the main characters.There is much more that could be said, but you should see this for yourself. It is a classic that will be enjoyed not only by thriller fans, but by anyone who appreciates carefully crafted movies with a lot of depth.,Finally, I watched "Rear Window" by famous Alfred Hitchcock. First off, I saw this movie on the top 250, and it's #14 on top of that! I mean, it's gotta be great or a classic, right? Also, I'm a fan of the Simpsons, and I got the 6th season where Bart breaks his leg and has to watch the kids outside and accuses Flanders of murdering his wife, Maude. I watched it with commentary and the writers said this was taken from the movie "Rear Window", I had to see this movie! I know it sounds silly that I was more inspired by a show, but it's a good reference if it's from The Simpsons."Rear Window" is an excellent movie and a great classic that should never be forgotten! After 51 years, this is still a well talked about movie and I can see why. Jimmy Stewart, he's just so great as L.B., I loved his madness and his dark comical role. He doesn't even try, but you can't help but laugh at a lot of his lines, the way he looks, and the way he presents every scene. He didn't have a lot of movement, he is confined to a wheel chair, but he is so effective and perfect. No one could have replaced him as L.B., he's a terrific actor! Grace Kelly, what a beauty! Beauty and talent, what a great combination and she had it. Playing Liza, I loved her character so much. She started out as this extremely feminine lovely woman who is struggling with L.B., because he is having doubts about marrying her, and you can tell she loves him so much and is willing to do anything for him and to make their lives work, despite his adventurous side as a photographer and her being an indoor kitten. When L.B. talks of the murder to Liza, she is doubtful but never dismisses that it could be a possibility, and stays with him into the end. She finally goes into danger and grabs it by the you know what and wins L.B.'s heart.I loved the ending, to me it was just one more good laugh with L.B. and Liza. I won't tell, you'll just have to trust me, it was a brilliant way to breath and smile again after all the suspense and drama. "Rear Window" is a true classic and I'm extremely grateful to the reviewers of IMDb who saw this movie and gave it great reviews, and the writers of The Simpsons! If it were not for you guys, I nor other members of my generation would probably not view it! Let's keep this classic alive! 10/10,Alfred Hitchcock is considered by most to be the master of suspense.  I believe he was also a master of understanding human nature.  He intuitively understood that human beings are voyeurs by nature, not in the perverted sense, but in the curious sense.  We are a species that slows down to look at accident scenes and steals furtive glances at lovers in the park who are oblivious to everything but each other.  A major appeal of cinema and television is that they offer us an opportunity for guilt free voyeurism. When we watch a film, aren't we in essence looking through a window and watching people who behave as if they don't realize we are there?Hitchcock realized this and took voyeurism to the next level, allowing us to watch a voyeur as he watched others.  While `Rear Window' as a whole is probably not quite at a level with `Vertigo' (which was far more suspenseful and mysterious with a powerful musical score) as a cinematic accomplishment, it is more seductive because it strikes closer to our human obsessions. Hitchcock's mastery is most evident in his subtle use of reaction scenes by the various characters.  We watch an event that Jeff (James Stewart) is watching and then Hitchcock immediately cuts to his reaction.  This is done repeatedly in various layers even with the other tenants as they interact with one another.  For instance, in the scene with Miss Lonelyheart (Judith Evelyn), we see her throw out the man who made a pass at her and then we see her reaction after she slams the door, followed by the reaction of Jeff and Lisa (Grace Kelly).  In another scene, Detective Doyle (Wendell Corey) sees Lisa's nightclothes and presumes she will be staying the night.  Hitchcock shows the suitcase, then Doyle's reaction, and then he goes to Jeff who points his finger at him and says `Be Careful, Tom'.  This elegant scene takes a few seconds and speaks volumes with little dialogue.  Such technique gets the viewer fully involved, because if we were there this is exactly what we would be doing, watching the unfolding events and then seeing how others around us responded.  In essence, it puts us in the room with them.Hitchcock was a stickler for detail.  For instance, he aimed the open windows so they would show subtle reflections of places in the apartment we couldn't see directly.  However, there were certain details included or excluded that were inexplicable.  Would Thorwold really be scrubbing the walls with the blinds open?  Would Lisa be conspicuously waving at Jeff while Stella (Thelma Ritter) was digging up the garden?  Moreover, wouldn't Lisa have taken off her high heels before climbing a wall and then a fire escape?  This film had numerous small incongruities that are normally absent from Hitchcock films.  Though these are picayune criticisms, they are painfully obvious in the film of a director known to be a compulsive perfectionist.The acting is superb in this film.  Jimmy Stewart is unabashedly obsessed as the lead character.  Photographers have an innate visual perceptiveness and the ability to tell a story with an image and Stewart adopts this mindset perfectly.  Grace Kelly has often been accused of being the `Ice Maiden' in her films, yet in this film she is assertive and even reckless.  Though cool at times, she is often playful and rambunctious.  I always enjoy Thelma Ritter's performances for their honesty and earthiness and this is another example of a character actor at her best.  Raymond Burr often doesn't get the recognition he deserves for this role, which is mostly shot at a distance with very few lines.  Yet, he imbues Thurwold with a looming nefariousness using predominantly physical acting.This film was rated number 42 on AFI's top 100 of the century sandwiched between `Psycho' (#18) and `Vertigo' (#61).  I personally think more highly of `Vertigo' but it is a minor distinction, because I rated them both 10/10. `Rear Window' is a classic, a masterpiece of filmmaking technique from a director who was a true pioneer of suspense.,Rear Window is a one of the more sophisticated Hitchcock films, and I will always consider it a masterpiece. It has tension, suspense, humour, has a strong voyeuristic tone to it and moves along at a good pace. The cinematography was truly excellent, dark in some scenes and beautiful in another. The script is fantastic and genuinely memorable(Thelma Ritter's wisecracks especially), likewise with the story, about a man who is convinced that his neighbour has killed his wife. I have always considered Rear Window's main merit to be the performance of James Stewart, he was perfect as Jeff, the man who is in a wheelchair, due to a broken leg. The other performances go without fault either, especially from the beautiful Grace Kelly as Lisa and Raymond Burr in a chilling performance as "the villain of the piece," Mr Thorwold. The music was expressive and atmospheric courtesy of Franz Waxman, and the climax was possibly the highlight of the film, after Stewart's performance. The 1954 version of Rear Window will always be a classic, not the inferior TV remake with Christopher Reeve. All in all, a must see for those who are fans of Hitchcock. 10/10 Bethany Cox.,Many reviewers and critics have commented on Alfred Hitchcock's theme of the voyeur in Rear Window (the mere thought of a voyeur in a suspense film conjures up images from other classic Hitchcock films), and I felt that voyeuristic bug as well.  But I realized something that I hadn't thought of as I watched it for the first time- this is a return for Hitchcock to his skills as a master of silent-film chills.  As L.B. Jeffries (Jimmy Stewart in one of his most infamous performances) is in his wheelchair viewing out one perspective to other inhabitants in the apartment, the audience views right along-side him.  So, for more or less 50 percent of the film, the only sounds we hear are the sounds of mere realism, as Hitch's camera keeps a close eye on things.  As the thrills build in the second hour of the film there is considerably more dialog than the first hour.  This could, and occasionally does, present a challenge for the audience member that could either be accepted &amp; payed off or resented- can one sit back and just watch things unfold as in a film from the 20's?  Personally, the experience of seeing these events unfold and increase was near electrifying.  Along with Stewart's performance, which ranges from amusing to terrified, compelling to frightened (i.e. Hitch's 'everyday man'), there's Grace Kelly as Lisa, who carries her own beauty &amp; inner conflicts, and Raymond Burr as Thorvold, who could have things going a little better with his wife.  If we empathize with Jeff, it's because we become as much apart of his mind-set/POV as he already is, and that's the ticket to the film's true success.  Not only is there a magnetic kind of skill to which Hitchcock (and cinematographer Robert Burks) presents us with the apartments' supporting and minor characters and how their fates are played out against the enclosed backdrop, but the psychology of Jeff becomes parallel, or against, to the audience's.  This is the story of one man's temptation and compulsion to be involved with those he can see (much like movie-goers have with any given film), and how perception of the realities around him become ours.  Rear Window may have become dated for some movie-goers, particularly since the theme has been played on by other movies and TV shows (like The Simpsons for example).  Yet there is a certain effectiveness to it all, even in the earlier scenes, that holds an edge over imitators.  A+,After viewing 'Rear Window' again, I've come to realize that Alfred Hitchcock was not only a great moviemaker but also a great moviewatcher. In the making of 'Rear Window,' he knew exactly what it is about movies that makes them so captivating. It is the illusion of voyeurism that holds our attention just as it held Hitchcock's. The ability to see without being seen has a spellbinding effect. Why else is it so uncommon to have characters in movies look directly into the camera? It just isn't as fun to watch someone when they know you're there. When we watch movies, we are participating in looking into another world and seeing the images of which we have no right to see and listening to the conversations that we should not hear. 'Rear Window' and Powell's 'Peeping Tom' are some of the best movies that aren't afraid to admit this human trait. We are all voyeurs.When watching 'Rear Window,' it is better to imagine Alfred Hitchcock sitting in that wheelchair rather than Jimmy Stewart. When the camera is using longshots to watch the neighborhood, it is really Hitchcock watching, not Stewart. Hitchcock's love of voyeurism is at the center of this movie, along with his fascination with crime and his adoration of the Madonna ideal.In many of Hitchcock's movies, 'Rear Window,' 'Vertigo,' 'Psycho,' 'The Birds,' etc, the blonde actresses are objects. Notice how rarely they get close with the male leads. In 'Vertigo,' Stewart's character falls in love with the image of Madeleine; in 'Psycho,' we see the voyeur in Hitchcock peeking out of Norman Bates at Marion; and in 'Rear Window,' Jeff would rather stare out of his window than to hold the beautiful Lisa by his side. For Hitchcock, these women are ideals that should be admired rather than touched.However, the story of 'Rear Window' isn't about the image of women, as it is in 'Vertigo.' 'Rear Window' focuses more on seduction of crime, not in committing it but in the act of discovering it. At one point in the story, Jeff's friend convinces him that there was no murder, and Jeff is disappointed, not because someone wasn't dead but because he could no longer indulge into his fantasy that someone was. Think how popular crime shows are on television, and noir films at the movies. People do not want to commit crimes; they want to see other people commit them.'Rear Window' is one of the most retrospective movies I've ever seen. In a span of two hours, it examines some of the most recurrent themes in film. When we watch 'Rear Window,' it is really us watching someone watch someone else. And all the while, Hitchcock is sitting on the balcony and seeing our reaction. It is an act of voyeurism layered on top of itself, and it allows us to examine our own behavior as we are spellbound in Hitchcock's world. The only thing that I feel is missing in the movie is a scene of Jeff using his binoculars and seeing himself in a mirror. Why did Hitchcock leave it out? Maybe because it would have been too obvious what he was doing. Or maybe he was afraid that the audience would see themselves in the reflection of the lens.,In '54, I was seven years old and this is one of the first 'grown up' movies I remember seeing. I have seen it at least ten times since and realize seeing something different each time.James Stewart is a photographer in a wheelchair recovering from an accident. He passes the time by watching his neighbors out his apartment window. He thinks that he witnessed a murder and has trouble convincing his girlfriend, Grace Kelly, to help prove a crime was committed.Three scenes that always stuck with me:(1) Stewart fighting off his attacker with flashbulbs (2) the smoldering kiss (3) the glowing cigarette in the dark apartment.Every bit a classic. I think this is THE BEST Hitchcock movie. No offense intended toward PSYCHO, but this movie has the more human aspects of fear and terror. This super cast includes Raymond Burr, Thelma Ritter and Wendell Corey.,I must say, no signs of aging. Embedded in its day and yet totally relevant. Perhaps the most entertaining of all of Hitchcock's films. Marriage is the theme and murder is the hook. James Stewart is as perfect as he's ever been. He uses the contradictions of his character to create someone immediately familiar. Thelma Ritter's practicality includes a rant about the destructive effect of intelligence. Grace Kelly enters the scene like a character in a dream. She remains a sort of dream that's why to see her climb the killer's balcony is one of my most cherished film memories. If you haven't seen the film you may think I'm rambling but if you have, you know exactly what I mean, don't you?,This is the quintessential Hitchcock flick, easy to understand, addictively interesting, featuring great stars (Grace Kelly and James Stewart), familiar bit players (Thelma Ritter in one of her best roles as Stewart's talkative nurse), and a kind of almost imperceptible satire on the human animal. In this case, Hitchcock has glorious fun displaying a whole range of human behaviors through the device of watching them through a Greenwich Village rear window before the age of air conditioners when everyone had to leave their windows open (and some even slept on the fire escape–I've done that) to cope with the appalling heat and humidity during an eastern seaboard heatwave.James Stewart stars as L.B. Jeffries, an adventurerous photographer who has a broken leg and is confined to his apartment in a cast while it heals. Bored beyond belief, he becomes a voyeur of his neighbors. Meanwhile there is his girlfriend, none other than Grace Kelly playing a "too perfect" socialite intent on winning his heart and soul. Trouble is Jeff worries that it won't work out, that they are essentially incompatible, she a socialite, who always goes first class, he a roughing it man of the world comfortable with second class accommodations. Naturally the audience (me!) finds it incredible that he isn't madly in love with her.Raymond Burr (long TV's Perry Mason) in gray hair and specks has an interesting role as Lars Thorwald, seen almost entirely from a distance across the courtyard doing very suspicious things with knives and suitcases and mysterious comings and goings in the middle of the night. Bored voyeurs wonder what is going on. There is some light romantic play between Stewart and Kelly, but it is decidedly secondary to the voyeuristic adventures seen through the rear window: the saga of Miss Lonelyhearts, the ardor of the newlyweds, the angst of the songwriter, the exhibitionism of the dancing beauty, the pampered dog in a basket, and Thorwald and his invalid and then missing wife. Hitchcock's America at midcentury. Each of the little stories within the story has a plot and a resolution: Miss Lonelyhearts finds her man. The songwriter finds somebody who appreciates his work. Dancing beauty's man (looking from a distance a little like Woody Allen in an army uniform) returns. The groom seeks a break from his exhaustive marital duties, etc. Hitchcock's sense of satire has the softest touch, which is why, I think, he is so beloved. In the final scene Grace Kelly, finding her man asleep, puts down the adventure book she is reading (for his benefit) and picks up Harper's Bazaar to check the fashions. One gets the sense of future marital bliss and especially, marital reality.There is some tension and some mystery, but nothing too strenuous for little old ladies from Pasadena, and nothing to offend anybody and nothing too graphic. You can see this with the kids and your maiden aunt and all will find it interesting. See it for Thelma Ritter, the sadonic character actress of many films, most notably this and All About Eve (1950).(Note: Over 500 of my movie reviews are now available in my book "Cut to the Chaise Lounge or I Can't Believe I Swallowed the Remote!" Get it at Amazon!),Not only does REAR WINDOW (RW) have Alfred Hitchcock's trademark wit, suspense, and romance (with a touch of friction) in spades, but it's one of his most well-crafted, cleverly-staged movies; in fact, even though RW is based on a Cornell Woolrich story, I can't imagine this story being told as effectively in any medium other than cinema. However, the technical accomplishments (explained most entertainingly in the DVD's documentaries) would be nothing without the engaging characters. James Stewart's neighbors are interesting enough to warrant their own movies, and in addition to providing a wry microcosm of New York City life (the only dated thing about it is the lack of air conditioning), they all reflect possible outcomes for the somewhat stormy romance between laid-up shutterbug Stewart and the luminous Grace Kelly as his upscale fashion maven inamorata. As Brent Spiner said while hosting a showing of RW on TNT, the real perversion of the film is Stewart's reluctance to commit to the irresistible Kelly! In fact, one of the things I like about the movie is the way it shows these two very different people gradually learning to compromise and work together. The piquant final shot shows that a woman can have a happy relationship with a man without submerging her own personality -- refreshing for the 1950s! Great supporting cast, too, including Wendell Corey, Raymond Burr in one of his last bad-guy roles before PERRY MASON, and the scene-stealing Thelma Ritter. Incidentally, the restored special edition RW DVD was put together just in time to include Georgine Darcy ("Miss Torso"), then one of the last surviving cast members. Darcy died earlier this year; she will be missed.,Alfred Hitchcock's Rear Window, wittily written by John Michael Hayes, is one of his many films I think of as much of a technical exercise as anything else. It is in this sense like his silent The Lodger, the static, confined Lifeboat, and the cut-less, one set Rope. Considered in this light it is a cold masterpiece, playing more with the audience's thoughts and fears than with its softer, more personal emotions. As such, it is a very cerebral and satisfying piece of work. The plot is deceptively simple: a photographer (James Stewart) is stuck indoors with his leg in a cast during a hot New York summer. His socialite girl-friend (Grace Kelly) is eager to marry him but Stewart has his doubts, since he lives a wandering life and is from a different social class. He spends most of his time idling about and playing with his camera. In time he becomes a voyeur (which he probably already is, to a degree) and begins to observe his neighbors' private lives, as he views them through his lens in the courtyard. He develops attitudes toward each of them, ranging from mild amusement to empathy to sexual interest, depending on who he's looking at. Without realizing it he is really looking at different aspects of either himself or his relationship with Kelly. The courtyard is a kind of mirror of his soul. These people and their predicaments represent different sides of his (and to a lesser extent Miss Kelly's) personality, offering glimpses of potential past, present and future selves; and it is not always a flattering picture. The newlyweds are continually having sex; Miss Torso is a beautiful young woman who entertains many suitors; there is a childless, somewhat pathetic-seeming middle-aged couple who dote over a pet dog; Miss Lonelyhearts is a depressed, aging spinster with no apparent friends; and the young, bachelor song-writer, when he isn't trying to compose songs, is either throwing parties or fits. Then there are the Thorwalds, a squabbling couple across the way. Stewart is at first only slightly interested in them until Mrs. Thorwald disappears and her husband starts going out at night carrying paper parcels that look like they came from a butcher shop. Soon Stewart is, understandably, suspicious. He convinces Kelly that something is amiss, but has trouble with his detective friend. His nurse Stella agrees that something is wrong across the courtyard, and the threesome become amateur detectives. Rear Window is great fun. It's a thriller, a romance, a mystery, and at times a comedy of manners. The actors all give superb, unflashy performances. Hitchcock had been making movies for three decades by the time he undertook this one, and he knew exactly what he was doing; everything happens as it should, on time, with no fuss or bother. The courtyard set is magnificently designed and photographed; it looks both artificial and realistic, and seems almost to change at times, as circumstances dictate. This is, after Dial M For Murder, Hitchcock's first truly 'fifties' film, which is to say it is a far cry from the genteel romances and spy stuff he'd been doing before. There's less use of atmosphere here, as a new, more independent director was emerging, decidedly post-Selznick, often using color. Hitchcock is playing a sort game of cinematic chess, moving people and things around here and there, changing camera angles slyly, never showing his hand. The film lacks only warmth. All sorts of learned books and articles have been written about this picture, some of them quite silly; all at least partly right. This is at times a profound film, but it also aims to entertain, it has a light touch, and it can be scary, it's romantic about couples and cynical about people. There's a little bit of everything in it,--it's a work of art.,Ah it's a movie that's in IMDB's Top 20, and it has good reason to be. For starter's let's look at the simple premise - James Stewart is L. B. Jeffries, a photographer who is currently recovering from an injury on assignment. With his broken leg he's stuck in his apartment, with nothing better to do than spy on his neighbours and be visited by his girlfriend, Lisa Carol Fremont (Grace Kelly), his officer friend Wendell, and his nurse, Stella. Jeffries observes the coming and goings of the various apartments he can observe (from his rear apartment window) and it is one of these - a Raymond Burr - who draws his attention because. could it be that the man has committed some heinous crime? Let's find out.One of the beautiful things about the movie is its superb use of location. The whole movie, bar a couple of brief scenes, is set in the apartment. This would seem claustrophobic but Hitchcock never inhibits us like this - he lets us escape through Jeffries binoculars and camera lenses, and his roving camera swoops down to let us see what the characters see (but never, thankfully, anything more than that - this is how you do suspense!). The set design is wonderful - the apartment is just the right size and is nicely laid out. However the real praise is for all the other apartments visible to Jeffries - an actual habitable set with multiple stories where characters can be observed only as they pass by their own windows (yeah, they don't care much for curtains). There's a sense of individuality gone in to each home, despite the fact we can only see barely elements of each. This is helped by a nice, differing range of characters inhabiting each and going about their daily lives - there's a mini soap-opera contained in the movie, all observed at a distance. Excellent stuff.Acting? It's great here. There's some nice depth to the characters here, with them feeling like actual real people rather than slick one-dimensional tags. Stewart is very proficient in this type of role - he was born to it - and Kelly proves she is more than just a pretty face, managing to effuse her character with both grace (*groan*) and steel. Even supporting characters like Stella are good (she has a wickedly black sense of thinking that's hilarious). What's so incredible is that the characters we observe from a distance in the other apartments (and with whom we never actually interact with) have as much depth as most main characters in movies nowadays. Excellent script and acting in this movie.I've already praised Hitchcock's set location and camera work, so I won't prattle on about him much more. He does a stellar job here and, in my opinion, this is the best piece of work he's done (that I've seen). It's virtually flawless and you're never let down (or bored). Well done. It's a shame he lost out on an Oscar (although he did have tough competition that year with `On the Waterfront').`Rear Window' is a great example of how you can successfully have sharp acting, script, and directing and not feel the need for a slew of swear words and gratuitous violence. Regarded as a classic, and deservedly so. 9.1/10,Spoilers herein.I just don't like Hitchcock. I admit that he `delivered value' in his day, but as I review his films today, I find them trite, badly dated. The style of acting he used now looks `actorly.' His camera framing is well considered but unimaginative by today's standards. The stories are not engaging (to me).But this film really is a classic. Not because of the acting or the dialog, but because it was so cleverly conceived. And because the execution is so purely cinematic.The first problem a writer/director faces is what stance the camera takes. Is it a fairly static `audience' as if you were watching a play? Is it godlike in always seeing things from the best perspective, though sometimes humanly impossible? Is it a character? Or does it follow a character sometime showing their point of view, sometimes their reaction? Does it act?Do we admit the camera exists -- by introducing jiggle, or showing operator's functions like focusing, developing? Do we dissolve the camera's perspective by juggling time or perspectives? Do we try a `100 simultaneous cameras' approach?Hitchcock usually uses the static theatrical approach -- way too much for modern tastes. He punctuates this by sometimes doing a character focused shot, and sometimes a spectacular-for-the-time godshot -- as in the `Psycho' shower scene.But this film is more purely conceived for the camera. There are no godshots. Nearly all the camerawork is from Jeff's eye, or of Jeff's apartment, with a few notable exceptions. What is novel is why this works -- the set and entire story were composed backwards. That is, instead of having some slice of life that the camera discovers, this reality exists as if it were created by the camera before the action starts. Everything that is required to motivate the world is comprehensible from that apartment -- the entire physics of this world is based on its center.In other words, Hitchcock's achievement here is not how he accommodates the camera to the world, but the world to the camera.Pure genius.,Alfred Hitchcock's second film with James Stewart is the story of Stewart's enforced idleness due to a broken leg. He's an active man, a news photographer, who constantly pushes himself into dangerous situations to get a picture and got a broken leg incidentally. Idleness for him is sure torture.Fortunately or unfortunately as things turn out he has a Greenwich Village apartment with a Rear Window that allows him to look on the neighbors across the courtyard. It's like watching about 15 different soap operas at once. And with his photographic equipment including a zoom telephoto lens, Stewart gets himself involved with the various soap opera plots.Stewart also has a girl friend in Grace Kelly who is playing a part that is really no stretch for her, a Park Avenue chic and rich woman who's really had quite a life of comfort. Stewart doesn't think she's ready for his kind of life and they have a running quarrel.That is until Stewart puts some conclusions together from observing one of the apartments and he thinks that salesman Raymond Burr has killed his wife. Although he can't convince his detective friend Wendell Corey, he does slowly convince Grace Kelly and Thelma Ritter his nurse of the validity of his conclusions.Everyone here does a creditable job, but I think the best performance comes from Raymond Burr. Burr, who played a lot of villains on the screen, usually plays them tough and mean. Hitchcock did a superb job in getting a performance of a really frightened man. Seeing the story of Burr and his wife through Stewart's eyes, it's the story of</t>
  </si>
  <si>
    <t>tt0078748</t>
  </si>
  <si>
    <t>Alien</t>
  </si>
  <si>
    <t>https://www.imdb.com/title/tt0078748</t>
  </si>
  <si>
    <t>1h 57m</t>
  </si>
  <si>
    <t>Horror,Sci-Fi</t>
  </si>
  <si>
    <t>nm0000643,nm0000244,nm0001021,nm0001765,nm0000457,nm0000453,nm0001433,nm0045993,nm0395600,nm0694101</t>
  </si>
  <si>
    <t>Tom Skerritt,Sigourney Weaver,Veronica Cartwright,Harry Dean Stanton,John Hurt,Ian Holm,Yaphet Kotto,Bolaji Badejo,Helen Horton,Eddie Powell</t>
  </si>
  <si>
    <t>nm0639321,nm0795953</t>
  </si>
  <si>
    <t>Dan O'Bannon,Ronald Shusett</t>
  </si>
  <si>
    <t>The crew of a commercial spacecraft encounter a deadly lifeform after investigating an unknown transmission.</t>
  </si>
  <si>
    <t>ur15311310,ur15794099,ur15140057,ur18970655,ur0391152,ur1002035,ur123203865,ur0381265,ur2214855,ur80918438,ur0222950,ur1592694,ur4103165,ur0139258,ur69458085,ur0562732,ur77212199,ur57122839,ur4172848,ur3270789,ur4555708,ur12527015,ur51134330,ur0384847,ur22826047</t>
  </si>
  <si>
    <t>Sleepin_Dragon,gogoschka-1,ivo-cobra8,Fella_shibby,zetes,bob the moo,deepfrieddodo,Infofreak,BroadswordCallinDannyBoy,hellholehorror,WalterFrith,gftbiloxi,Xstal,BrandtSponseller,maryolalov,Anonymous_Maxine,bretttaylor-04022,a-alexander119,chrishn,ma-cortes,Patuquitos,shortround8391,neil-douglas2010,nycritic,dworldeater</t>
  </si>
  <si>
    <t>rw5412227,rw4059563,rw4068907,rw6736848,rw0165107,rw0165216,rw8631850,rw0165403,rw0165562,rw6879289,rw1004485,rw1065979,rw7495218,rw1015405,rw3639767,rw0165588,rw8463260,rw6839468,rw1014961,rw2972950,rw1010889,rw2053927,rw8721610,rw1294467,rw7588774</t>
  </si>
  <si>
    <t>Holds up as a classic.,A Timeless Science Fiction Masterpiece,One of the best classic sci-fi horror films of all time - A masterpiece,The facehugger scared me as a kid and i still find em creepy.,The Purina Dog Chow company will expand and make a big mistake!,Classic horror,Sci-Fi Masterpiece,A horror classic that has stood the test of time! Still by far the best movie in the series.,Classic tale of terror,Undeniably stunning,My favourite tagline for a movie,Iconographic Horror,Prophetic &amp; Visionary...,A new appreciation of this film's excellence,The start of a great anthology,Whose idea was it to bring a cat in the first place?,Classic, Classic, Classic. Classic Sci fi, Classic Horror, Classic pacing, Classic visual effects, Classic crew, Classic Android conspiracy, Classic Cat.,After 40 years it still scares the hell out of me,"Alien" is not just the monster, it's the atmosphere and the way you feel!,Visually impressive and exciting Sci/Fi horror , including Oscar-winning special effects,The mother of all movies,Alien.....the one that started it all........,One Bad Apple,This Ageless, Silent, Haunted House Floating in Silent Space,Original and terrifying sci fi terror</t>
  </si>
  <si>
    <t xml:space="preserve">Alien remains one of the most original, terrifying movies of all time. Compare this with the lame sci fi horrors we get nowadays, 1979, and it still packs a huge punch.Fantastically atmospheric, chilling and terrifying even now, the story holds up incredibly well. The special effects were incredible for the time, no wonder the franchise is still in demand, though sadly nowhere near the quality of this one or its amazing successor.The music is fantastic, the direction is incredible, and as for the Alien itself, way ahead of its time. Weaver is phenomenal, but arguably she's upstaged by the creature.You can't help but remember scenes days after watching it, it definitely has the chill factor.A cinematic masterpiece. 10/10,'Alien' is one of those special films that have aged very, very well. Even now, after nearly 40 years, everything about it just feels fresh. The restrained, natural performances by the fantastic cast; the outstanding production design; the beautiful, ominous score by Jerry Goldsmith; the realistic, "lived-in" look of space-freighter Nostromo's interior: it actually feels less dated than many science fiction films that were made much later, which is quite an astonishing feat. Even the (what now must be considered) "retro" technology inside the ship doesn't necessarily have to be viewed as anachronistic in the face of our obvious recent advancements, because it's the most simple technological equipment that is usually robust enough to survive the longest under harsh conditions (like the extreme temperatures in space). I feel it's especially hard for science fiction films to stand the test of time - which is kind of inherent to the genre I suppose - and 'Alien' simply remains an outstanding achievement in that regard. It's a testament to the talent of everyone involved, but especially to the vision of director Ridley Scott. The film was crafted with so much love for every little detail, and the designs by Moebius, Chris Foss - and in particular the Lovecraftian horrors unleashed by Swiss surrealist H.R. Giger - are among the best and most iconic in any science fiction film. This isn't just an outstanding, timeless piece of entertainment: it's a work of art. 10 Stars out of 10. Favorite films: IMDb.com/list/mkjOKvqlSBs/Lesser-Known Masterpieces: imdb.com/list/ls070242495/,A masterpiece one of the best classic sci-fi horror films from the 70's I have ever saw and experience. The first time I saw this film was in the 97 when I was 13 years old because this film was so popular that time and even today people talk's about it. Watching the first time this film I must say I loved it. I love this film to death of all the sci-fi films today this one is the best one and beats them all. This is the real science fiction film about "extraterrestrial life form" it is interesting, brilliant about time in the space and life form that want's to whip whole humanity out. This is Ridley Scott's masterpiece and one of his best films of all time. Everything about this film is perfect, the script, the actors, puppetry, models, and special effects about Alien design. I would give this movie an 8 but it deserves a perfect 10 because it has a vision of the most imaginative directors on earth. Dan O'Bannon wrote brilliantly a story and screenplay with help from Ronald Shusett. Both of them make a brilliant imaginative story. This film has no plot holes I don't see them. Helen Horton as the voice of Mother, the Nostromo's computer was believable and realistic and well performed. The design for the parasite (the facehugger) was excellent designed and brilliant. Everyone from the cast in here at acting is spectacular and acts believable. I love all the characters: Parker, Brett, Lambert, Ripley, Ash, Captain Dallas, Kane and even Jonesy the cat. He was really trained I love that cat in this movie. The design about the ship Nostromo is fantastic and so is space and the computers in this film. The eponymous Alien and its accompanying elements were designed by the Swiss artist H. R. Giger which the effects and designs were excellent spectacular created in the film. Jerry Goldsmith makes an excellent music score for the film that I have enjoy it. My favorite scene in this film is when Parker torchers with flamethrower on Ash's corpse and burns his remains great a special effect. This movie stars Tom Skerritt, Sigourney Weaver, Veronica Cartwright, Harry Dean Stanton, John Hurt, Ian Holm, Yaphet Kotto, Bolaji Badejo and Helen Horton they are all believable in their roles.This is my favorite science fiction film tough I prefer Aliens over this film (because it is my favorite film), The Thing, Leviathan even The Blob as a horror films because I enjoy them more but "Alien" is my favorite science fiction film the best of it's kind. 10/10 doesn't deserve the hate.,Everything has already been said about this great film n there seems to be little left to say but lemme contribute a lil more by praising how good this film is.I first saw this in the late 80s on a vhs n as a kid i found it to be a bit slow but was shaken by the chestburster scene.The facehugger terrified me as a kid.Revisited all the four parts in the early 2k on dvds which i own.Revisited this part again few days back as i am on Alien movie marathon n very impatient to check out Prometheus n Covenant.I feel that this part is inspired by Bava's Planet of the Vampires.The ruins with the skeletal remains, the design and shots of the ship itself does have the deja vu effect.This one is atmospheric n dark, gory at times, it has enuff stuff for sci fi fans, it also has slasher n war like tone.But the best thing is the feminist tone where in this part the women are not being cast as the helpless victims.,Ridely Scott is such a minimalist in Alien that many sci-fi nuts find it slow and unexciting. So many people prefer Aliens, its sequel, to this one. I think Aliens, directed by James Cameron, is another sci-fi masterpiece (and maybe the best action film ever made), but I think Alien is much better. In fact, I would say that it is among the best films ever made, in sci-fi, only second to 2001. The plot absolutely lacks contrivance. All the plot points develop how they would naturally. And there are great surprises throughout the film. Even if you haven't seen the film, you know about the chest-bursting scene. You probably saw it parodied dozens of times. But watch the scene where Ian Holm reveals his secret! That is one amazing scene! I actually saw the sequel first, so I kind of knew that secret, too, but it still shocked me. It was so well directed.Notice how the dialogue works. It never particularly draws attention to itself. It actually reminds me of Robert Altman, how he directed such movies as Nashville, where many characters are speaking at the same time, and nothing seems more or less important than anything else. It is just like real life. Alien is one of the most realistic, documentary-like sci-fi films ever made. Also notice the setting. The Nostromo's design is so believable that I feel that I'm actually seeing a real space vehicle. The alien ship also beams with its spookiness.The characters are also extremely believable. They are so well written that even the first character who dies is completely developed. If you get the DVD, they actually created dossiers about each of the crew members. It also has extra scenes which round out the characters even more. I think Ripley is one of the most endearing characters in film history. Even in the last two sequels, which were visually interesting but not very well written or directed, Ripley held my interest. I teared up when she died at the end of 3. If they made a fifth one, I would go, no matter how terrible I knew it would be. The acting is also top-notch. Ian Holm, a great actor, gives one of his best performances here. I love the last scene that he is in. Truly a master. And of course Sigourney Weaver could have just as easily been nominated for an Oscar for her performance here as she was for Aliens. I wish she would make more movies. She's so talented.The most important part of a film, in my mind, is the mood. And boy, does Alien have one of the most genuinely spooky movies I've ever seen. Make sure you watch it after the sun has gone down. Also, watching it alone will help. The special effects are kind of cheap, but Scott knows this well enough. He only shows the alien for seconds at a time. Besides keeping us from seeing the shoddiness of those puppets, this technique makes the alien seem all the more creepy and mysterious. 10/10, no doubt at all (BTW, the symbols all over the Nostromo are the same insignias as those of the Purina Dog Chow company),The further we go in special effects, the more movies show us and ignore the unseen, the more people will return to dark horrors like this one.It's hard to look at this film without considering the sequels and knowing the alien itself, however when made the alien was mostly unseen and a mystery. It's difficult to forget what you've seen, but it's important to approach this film first if possible rather than joining the series late.It's amazing that this is over 20 years old - apart from the actors looking so young, the film doesn't feel dated at all. The sci-fi visions here are still bleak and futuristic as they were then - this is not the Star Trek vision of the future. The foreboding exists long before John Hurt spills his secret, Scott's direction is excellent throughout. Once the alien is "born" the tension is cranked up and the characters dispatched one by one (a formula we know oh-so well now!)However here the characters are not merely alien-food but have some dimension to them. Weaver is excellent, while the support cast is full of great support actors (Stanton, Kotto, Hurt, Skerritt, Holm), but of course the real star is the one we see least of.We barely see the alien in full detail, most of the time it is set in shadows, moving with deadly intent.The alien here is not simply a killing machine as seen in later films but is cruel with it. Witness the alien trap a female crew member and slowly rub up her leg, moving with slow seductive movements before moving with terrifying speed to kill another crew member sneaking up behind it. The slow movements betray the alien's pure cruelty.The film is a study in terror. It may not be as action packed as the other films in the series but it brings the claustrophobia of being hunted to a new level.,Not only is Alien one of the greatest sci-fi films created, it is undoubtedly encapsulates all the best elements of the horror genre too.The plot is perfect. Simple enough that missed dialogue doesn't throw the audience out of the loop, yet complex enough to demonstrate the depth behind the context. Twists are utilised at the perfect moments to ensure that intrigue remains at a high while tension is at a constant. Characters superb, with no real stereotypes of tokenism added in to no effect.Visually, the 1979 release is still far more aesthetic than films released 40 years later. The sets are superb, costuming is great, and the lighting to capture the right atmosphere is perfect. Brief glimpses of the Xenomorph establish the fearsome foe without putting everything on show and lessening it's impact, and is a perfect example of why costuming and puppetry done right will always look better than CGI.An excellent cast, with Weaver's breakout role supported by the likes of Hurt and Holm. Dialogue is delivered realistically and always at the right intensity, and never out-of-step with the perfect directorial pacing.A phenomenal start to clear franchise material, which no matter how wayward later editions go, will always be a classic. Somehow Alien's sequel matches this performance too.,'Alien' while technically science fiction is also one of the greatest horror/suspense movies ever made. Ridley Scott is now one of the most well known and successful directors in Hollywood, but I don't think anything he's made in the last ten years is a patch on this perfect film, which is a near masterpiece in my opinion. In fact, on reflection there are only three Scott movies I genuinely like, those being his first three. The last of these 'Blade Runner' was released twenty years ago now, so to me Scott is long past his use by date. Whatever, 'Alien' itself is a brilliant piece of work, and is almost flawless. Scott's direction is superb and everything else about it is outstanding - a strong script from Dan O'Bannon et al, an evocative score from Jerry Goldsmith, brilliant design and special effects, including the amazing contributions from H.R.Giger, all add up to an amazing movie experience. I also really liked how the cast were character actors and not "stars" so there was plenty of suspense generated as to who will live and who will die. This is something very few subsequent movies have done, 'Pitch Black' being one of the exceptions. Sigourney Weaver may be an icon as Ripley now, but when the movie was first released she was virtually unknown, having had a small cameo in Woody Allen's 'Annie Hall' and not much else. The rest of the cast are equally as good. I especially enjoyed Yaphet Kotto ('Blue Collar') and the legendary Harry Dean Stanton ('Wise Blood') as the wise cracking "below deck" crew. Many people seem to prefer James Cameron's sequel 'Aliens' over this, but as I much prefer horror and suspense movies to action ones I think this is definitely the better movie, and still the strongest and most effective in the series. 'Alien' is a horror classic and an absolutely unforgettable movie that I can't recommend highly enough. If you haven't seen it before watch it immediately!,This is one of the finest science fiction films ever made. Everything is so carefully and expertly constructed to the point that repeated viewings are just as good as the first. Also, the atmosphere, along with the amazing sets, is real shocker and few movies have managed to create the same kind eerie feeling.The story starts with the crew of the cargo vessel "Nostromo" waking up before schedule. They soon realize their on-board computer has detected life on a nearby planet and they go to investigate. One of them unwillingly brings back an...ALIEN (!) which soon becomes a very unwanted passenger. The introduction of the title creature in the famous chest-burster scene is a real jolter. Especially if you watch it after dinner.The music, too, must be mentioned and it moves the story along with unrelenting terror. However, the lack of music, in certain scenes, works just as well and this combination makes for one of the best musical montages to be put on film.This is a classic film that spawned a series, which is good overall, and a bunch of copycats, many of which are just sad. "Alien" came first and it is easily one the best. 10/10Rated R: violence/gore and profanity,This was made in the seventies. Seventies. The picture quality is stunning. Undeniably stunning. The sound is perfect except minor issues regarding occasional muffled dialogue. God it looks good. Rivals and beats many films made thirty years later. The blend of suspense, horror, science-fiction is perfect. The budget is perfectly used. Perfect. I say stick with the theatrical version, the various director cuts are not as well paced, add irrelevant scenes and don't fix the one bit that annoys me - the jump cut on Ash's head. Stay theatrical and think of the best film ever made and you would possibly have this. There may be a scant few other films but this would be the first. The ending is so intense and fearful without cheap techniques. I love it. Very minor technical issues are forgotten through fear, fascination and legacy.,"In space, no one can hear you scream." This remains my favourite tagline ever for a movie. When 'Alien' was released in 1979, it caused almost as much talk as 'Star Wars' did when released two years earlier. The science fiction genre was being revolutionized at this time and 'Alien' had a horror characteristic to it which was psychological, visually striking and compelling with the type of strength in silence not seen since '2001: A Space Odyssey' in 1968. Definitely a big influence in blockbuster film making, 'Alien' has spawned three sequels so far and is a great horror/science-fiction classic not to be missed. It is director Ridley Scott's best effort on the big screen for making fear the best character in the film.,ALIEN received mixed reviews when it debuted in 1979--largely from science fiction critics, who accused it of being little more than a sort of Friday the 13th in Outer Space, a blood-and-gore horror flick given a futuristic twist via special effects. But while these accusations have more than a little truth, it has been an incredibly influential film--and even today, in the wake of CGI effects, it still holds up extremely, extremely well.The story is well known: the crew of an interstellar craft responds to what seems a distress signal, only to encounter a remarkably lethal alien life form that boards their ship and sets about picking them off one by one. Some of the special effects are weak (the alien spacecraft and the android "revival" are fairly notorious). There is little in the way of character development, the film has a fairly slow pace, and the story itself is predictable; you can usually guess who is going to die next.BUT. The art designs are incredible: the entire look of the film, from the commercial nature of the spacecraft to the iconographic alien itself (brilliantly envisioned by Giger) is right on the money. Director Ridley Scott encouraged his cast to ad lib from the script, and the result is a shocking sense of realism--and the somewhat slow pace of the film and the predictability of the story gives it a sense of relentless and ever-mounting paranoia that is greatly enhanced by the tight sets and camera set-ups. With its odd mixture of womb-like organics and cold mechanics, ALIEN is a film calculated to send even the most slightly claustrophobic viewer into a fit of hysteria.The entire cast, led by Tom Skerrit and Sigorney Weaver, is very, very good--and the film abounds with memorable images and scenes ranging from John Hurt's encounter with the alien egg to Skerrit's search of the ship air ducts to Weaver's terrifying race against time as the ship counts down to self-destruct. Seldom has any film been so consistent in design, cast, direction, and out-and-out fear factor, and although certain aspects of ALIEN are open to legitimate criticism the end result is powerful enough to bring it in at a full five stars. A word of warning, however: you'll need to send the kids to bed for this one. And you'll probably be up half the night afterward yourself! Recommended.Gary F. Taylor, aka GFT, Amazon Reviewer,Allegorically and quite unintentionally a tale of a virus, ignorantly released its only aim is to destroy us, the wheels set in motion, a search begins for a new potion, but perpetuation has begun and there's absolutely nowhere you can run - from the evolutionary transformations, variations and mutations, the prequels, sequels and unequals yet to come.,Seven members of a space mining cargo ship who are headed back to Earth are awakened from hypersleep when their ship detects a signal from an intelligent civilization on a small, uncharted planet. When they locate the source of the signal, they find more than they bargained for, and all of their lives are endangered.My feelings about this first film in the Alien series have vacillated slightly over the years. I loved it when I first saw it as a young teenager in the theater back in 1979. Later, I wasn't as enamored with it, and had actually rated it as low as a 7 out of 10--at one point believing it to be my least favorite of the series. Now, however, my appreciation of the film has matured a bit, and I'm back to thinking it's a solid 10 out of 10.The film's strong points are rooted in director Ridley Scott's focused commitment to sustaining a desolate, dark atmosphere and gradually building suspense over the course of the film. Alien is unusual for its era in its pacing, its lack of comic relief, and its refusal to provide breaks from its growing tension. All three of these facts make it a somewhat "difficult film". It's not recommended for light viewing. It's not a "popcorn film". You have to be in the mood to sit down, slow down, concentrate, invest emotion, and let yourself be enveloped in the film's world.With Alien, Scott has created a kind of bleak tribute to Stanley Kubrick's 2001: A Space Odyssey (1968). This is evident in many characteristics of the film, such as the graceful slowness of the cinematography, editing and much of the action in the first section of the film, including sustained pans across sterile-looking environments and wide external shots of (a) hulking but elegant spacecraft, the personification of the ship's computer, known as "Mother" here rather than Hal, a few subtle instances of classical music, the surprise discovery of a monumental structure on another celestial body, and so on. However, there are no instances of pleasant psychedelia here, no retreats into dreamworlds, no messages of hope, no benevolence from alien beings. Alien is strictly concerned with making its sci-fi an issue of classic horror. At a base level, it is about a malevolent monster, first encountered in a dark, Gothic environment and later chasing our heroes through a cross between a haunted house and crypt-like labyrinths.Much has been said about visual artist H.R. Giger's alien and production design, and the film wouldn't be nearly as successful without it. Giger is largely responsible for the look of the beacon ship on the small planet, both its exterior and interior, the cocoon later encountered on the cargo ship, and the creatures. His work also inspired a lot of smaller elements, as can be seen in doorways, pipes, and other features of the cargo ship. Like most of his work, these features are a combination of metallic and organic, mechanical and biological, futuristic and Gothic. They complement the austere Kubrickian sensibility in a surprising but completely successful way.Scott also uses simple effects like steam, as well as unique lighting and sound effects to help build the film's thick tension. These techniques gradually become more conspicuous as the film goes on, finally culminating in a claustrophobic symphony of flashing lights, constantly hissing pipes and hoses, and an incessant audio alarm.Finally, the last key to the excellence of the film is the cast. Although a somewhat stereotypical movie-world ragtag bunch, their characterizations provide more depth than the norm, with Sigourney Weaver as the standout, in perhaps the defining role of her career, and one of the more admirable filmic portrayals of a woman--she's the smartest, most sensible, strongest, and certainly most sexy of the bunch.,Alien has a slow and mysterious beginning. It starts like nothing special - some people eating and talking on a space ship. But it gets more intense when they detect an unknown planet and land on it so they can explore it. The audience has to wait more than 1 hour to see the thing they paid for - the xenomorph. And this waiting makes its emergence one of the greatest moments in the cinematic history. Still we see the xenomorph only 3 or 4 times which is quite disappointing but this makes the alien more mysterious and gives the movie a horror character. And of course another reason we see the xenomorph so rarely is because the CGI wasn't very well developed at that time and it was pretty hard to make the alien's appearance. Alien(1979) is a great start for the Alien anthology and even though the bad CGI it's the best movie in the whole anthology. The movie is worth watching.,I'm a little confused as to why there was a cat on board in the first place. Needless to say, given that there was an entire crew on board the Nostromo, a merchant vessel carrying, if I remember correctly, something like 20,000,000 tons of mineral ore, there was hardly a lack of companionship. At any rate, I can easily brush aside my curiosity about the effort that went into designing the life support system that would have been needed to keep the cat alive along with the rest of the humans as they traveled for months on end in deep sleep. It doesn't matter, because the cat was involved in most of the scariest scenes. That being said, I think that one of the things that really makes Alien great is that it explains all the twists and turns of its plot in great detail, which is almost unheard of in science fiction and horror films. No one displays ludicrous behavior to allow for the construction of bloody, gory death scenes, the alien, masterfully designed, isn't rushing across the screen in every scene to allow for maximum payoff of the costume design, we don't even see it until well past the halfway point in the movie. Like Jaws, Alien takes its time to allow the characters to gradually grasp the enormity of their situation. The Nostromo is a merchant ship, which allows for a non-military crew to be faced with a mortal enemy that they do not understand. The ship intercepts a strange transmission that must be from an intelligent source since it repeats itself every twelve seconds, and so it wakes up the crew to investigate. The subtlety of the way the conflict is introduced is very important. The transmission didn't just appear, the ship awoke the crew months ahead of schedule, because it was programmed to do so should anything like that happen. And to the chagrin of a couple of the money financial-minded crew members, it is also in their contracts to investigate any such occurrence. The movie is covering its tracks very thoroughly and to great effect. When they reach the planet from which the transmission originated, they find the spectacular discovery of what appears to be a crashed alien spaceship, complete with a dead alien pilot still in his chair. A brief look at the body suggests that the pilot may have exploded from the inside, creating curiosity about his death that the movie never satisfies but doesn't need to. One of the crew members discovers what look like dozens of leathery eggs, gets attacked, and is brought back on board the ship. Significantly, protocol is broken to get him and the alien life form back on board for medical attention. When they discover that the alien has blood that melts through the hull of the ship like thermite, a new and particularly difficult challenge arises. How do they kill a deadly enemy without making it bleed? And to make matters worse, the very ship is programmed to work against them. They are in the most hostile environment imaginable, worse than anywhere on earth. They are being stalked by an unknown creature that they can't injure for fear of damaging the hull of the spaceship, and the ship itself has placed the survival of the alien life form above their own survival. They have to trick the alien into submission without letting the ship know what's going on. Even HAL wasn't THIS creepy.Released at a time when science fiction was probably at the most popular that it had ever been (and possibly ever will be) thanks to the recent release of Star Wars and the soon to follow first sequel, Alien came along and capitalized in an area of science fiction that people evidently were very eager for, the darker, more sinister and dangerous side. The side of science fiction with the bloody deaths rather than light sabers and heroes. In fact, by looking at the way people probably saw Alien in 1979 and the way they see it now, you can learn a lot about how science fiction and horror have evolved over the years. Back then, this was horror/science fiction. Today, it's science fiction/horror. But while it was more horrible in 1979 than it is today, it is significant that, while other films that have come along over the years have overshadowed Alien as far as the intensity of the horror, the movie has lost none of its powerful effect. Rather than reinventing the science fiction genre by adding horror to it, it is now maintaining the life of the science fiction genre by reminding us of how good it can be when it's done right.,This has a problem now where it is a victim if its own success.Anyone watching the film for the first time now already knows what the Alien looks like and Sigourney Weaver survives.This one of the best horror films and a masterclass in how to slowly build up tension and strategically placed jump scares usually done by a Cat but not overdone it gives you chance to forget about the cat before it appears again.This is fear of the unknown.It starts slowly getting to know the characters a little bit. The random Cat on board makes them more relatable.Once they venture outside the tension is cranked upto about 8 and seemingly very slowly throughout the movie ends at about 50.The face hugger scene is legendary and from thereafter it is a hunt to catch this Alien and all we know is it bleeds acid.It grows to a mammoth size very quickly and it starts to puck off the crew one by one revealing just a tiny bit more deatail each time and you have absolutely no idea who is next (Obviously Ripley survives but audiences in 1979 wouldn't have known that) This is because all the cast are treated as equal and no one is given more star treatment than anyone else.Throw in an Android conspiracy swerve and there you have it one of the best movies ever made.The claustrophobic setting is also amazing.The ending where the Alien has escaped and is on board the escape pod is terrifying.One of the best paced films ever as well.Did I mention that i think the Cat was great too.,When I see reviewers ratings less than five I have shake my head in disbelief. Alien set a standard that has yet to be equaled let alone surpassed. I watched it on the wide screen when it was first released, and over a dozen times since. And even though I know what's coming, the hairs on the back of my neck still stand up. What a brilliant work of theatrical genius.,In "Alien" we follow a seven man crew en-route to earth on board the huge space freighter "Nostromo". The crew is in cryosleep, but the on board computer interrupts the journey when a foreign radio signal is picked up. It originates from an uninhabited planet and the crew lands to investigate. There they make contact with an alien life-form...What makes Alien so great is the constant feel of uneasiness. Right from the beginning you have a feeling that something is wrong. The crew is not particularly friendly towards each other, and you truly feel all the in-group tension. The ship itself is a huge worn out industrial-style maze of halls and corridors, and it feels more like a prison than a place to live. It is as if not only the alien but also the ship itself is against the humans. The Alien itself is the scariest monster in history because it is a ruthless, soul-less parasite completely devoid of any human or civilized traits. The design of the monster is a stroke of genius. Sure it has a humanoid form, but it has no facial traits or anything else which could give away emotions or intentions. Its actions reveals no weaknesses nor civilized intelligence. The Alien is more or less the opposite of everything human and civilized, plus the creature is more well-adapted to the inhumane interior of the ship than the humans who build it. To sum up, you then have a setting where the humans are caught in a web of in-group tensions, an inhospitable ship and the perfect killer which thrives in the ships intestines. You almost get the feel that the humans are the ones who are alienated to each other and to their own ship.Ridley Scott tells the story with a perfectly synchronized blend of visuals and sounds. The actors do a superb job, portraying their characters in a subtle but very realistic way. The seven man crew is not a bunch of Hollywood heroes. They are ordinary people with strengths and weaknesses, likes and dislikes. In this way they all seem so fragile when confronted with the enemy. As mentioned the ship is very claustrophobic and Ridley Scott adds to the eeriness by using camera movement, lights and shadows in an effective way. The living quarters are bright and should be comfortable to the crew, but there is something sterile about it all. The rest of the ship is basically a huge basement. The music by Jerry Goldsmith underlines the eeriness so well, and the movie wouldn't have worked without his score. Combined with the sounds of the ship it all adds to the uneasiness. This is not a story about heroic people who boldly teams up against evil. It's a story about ordinary people facing true fear, which is </t>
  </si>
  <si>
    <t>tt0021749</t>
  </si>
  <si>
    <t>City Lights</t>
  </si>
  <si>
    <t>https://www.imdb.com/title/tt0021749</t>
  </si>
  <si>
    <t>nm0156039,nm5681967,nm0616729,nm0305087,nm0003424,nm0000122,nm0008609,nm1033905,nm1035024,nm1033907,nm0042317,nm1035060,nm0048417,nm0074788,nm0080930,nm0086199,nm0110886,nm0139370,nm0178237,nm0218774,nm1035298,nm0232717,nm0259545,nm3609143,nm0333004,nm0336344,nm0358657,nm0001318,nm1035509,nm0380609,nm0422425,nm0444532,nm1015133,nm1031219,nm0570786,nm0621306,nm0646931,nm0663577,nm1032047,nm0709466,nm0715056,nm10437441,nm0733176,nm0791028,nm0806118,nm0820886,nm0835015,nm0840108,nm0887504,nm0905879,nm0911883,nm0923657</t>
  </si>
  <si>
    <t>Virginia Cherrill,Florence Lee,Harry Myers,Al Ernest Garcia,Hank Mann,Charles Chaplin,Johnny Aber,Jack Alexander,T.S. Alexander,Victor Alexander,Albert Austin,Harry Ayers,Eddie Baker,Henry Bergman,Edward Biby,Betty Blair,Buster Brodie,Jeanne Carpenter,Marie Cooper,Tom Dempsey,Peter Diego,James Donnelly,Ray Erlenborn,Ruth Garcia,Milton Gowman,Robert Graves,Charles Hammond,Jean Harlow,Ad Herman,Joseph Herrick,Austen Jewell,Willie Keeler,A.B. Lane,Eddie McAuliffe,Leila McIntyre,George Nardelli,Margaret Oliver,Robert Parrish,Mrs. Pope,John Rand,Granville Redmond,Wyn Ritchie Evans,W.C. Robinson,James Sheldon,Cy Slocum,Tony Stabenau,Mark Strong,Jack Sutherland,Joe Van Meter,Emmett Wagner,Tiny Ward,Stanhope Wheatcroft</t>
  </si>
  <si>
    <t>nm0000122,nm0139714,nm0188357</t>
  </si>
  <si>
    <t>Charles Chaplin,Harry Carr,Harry Crocker</t>
  </si>
  <si>
    <t>With the aid of a wealthy erratic tippler, a dewy-eyed tramp who has fallen in love with a sightless flower girl accumulates money to be able to help her medically.</t>
  </si>
  <si>
    <t>ur0453068,ur13134536,ur3608743,ur1174211,ur0562732,ur4445210,ur0176092,ur0643062,ur1002035,ur4103165,ur1500205,ur0853359,ur20552756,ur2420383,ur3063013,ur4234119,ur3335565,ur0819382,ur64212521,ur0222418,ur56393956,ur1000374,ur0239428,ur0361658,ur2898520</t>
  </si>
  <si>
    <t>Quinoa1984,Michael_Elliott,EUyeshima,Snow Leopard,Anonymous_Maxine,ccthemovieman-1,Nazi_Fighter_David,tedg,bob the moo,Xstal,Thunderbuck,lugonian,TheLittleSongbird,Lechuguilla,Steffi_P,ElMaruecan82,Rokol,rmax304823,minister_of_silly_walks,Petey-10,the-fearless-america,BYUmogul,harry-76,Captain_Couth,SnoopyStyle</t>
  </si>
  <si>
    <t>rw0007532,rw1827794,rw1239665,rw0007479,rw0007474,rw1693812,rw1860291,rw0007499,rw1897291,rw6162972,rw0973440,rw0007508,rw2295186,rw2064641,rw2312568,rw2407574,rw0998203,rw2055054,rw4622243,rw1677632,rw3297304,rw0007476,rw0007475,rw1033570,rw2966362</t>
  </si>
  <si>
    <t>Lady and the Tramp, before animation and at the start of talkies- one of the most wonderful films ever conceived and executed,Masterpiece,Chaplin's Masterpiece...and Oh Those Last Five Minutes!,Chaplin's Classic of Humor and Humanity,You can't go wrong with Charlie Chaplin, but City Lights is even better than Chaplin's films usually are.,One Of Chaplin''s Best &amp; Most Endearing Films,A one-man virtuoso performance,Seeing and Being Seen,Wonderful set-pieces make the film,The Caring Clochard...,Amusing comedy sets up SPECTACULAR ending,True Blind Love,In my honest opinion, this is Charlie Chaplin's masterpiece,The Zen-Like Little Tramp,"Tomorrow the birds will sing",A cinematic triumph ... a universal masterpiece ...,Classic Chaplin,Charlo at the top of his game.,The Tramp does it again!,Looking for love...and happiness,The Most Touching Ending I've Seen In My Entire Life !,A classic film made with love and precision,Sublime Chaplin Masterpiece,Top ten favorites. City Lights,Iconic</t>
  </si>
  <si>
    <t>If there is one Charlie Chaplin film to recommend, as others have pointed to in the past, City Lights is the one. Though Chaplin played his Tramp character superbly in other movies, like Modern Times and The Gold Rush, City Lights displays the Tramp at his funniest, his bravest, his most romantic, and his most sympathetic. It's tough for filmmakers in recent days to bring the audience so close emotionally with the characters, but it's pulled off. The film centers on three characters- the Tramp, the quintessential, funny homeless man who blends into the crowd, but gets caught in predicaments. He helps a drunken businessman (Myers, a fine performance in his own right) from suicide, and becomes his on and off again friend (that is, when it suits him and doesn't notice his 'friend's' state). The other person in the Tramp's life is the Blind Flower Girl (Virginia Cherrill, one of the most absorbing, beautiful, and key female performances in silent film), who are quite fond of each other despite the lack of total perception. The emotional centerpiece comes in obtaining rent and eye surgery money, which leads to a (how else can I put it) magical boxing match where it's basically a 180 from the brutality and viscerality of a match in say Raging Bull. Though there is no dialog, the film achieves a timelessness- it's essentially a tale of two loners who find each other, lose each other, and find each other again (the last scene, widely discussed by critics for decades, is moving if not tear-inducing). And it's never, ever boring- once you get along with the Tramp, you find the little things about him, the reaction shots, the little things he does after the usual big gag (look to the ballroom scene for examples of this, or when he gets a bottle of wine poured down his pants without the other guy noticing). Truth be told, if this film makes you indifferent, never watch Chaplin again. But if you give yourself to the film, you may find it's one of the most charming from the era, or perhaps any era.,City Lights (1931) **** (out of 4)Charlie Chaplin returns as The Tramp and this time he falls in love with a blind girl (Virginia Cherrill) and sets out to help her. The Tramp eventually meets a suicidal drunk (Harry Myers) and their friendship leads to what might eventually help the girl he loves.Chaplin made great films before and after CITY LIGHTS but for my money this here is his greatest film as well as one of the greatest films ever made. Not only is it one of the funniest movies ever made but I'd also argue that it's one of the greatest love stories, if not the greatest. It really says a lot when a movie can conqueror two genres at one time but CITY LIGHTS is simply one of the greatest movies ever made.I think it says a lot that you get one classic scene after another and there's really not a weak spot to be found here. Being 1931 it took some real guts for Chaplin to deliver a silent film and I think he knew that he had to deliver something special because people had moved onto sound. He certainly delivered something special as this here was easily the funniest film he had made up to this point. The opening sequence with the introduction of The Tramp was priceless and we got one hilarious scene after another from that point. The scenes with the drunk are downright hilarious as is another scene where The Tramp is trying to eat but without much success. The cigar sequence is a masterpiece as is the by the water. In fact, the story between The Tramp and the drunk would have made a terrific movie on its own. Just like the stuff with The Tramp and the blind girl would have made a perfect film. What's so special is that you get both stories wrapped up in one and it really delivers.Chaplin played The Tramp countless times but he was never better than he is here. Just check out the timing in countless scenes including the boxing match and you can't help but be impressed with the actor. Myers also deserves a lot of credit as the drunk as his timing has to match that of Chaplin throughout and the two men do a wonderful job together. Then you've got Cherrill who wasn't a professional actor but the director makes her shine throughout.CITY LIGHTS contains one great scene after another and all of the laughs lead up to one of the most powerful endings in film history. There's really not enough great things that can be said about this film as it continues to get better with each passing year.,Let me join the consensus and call Charlie Chaplin's "City Lights" a masterpiece. It's only 81 minutes long, but they are among the best 81 minutes you could spend at the movies, and the last five minutes are simply exquisite. Keep your Kleenex box at arm's length as I doubt if there has been a more honestly heartbreaking scene captured on film. When the formerly blind girl gives the Little Tramp a flower and ultimately says "Yes, I can see now", the scene takes on such emotional gravity as to defy explanation.Chaplin was at his zenith in 1928 when he started a journey of more than two years to develop and film this story, and the Little Tramp had already been a familiar character to audiences for over a decade. He had already made the classics "The Gold Rush" (1925) and "The Circus" (1928) starring his character, so it's obvious he felt a need to take a slightly different direction and deepen the character this time. The advent of talkies didn't stop Chaplin from making this "Comedy Romance in Pantomime" (as he subtitled it), as he knew giving the Little Tramp a voice would limit his appeal as a universal character. What I particularly enjoyed in this film is how the Little Tramp fancies himself as a well-mannered gentleman in spite of all the circumstances that bring him down, even going to prison for love. It is this self-delusion and his subsequent mistaken identity as a millionaire that leads him to the blind flower girl, played in an effectively plaintive manner by Virginia Cherrill. Her performance is a greatly underrated element in this film, as she displays the right amount of vacant innocence to make the last minutes so memorable. Simply compare her to the screen test shown of Georgia Hale, Chaplin's leading lady in "The Gold Rush" and an obviously more experienced actress than Cherrill, as Hale struggles to show the right balance between condescension and beatific revelation when she realizes the Little Tramp is the "wealthy" gentleman who paid for the restoration of her sight.Of course, this would not be a Chaplin film without the brilliance of his comedy routines and there is a treasure trove of classic scenes - the rising and lowering of the street elevator, the shifting musical chairs scene at the nightclub, the mock suicide at the canal and especially the boxing scene, which has been imitated by so many lesser filmmakers (and was according to the footage included as a DVD extra, inspired by an earlier Chaplin short "The Champion" from 1915). Even a simple moment, for example, when the Little Tramp mistakes a piece of thread from his vest for a ball of twine, is impressive for the sheer delicacy of the moment. And special mention needs to go to Chaplin's musical score, where he beautifully interweaves José Padilla's "La Violetta" as his love theme.The transfer to DVD is very good, and the 2-DVD set has plenty of extras though they vary in quality. The Serge Bromberg documentary provides an informative supplement to the film, and the footage of Chaplin from a Vienna press tour is fascinating since it captures the long-forgotten worldwide frenzy he created back then. The aforementioned Georgia Hale screen test is a worthwhile addition but runs on a bit too long. The 10-minute home movie of Chaplin's trip to Bali has a certain anthropological interest but seems rather pointless otherwise. Regardless, the movie itself is rewarding enough and an exquisite jewel that completely justifies Chaplin's reputation as one of the world's leading filmmakers.,Charlie Chaplin's "City Lights" contains a blend of humor and humanity that make it memorable for everyone who watches it.  Although made very much in the old-fashioned silent film tradition, much of it is timeless, too.After a few minutes of slapstick at the beginning, Charlie's "little tramp" character makes two acquaintances.  He meets a blind girl selling flowers, who mistakes him for a rich man, and the two become very fond of each other. Then he meets a real millionaire, who is drunk, depressed, and about to commit suicide.  In a comic scene, the tramp persuades the millionaire not to go through with it, making himself a devoted friend.The tramp soon learns that there is an operation that could give the girl her sight, and tries to think of some way he could help.  His scenes with the girl and her grandmother are moving, while his determination to help lead him into some comic escapades - his attempt to win money in a boxing match being particularly funny, and one of Chaplin's best comic pieces. Meanwhile, when his millionaire friend is drunk, he dotes on the tramp, but when sober he forgets who the tramp is, leading to more amusing scenes and occasional trouble for Charlie.All of the comedy leads up to a finale that is one of the best-remembered scenes in any film.  "City Lights" shows the power of the camera in the hands of a master, who without words can move his audience or make them laugh.  Anyone who appreciates good cinema should see it at least once.,Chaplin takes himself a little more seriously in City Lights, and the results are spectacular. The musical score which Chaplin composed for the film was one of the many highlights, and even though Charlie's performance is much more dramatic than usual in some scenes, the hilarious comedy for which he is known and loved is still abundant. City Lights is so well made that it is one of the very few movies in which the obvious flaws can be gladly overlooked. Yes, you can clearly see the string holding Chaplin up in the sidesplittingly funny boxing scene, but who cares? That is such classic slapstick that little things like that really don't matter. Besides, let's keep in mind that this movie was made seventy years ago. Chaplin does a phenomenal job in his traditional role of the tramp, and develops a perfectly convincing romantic relationship with the blind flower girl on the sidewalk. His friendship with the drunken rich guy is hilarious, but it also makes a significant comment about the problems of alcohol. This is truly a great film, which should not be forgotten.,I always thought this was one of Charlie Chaplin's nicest, most under-appreciated silent movie gems. Then I discovered it really wasn't underrated; it's rated very high on most critics' lists. It may be that I usually hear about some of his other movies than I do this one.Part of the reason I think so highly of this is simply that I'm a sentimentalist and story in this film is a very touching one. It's a romance between Charlie's tramp character (no name) and a blind girl, who also had no name in this film. Virginia Cherill, who played the blind woman and had a wholesome, pretty face which I found very attractive.I'm not always a huge fan of pantomime except for some great comedians of the era like Chaplin, Harold Lloyd and Buster Keaton, but Chaplin was so good at it and this is one of the last of dying breed as "talkies" were out in full force by 1931. Chaplin was at his best in silent movies, anyway, and his comedy routines are legendary. He gave me a lot of laughs in this film, as always, and I particularly laughed (I love slapstick) at the boxing scene. Kudos, too, to Harry Myers as the "eccentric millionaire."There's a lot of drama as well as humor in this 86-minute gem as the Tramp tries to aid a blind girl, raising money so she can get an operation to restore her sight.Comedy, romance, drama (with suffering) all combine to make this an extraordinary piece of entertainment. It's hard to believe this movie was not up for one, single Academy Award.,Once again Chaplin plays his famous creation, the beloved Tramp The noble Little Fellow meets and falls in love with a blind flower girl She assumes he is wealthy man and offers him a flower, which he attentively accepts with his last penny One night by chance he rescues a drunken millionaire from drowning The rich gentleman becomes a generous friend when drunk but doesn't recognize the tramp when sober Chaplin takes the blind girl under his wing, and takes flight with the millionaire's money to cure her blindness "City Lights" engaged a true genius in a graceful and touching performance which arouses profound feelings and joy with great simplicity of style and tragic tale Each scene was the result of hard-working detail and planning,Spoilers herein.For me, this film falls not into the category of favorite films (I'm a Marx brothers kind of guy) but earns instead a place on a very short list of most important movies.That's because it has two features that I truly appreciate.It is as pure a vision of its creator as is possible. Nearly all other films are engineered from prior work. Not so with a small list of projects from Welles, Kurosawa, Eisenstein, ... and this one project of Chaplin's. They are wholly original, springing from some nether world.But the other element is the one that impresses the most. This film is about itself, about the art of visual narrative. Chaplin was intelligent enough to know that what he was doing was new. The issues are centered on what the audience `sees,' so while he struggles with what and how the audience sees, he builds that into the fabric of the story.The primary framing is about the blind girl who falls in love with him by `seeing' him in her own way. Then `sees' him at the end in a different way. The rich man recognizes the tramp when drunk but does not when he is not. Nearly all the jokes, indeed every element of the film is about this same dynamic: the elevator which is not seen but then was, the burglars the same, the Tramp on the statue, on the barrel. Even seeing the cigar before the bum does. Even us seeing the soap and the foreman not.The `seeing' is carried over to `hearing' with the politician and whistle jokes. And then even further as Charlie turns his back on the new technology of giving us speech and instead `shows' us something else: he writes and conducts an amazing score instead. This is truly amazing (and one reason to take Mike Figgis seriously).No wonder Orson Welles considered this the most important film ever made. But as to the best to watch? Because film is so derivative, my own gold standard for the Tramp is Robert Downey's (and to some extent Depp's). Comic timing is something that evolves, and those men make a more effective Tramp for my modern ability to see.Trivia: Chaplin found the `blind' girl in a group of spectators at a fight and was struck with how her expressions reflected what she saw. She's pretty as well of course, but certainly not the prettiest Chaplin knew. See how Chaplin separately works in both the fight (a performance) and her reaction to his performance in the film.,As always the little tramp is fleeing the long arm of the law when he is mistaken for a wealthy man by a blind girl selling flowers by the roadside. While he longs to help her the tramp knows he cannot. However when he is at his lowest he stumbles upon a drunken man who he helps out who may be able to help him in turn  if the two of them can sober up long enough.In response to seeing some modern trash posing as "comedies" recently (Little Man, Norbit, Pluto Nash  I'm looking at you) I decided to check out some comedies that have stood the test of time  a few Chaplin films being among them. City Lights is one of those film that you will think you have seen even when you have not. I knew I had never actually seen it but the wonderful opening scene on the statue and the scenario of the blind girl by the side of the road were very familiar to me and I was right into it from the start. As was often the case, this film has a thin narrative but one that allows for several scenarios for Chaplin to work his magic. And so he does with some classic sequences across the whole film.The statue scene is memorable for how he makes so much out of so little but the brilliant choreography of the boxing match had me rolling with laughter as it moved so beautifully and imaginatively around the ring. Chaplin is a master and this is just one of many films that shows it as he creates a great little clown that we care about but can also laugh at. His support do no more than that  support him  but yet they are also roundly good. Cherrill provides attractive heart despite her simple character, while Myers, Garcia, Mann and a few others do good physical work alongside Chaplin.City Lights is a really great film that is all the more impressive for still feeling fresh and funny more than seventy years after it was made. The simple narrative is the frame but it is the wonderful and frequent set-pieces that tickle and also stick in the mind. So tonight you might be looking at your film queue with lots of modern comedies but it is worth bumping this classic to the top of the list instead.,A good deal of silent black and white cinema is a chore to endure but the cream of that era still manages to rise to the top and compete, in its own unique and original way, with the cinema that followed over the decades up to and including today. A significant number of those films were written and performed by Charlie Chaplin and, if you watched nothing other than the films he made from that period, including this, your appreciation of his genius and talent would flower and grow, your vision of sincerity and generosity restore and your enchantment of the simpler and more genuine things in life embellish.,This is my favorite Chaplin film, but I don't want that to diminish his other work, either. MODERN TIMES was an outstanding work of social satire, THE GOLD RUSH was great slapstick, and even the largely-neglected MONSIEUR VERDOUX strikes a certain unforgettable tone. Chaplin didn't make a bad movie, and I'm not even sure that CL is his best, exactly. But it IS my favorite, if only for the ending.That ending has been the subject of much comment here. I think it's a masterpiece in a single scene. Chaplin's little tramp has never seemed less like a character and more like a living, breathing human being. It's a monument to understated sentimentality.To me, the rest of the film exists largely to set the context for that one magnificent piece of celluloid. Yes, the boxing scene is great, and the scene where he rescues the millionaire is also wonderful, but it's that ending that makes us all love this movie.,CITY LIGHTS (United Artists, 1931), written, directed and starring Charlie Chaplin (1889- l977), is a silent comedy-drama released at the height of the sound era. Distributing a movie in the silent film tradition at the time when silents were considered a fad, Chaplin gambled with this production, and made it pay off. Although Chaplin hails THE GOLD RUSH (1925) as the one movie he would most want to be remembered, CITY LIGHTS nearly dims out his GOLD RUSH and at the same time, practically places his other silent masterpiece, THE CIRCUS (1928) to oblivion. CITY LIGHTS has stood the test of time, balancing perfectly a mixture of comedy and drama, but in Chaplin's case, pathos.Subtitled, "A comedy romance in pantomime," the story opens in the early morning where the mayor is dedicating a statue to the citizens of the city. After the unveiling, the crowd finds a little tramp (Charlie Chaplin) sleeping on the lap of one of the figures. As he tries to climb down, he encounters one problem after another. This opening scene alone is priceless. With such a great beginning, Chaplin adds in more comedic insertions blended into the plot. The theme to CITY LIGHTS is remembered mainly about a tramp's love for a blind girl. However, there is a subplot, involving the tramp's involvement with a millionaire drunk, which, by far, takes up more time than the sentimental love story. These two segments actually set the pattern. First segment, set in the afternoon, finds Charlie walking down the street, examining a nude statue in a shop, being annoyed by some newsboys making fun of his tattered clothing. He encounters a beautiful blonde girl (Virginia Cherrill) selling flowers. After she drops one of her flowers, Charlie notices her feeling about the sidewalk for it, thus, realizing she's blind. Smitten by her beauty, he picks it up and pays her for it. Minutes later, the slamming of a limousine door is heard, with the girl believing the kind gentleman, Charlie, to be a millionaire. Second segment, set at night, finds Charlie encountering a drunk (Harry Myers) trying to commit suicide by drowning himself. Just as Charlie is about to save him, he in turn falls into the river. The drunk, in gratitude for saving his life, takes Charlie under his wing to accompany him to various night clubs until dawn. By morning, the millionaire, now sober, fails to recognize or remember Charlie and orders orders his butler to escort this stranger out of his mansion. This running gag that's repeated in the story might play itself as repetitious, but Chaplin manages to breathe new life and funnier routines through his encounters with the drunk and their all night binges. By day, Charlie looks after the blind girl and worries when she's not at her usual corner selling flowers. Finding that she's ill and being cared by her grandmother (Florence Lee), whose behind with her rent and threatened with eviction, Charlie offers to help by obtaining and losing various jobs, ranging from street-cleaning to fighting in a boxing match. Reading in a newspaper of a European doctor who restores sight for the blind, Charlie gives the girl $1,000 for an operation, the money offered to him by the drunken millionaire, who, after sober, accuses Charlie of robbing him, has his arrested and serving jail time. The climatic finish is truly the best thing Chaplin has ever done and certainly one not to be missed.Featured in the supporting cast are Henry Bergman, Allan Garcia, Albert Austin, and Hank Mann. While much has been discussed about Chaplin's performance, his co-star, Virginia Cherrill, as the blind girl (no name given), should not go without mention. Even though her future film career consisted of forgettable programmers, and at one time being one of the future wives of film actor, Cary Grant, her performance is excellent by all means. Although it's been said that future film star Jean Harlow (1911-1937) appears as an unbilled extra in the night club sequence, she is visible in a surviving still photograph, but no such scene appears in the finished product. Unlike THE GOLD RUSH, CITY LIGHTS had limited showings in revival houses in later years, and was never allowed to be distributed to television. Being first introduced to CITY LIGHTS at New York City's revival movie house, The Regency Theater, formerly located on Broadway and 67th Street, in 1979, the memorable thing about this event are the roars of laughter from its theater packed audience. There was one man, probably a big fan reliving his childhood memories, whose laughter almost drowned out the underscoring of the film. No doubt he was having more fun watching this movie than anyone else. Watching CITY LIGHTS surrounded by an appreciative audience theater is one way to truly appreciate and experience the feel of silent film comedy, and to think back as to how the audience reacted in same back in 1931.After Chaplin's death in December of 1977, CITY LIGHTS, along with his other silent features, were not only resurrected for a new generation to endure, but became readily available on video cassette at the time of Chaplin's 100th birthday, 1989. In later years, CITY LIGHTS was frequently revived on various cable channels, ranging from Turner Network Television (TNT) in the early 1990s, American Movie Classics up to 2001, and finally Turner Classic Movies. The complete musical soundtrack that accompanies CITY LIGHTS happens to be the original score composed to perfection by Chaplin himself. Much has been written and said about CITY LIGHTS over the years. To learn more about the making, difficulties and long term preparations to CITY LIGHTS, either watch Kevin Blownlow's 1980 documentary, Hollywood: A Celebration of the American Silent Film, as narrated by James Mason, or Brownlow's other documentaries dedicated entirely to Chaplin's career, including outtakes to CITY LIGHTS as well as scenes involving Virginia Cherrill's temporary replacement, Georgia Hale, Chaplin's co-star in THE GOLD RUSH. (****),As much as I loved The Kid, The Gold Rush, Modern Times and The Great Dictator, City Lights is the film I consider Charlie Chaplin's masterpiece. And there are several reasons why this is so for me.I love how City Lights is filmed, once again the cinematography is stunning as are the costumes and sets. The music is also a delight(though my favourite soundtrack in a Chaplin movie is the one for Modern Times) with plenty of themes that stuck in my head, while the sound effects are wonderfully incorporated and the subtitles easy to understand. The comedy is brilliantly done, the scene in the boxing ring is not only one of my favourite scenes in a Chaplin movie(along with the final sequence and the dance of the bread rolls of The Gold Rush, the final scene of The Kid and the speech from The Great Dictator) but ever in a comedy, while there is a very touching love story between the Tramp and the little blind girl(played touchingly by Virginia Cherrill) he falls in love with. And I also found the close-up climax achingly poignant because of its beauty and ambiguity. Chaplin is superb, his pantomime skills and physical humour are extremely well judged and he is acts beautifully with Cherrill.Overall, yet another Chaplin masterpiece, yet for me this is the best of them all. 10/10 Bethany Cox,Waddling along with his cane and derby hat, and that tiny mustache, the little tramp (Charles Chaplin) is visually unlike any character in film history. The tramp is kind-hearted, always dignified. He's a simple soul who in "City Lights" tries to help out a young blind woman (well played by Virginia Cherrill). This is a silent film, of course, but the tramp's body language is his speech.The really noticeable feature of the tramp character is how he blends into everyday life. He's more or less ignored by many, laughed at by others. The girl's grandmother never "sees" him at all. And only when the millionaire is drunk does he "see" the tramp as a friend. Curious ... and deep.The tramp gets into his fair share of trouble, but only through his bumbling efforts to help the girl. The boxing match is a hoot, and very well choreographed, as are all the skits. And what a beginning for a film, with city leaders spouting gibberish, probably as Chaplin's dig at the "talkies". Then the way Chaplin makes his grand entrance ... just terrific!Melancholy at times, the film's music really tugs at your heartstrings. Maybe it's sentimental and manipulative. But given the abiding and Zen-like qualities of the tramp, some sentimentality is quite appropriate. And the music is choreographed totally in sync with the plot action.Production design is sparse and at times drab. That the film was made during the Great Depression is beyond obvious.Comedy here is simple and effective. The main character expresses heart and humanity. The little tramp is an unforgettable character. And "City Lights" is a wonderful film.,The victory of the sound picture over the silent was a speedy and decisive one. The first full-length talkies were released in 1928. By 1929 theatres were being forced to convert to sound in order to stay in business. By 1930 silent film production by the major studios was completely discontinued and the medium became generally viewed as an anachronism. But in 1931 a new silent picture was released that, far from being an embarrassing failure, became the fourth-highest grossing picture of the year, being even more popular than such classics as the Bela Lugosi Dracula and The Public Enemy. The picture was City Lights and its producer, writer, director, editor, composer and star was Mr Charlie Chaplin.Chaplin was of course primarily a comedian, and his humour was of broad appeal, but audiences of the time were not exactly starved of easy comedy. The Marx Brothers were making great strides on the verbal quipping front, and the ever-popular Laurel and Hardy had made a successful transition to sound. What makes Charlie stand out, and what gave him a level of accessibility that allowed him to continue with his slapstick antics well into the sound era, is his equal devotion to story which allowed him a scope for social commentary, empathetic characterisation and deep poignancy. Of all Chaplin's silent pictures, City Lights is probably his least memorable in the funny stakes. The number of classic gags here is fairly small. Not since The Kid a decade earlier has Chaplin given story so much precedence. City Lights is riddled with coincidence and plot contrivance, but it's a tale of such beauty and sincerity that this does not matter. Within this story, the comedy becomes functional, often serving to puncture a schmaltzy moment before it becomes overdone. Ironically it is the occasional forays into slapstick that help keep City Lights real.As if to snub the talkie, City Lights is a remarkable achievement in complex visual narrative, even only occasionally relying upon title cards and then often only as an embellishment to the more comedy-driven moments. Most plot points and character traits are implied rather than stated, which gives the picture a continual smoothness – another thing that would have gone down well with audiences glad to see the back of the intrusive title card. Out of necessity Chaplin's technical approach is more overt than his usual. He often cuts to a close-up to give us a necessary reaction, and there are even some whip-pans in the scene where he and the flower girl first meet, but all of this is in keeping with the rhythm and tone of the picture. Those whip pans after all reflect an abrupt emotional moment, and are in no way a blatant or showy manoeuvre.But what really makes City Lights work, what makes it connect, is the man himself on the screen. Those additional close-ups, once a rarity for a man who acted mainly with his body, now show off a capability for intense facial acting. An older, more meditative Chaplin may have been keeping the traditions of silent cinema alive, but his own career trajectory was entering new ground, where emotional expression was increasingly intimate and personal. The result is profoundly moving.,Charlie Chaplin was the greatest film-maker of all-time  and only two words are enough to measure up the greatness of his talent and its cultural significance in Cinema's history: "City Lights", a title that resonates in my heart as the most inspiring triumph of the human spirit. "City Lights" is not just a film; it's a cinematic gift from a genius, who sublimated the simplicity of the pantomime to create the greatest and most universal romantic comedy that ever enchanted the silver screen.The universality and emotionality of the film have remained intact, and continue to provoke the laughs and the tears of movie lovers all over the world even after 80 years. It's an incredible achievement because it stood the test of time and transcended the geographical barriers when other classics are more appreciated in a sort of sentimental and magnanimous way, as if we're trying to repress the feeling that some elements have obviously dated. But Chaplin's film hasn't dated because it chose to be dated from the start, at the time of its release. It was a silent movie in the talking era, when all the fans were enthusiastic of hearing shouts, screams, cars, declarations of loves, bad-ass dialogs and all that new stuff, Chaplin, in an admirable confidence, did what he did the best, the pantomime, the only language that could fit for the most fascinating cinematic character: the Little Tramp.And what could have been a timely weakness quickly became the film's ticket for immortality. 1931's audiences applauded the film as a celebration of humanism that could never be imitated again. And only a movie with no words could have touched the hearts of so many people in the world, precisely, during an era where laughs and cheers, trust and optimism were needed. It didn't take a political or a denunciative approach to inspire the hearts, only laughs, cheers and the depiction of</t>
  </si>
  <si>
    <t>tt0078788</t>
  </si>
  <si>
    <t>Apocalypse Now</t>
  </si>
  <si>
    <t>https://www.imdb.com/title/tt0078788</t>
  </si>
  <si>
    <t>2h 27m</t>
  </si>
  <si>
    <t>Drama,Mystery,War</t>
  </si>
  <si>
    <t>nm0000008,nm0000640,nm0000380,nm0002078,nm0098734,nm0000401,nm0355278,nm0000148,nm0000454,nm0819525,nm0956310,nm0001277,nm0125793,nm0443856,nm0743953,nm0574360,nm0556985,nm0939626,nm0131974,nm0139404,nm0857806,nm0907468,nm0134548,nm0495023,nm0723439,nm0881536,nm0138816,nm0178898,nm0452681,nm0268846,nm0333931,nm0416550,nm0743512,nm0924715,nm0549650,nm0167467,nm0685977,nm0898004,nm0647145,nm1021808,nm1022517,nm1021810,nm0178910,nm0178887,nm1025168,nm1022102,nm0068157,nm13468471,nm0000338,nm0290581,nm0301330,nm0000172,nm0483279,nm0521554,nm0629897,nm1127107,nm0732455,nm1555972,nm0782132,nm0005886,nm0835459,nm3471084</t>
  </si>
  <si>
    <t>Marlon Brando,Martin Sheen,Robert Duvall,Frederic Forrest,Sam Bottoms,Laurence Fishburne,Albert Hall,Harrison Ford,Dennis Hopper,G.D. Spradlin,Jerry Ziesmer,Scott Glenn,Bo Byers,James Keane,Kerry Rossall,Ron McQueen,Tom Mason,Cynthia Wood,Colleen Camp,Linda Carpenter,Jack Thibeau,Glenn Walken,George Cantero,Damien Leake,Herb Rice,William Upton,Larry Carney,Marc Coppola,Daniel Kiewit,Father Elias,Bill Graham,Hattie Bell,Jerry Ross,Dick White,Christian Marquand,Aurore Clément,Michel Pitton,Frank Villard,David Olivier,Chrystel Le Pelletier,Robert Julian,Yvon LeSeaux,Roman Coppola,Gian-Carlo Coppola,Henri Sadardeil,Gilbert Renkens,Don Gordon Bell,Robin Blair-Crawford,Francis Ford Coppola,Larry Franco,Jim Gaines,Harvey Keitel,Paul Lambert,Evan A. Lottman,Nick Nicholson,Linn Phillips III,Charles Robinson,Sebastián Roque,Pierre Segui,Vittorio Storaro,Henry Strzalkowski,Lonnie 'Lono' Woodley</t>
  </si>
  <si>
    <t>tt0078788,nm0587518,nm0000338,nm0380282,tt0078788</t>
  </si>
  <si>
    <t>Writers,John Milius,Francis Ford Coppola,Michael Herr,</t>
  </si>
  <si>
    <t>A U.S. Army officer serving in Vietnam is tasked with assassinating a renegade Special Forces Colonel who sees himself as a god.</t>
  </si>
  <si>
    <t>ur1002035,ur31221670,ur1532177,ur0968789,ur0176092,ur30163554,ur71501643,ur4431399,ur0453068,ur0278527,ur2339662,ur80922659,ur1519707,ur1173088,ur29500838,ur2467618,ur4409266,ur0945066,ur2898520,ur4569900,ur16117882,ur4130201,ur7383416,ur4445210</t>
  </si>
  <si>
    <t>bob the moo,notoriousCASK,Theo Robertson,mark.waltz,Nazi_Fighter_David,Vartiainen,surfisfun,jokeco68,Quinoa1984,Hitchcoc,FilmOtaku,dk777,ramstar22,MovieAddict2016,damianphelps,planktonrules,Wuchakk,BA_Harrison,SnoopyStyle,Prismark10,alexkolokotronis,tieman64,classicalsteve,ccthemovieman-1</t>
  </si>
  <si>
    <t>rw0166364,rw4101488,rw0166378,rw6515042,rw1988547,rw3232591,rw4022498,rw0982725,rw0166197,rw1597434,rw0941343,rw8602744,rw1150058,rw0166320,rw6197522,rw2504818,rw2979374,rw3373486,rw2932510,rw5960931,rw1863143,rw1932809,rw2009774,rw1262727</t>
  </si>
  <si>
    <t>Redux: still brilliant - but now with new strengths and weaknesses,This Is the End...,My All Time Favourite Movie,The most anti-war pro-war film ever made.,Coppola conveyed the drama and spectacle of this truly outstanding film,Crumbles under its own weight,skip Redux version, watch original first,In my opinion, Coppola's best work,In my top five favorite films ever made,Take the long ride to perdition.,The horror. The horror,A Surreal Journey Into Darkness,The Dark Side of Man,"The horror...the horror" is the reality of war and its effects...,More Cuts than a loaf of Bread!,As long as you realize it's FICTION, you're okay...,One of the greatest films ever made,The REDUX version,Iconic, Original, Impossible to Forget,Apocalypse Now,Lives Up To Its Title,This was a valued rug,Incredible Adaption of Conrad's "The Heart of Darkness" -- Possibly Coppola's Masterpiece,Sheen Shines In This Unique Classic</t>
  </si>
  <si>
    <t>In an updating of `Hearts of Darkness' a soldier is given a mission to travel up a river During the Vietnam war in order to terminate the command of Colonel Kurtz. Kurtz is operating without orders and is leading a group of natives in brutal violent strikes against the enemy. Despite his history of brilliance and decoration he has clearly gone mad. Willard joins a military boat and travels up river to his destiny. However the further he travels the more madness appears to have become the norm.That Redux was going to be anything less than brilliant was never in doubt: it was never going to be so different from the original that it would destroy or significantly damage the reputation or impact that the film has. What was in question to my mind was whether or not Coppola should have just left well enough alone.  I have seen the documentary about the making of the original film, wherein Coppola derides many of his scenes and decides to cut them out of his movie even as he finishes shooting them - the plantation scene being one of the key ones that he felt just didn't work.  It was for this reason that I was interested to see what the additions and rejigging of scenes had done to the film.The strengths of Redux is that Apocalypse Now was never about the straight story, it was more about the journey Willard undertakes rather than a build up to a traditional conclusion - while the ending is big, it is no more or less important that anything that has gone before it.  So for that reason it is a good thing that, simply put, there is now more of the journey to be enjoyed!  `49 minutes of new material' my dvd cover screams at me; combine this with the movement of scenes and certainly it does have the feel of a different (albeit familiar) film rather than just a bit of spit and polish with some new CGI effects (yes ET, I'm looking at you).  However this increased material also brings with it the problems that not all the material compliments the film in terms of total quality.None of the added scenes or sequential movements are bad or even average, they are all interesting, but some just don't seem to really fit.  The plantation scene has some great dialogue (that strikes a real chord so recently post-Iraq) and it makes it's points but it just didn't seem to fit. I can see what Coppola was trying to do and, if you watch Hearts Of Darkness, you can see that it frustrates him that it doesn't work, but he got it right first time, it doesn't fit despite it's standalone merits. Likewise the playboy bunny scene intrigued me as I tried to get more from the bunny's semi-speech about being made to do things and the theme of objectification, but again it didn't totally work and seemed out of place.Despite these two major scenes not totally fitting, they are still interesting and, if you came for the journey, then that is what matters and they present themselves as a flawed part of that journey - but a part of that journey nonetheless.  Some of the smaller additions actually contribute a lot more to the film.  Little moments in the boat show Willard to be more relaxed as a man than the original did - and this greatly benefits my understanding and appreciation of his character.  How he interacts with the rest of the crew is also improved.  Other minor additions to existing scenes serve to enhance them, but improvement in some areas is difficult when it comes to this film.I won't go into details on cast, performances and the themes of the film as I have already done that in my other review.  Suffice to say that, if you loved Apocalypse Now then Redux will likely both enhance your enjoyment and slightly irritate you at the same time.  The film easily stands up to the longer running time - as another user said, I could easily give the five hour version a stab (well, maybe once!) as the journey is the all.  The additions may not be without flaw, but then that's why they were higher on the editing hierarchy than the rest of the stuff!  However they add interest and minutes to the journey - both of which are good things.Overall, it is very difficult to take `one of the best films ever madeT ' and make it better - and Coppola hasn't done that here, but he hasn't damaged it either.  It isn't a brand new film and it doesn't mess around with the original so much that it could be called a different film - so I won't compare the two as to which is `better'.  Suffice to say that, while I don't totally agree that you `can't have too much of a good thing', certainly an extra 49 minutes is gratefully received where it doesn't damage or cheapen but only seeks to enhance and support.,Apocalypse now is not only the best war film ever made but it's also one of the best films of all time as it won the prestigious Palme d'Or at Cannes and it's constantly recognized as a benchmark in cinematic history. Based on the novel "Hearts of darkness" by Joseph Conrad this film is not so much about the Vietnam war, it is about war in general and serves as a deep study into the dark places of the human soul and how war can affect the individual. Apocalypse now depicts a timeless story about a universal human struggle, the duality of man, consisting of morality, the savage primordial instinct and what every person chooses to base his actions upon.The film has a simple premise, US Army Captain Benjamin Willard (Martin Sheen) is ordered on a dangerous mission into Cambodia through a river, to assassinate a renegade, Colonel Kurtz (Marlon Brando), who has gone insane and set himself up as a god among the local native tribe. It's an accessible premise, allowing for the film to be consumed by even the most casual movie watchers, and yet this film is anything but shallow. It's a journey into madness and hysteria, an observation into the darkness of humanity. I could write a book analyzing this film, there's just so much to talk about. My interpretation is that the river is not only the passage to find Kurtz but also the descent into madness and a reflection to the character's inner journey towards evil that is accomplished through the main theme of the movie, dehumanization. The journey through the river is also reminiscent of Dante's perilous journey through unspeakable surroundings and horrors. There are three major stops before Kurtz and each stop on the river furthers the dehumanization that war has brought, as well as implanting a new type of evil to the characters.The first stop is with lieutenant Kilgore. That stop shows that Kilgore and his soldiers have been consumed by the love of war after they dehumanized the enemy. Their love of war has blinded them so much that they see no negative and can't comprehend the consequences the war will bring. In one scene of the movie, the "heroic" marching of the helicopters to lay wrath upon their enemies, Captain Kilgore uses Wagner's Ride of the Valkyries to pump his soldiers and scare his enemies and like the mythical creatures Valkyries, he is the decider of who lives and who dies on the battle. At this stage, although everyone has removed any shred of humanity from the enemy, they still understand the innocent.The second stop is the USO show where we see the loss of morality as well as the dehumanization of the innocent. At this stop we see that a soldier dehumanized everyone aside from himself, becoming very selfish and losing any compassion for anyone but themselves. The soldiers that have passed through this stop would be willing to put anyone at risk for their instant gratification. Now as the characters go deeper into the river metaphorically they go deeper into themselves to explore their own evils which are becoming more apparent.
The last stop before Kurtz is the Do-long Bridge and it's at this point that a soldier has gone too far, he's experienced so much trauma and so much evil that he lost grip with his own sanity and thus he dehumanized himself and can't return to a normal state of mind.The final stop on the journey is Kurtz, at this point only Willard and Kurtz have passed the madness stage and they are competing for the heart of darkness, the ultimate evil that we all have the capacity to have. Kurtz is in possession of the heart of darkness as he associates evil with strength. Bypassing the madness stage he's able to see the world for what it truly is, filled with hypocrites and he decides to bury his hatred and simply act on instinct. Willard at the end of the film rises from the river reborn as a new man ready to obtain the heart himself. He kills Kurtz and leaves the compound with his heart corrupted. In the end Willard has a choice, succumb to evil and stay in the compound having taken Kurtz's place as the leader of the savages or abandoning them into their fates...throwing his weapon, he emerges from the bottomless pit he had fallen through the heart of darkness and by saving Lance and choosing not to exterminate the tribe, he has completed his personal journey and tested his soul to the very limit. Both of them at any point could have just stopped but they didn't, they wanted to explore the depths of their souls and just how much further they could go.The film presents this study of the human psyche through Carmine Coppola's eerie score, hypnotic images, and some haunting scenes, essentially taking the viewer into the depths of hell. It's here where Coppola succeeds the most. His ability to create a living "hell" is so amazing, and it perfectly captures the mindset of the soldiers. It provides a commentary on war and religion, making the subtext even vaster. The film is weirdly beautiful and a true picture of the evil and hell from within ourselves.The cinematography by Vittorio Storaro is phenomenal and it provides a hallucinatory feeling throughout the film's runtime - from the faces of the losing minds covered in endless sweat, and the sight of figures within the shadows to a dark trenched riverbank - everything is captured in a stunning manner, conveying the hellish imagery and still taking the viewer's breath away. Coppola's direction transcends itself, the camerawork is at its absolute best when it comes to the use of lighting and shadows, most notable during Col. Kurtz's first appearance. The troubled production obviously didn't hurt the film at all, and most likely increased the dark quality it portrays. Apocalypse Now is beautifully haunting, utterly hellish, terrifyingly intelligent, and magnificently wrought, it slowly pushes you into the horror and absurdity of war, but also its meaningfulness and beauty. Not only is this one of the best films ever made, it's a psychoanalytical journey into places none of us would dare to venture to on our own. It is Francis Ford Coppola's magnum opus as he sacrificed everything to make it work. Rightfully deserving its place as one of the greatest on the cinematic pantheon, immortal for its contribution to cinema, and a truly unforgettable experience, Apocalypse Now is cinema at its most complete, crystalline and pure.,I first saw APOCALYPSE NOW in 1985 when it was broadcast on British television for the first time . I was shell shocked after seeing this masterpiece and despite some close competition from the likes of FELLOWSHIP OF THE RING this movie still remains my all time favourite nearly 20 years after I first saw it This leads to the problem of how I can even begin to comment on the movie . I could praise the technical aspects especially the sound , editing and cinematography but everyone else seems to have praised ( Rightly too ) these achievements to high heaven while the performances in general and Robert Duvall in particular have also been noted , and everyone else has mentioned the stark imagery of the Dou Long bridge and the montage of the boat traveling upriver after passing through the border How about the script ? Francis Ford Coppola is best known as a director but he's everyway a genius as a screenwriter as he was as a director , I said " was " in the past tense because making this movie seems to have burned out every creative brain cell in his head , but his sacrifice was worth it . In John Milius original solo draft we have a script that's just as insane and disturbing as the one on screen , but Coppola's involvement in the screenplay has injected a narrative that exactly mirrors that of war . Check how the screenplay starts off all jingoistic and macho with a star turn by Bill Kilgore who wouldn't have looked out of place in THE GREEN BERETS but the more the story progresses the more shocking and insane everything becomes , so much so that by the time reaches Kurtz outpost the audience are watching another film in much the same way as the characters have sailed into another dimension . When Coppola states " This movie isn't about Vietnam - It is Vietnam " he's right . What started off as a patriotic war to defeat communist aggression in the mid 1960s had by the film's setting ( The Manson trial suggests it's 1970 ) had changed America's view of both the world and itself and of the world's view of America It's the insane beauty of APOCALYPSE NOW that makes it a masterwork of cinema and says more in its running time about the brutality of conflict and the hypocrisy of politicians ( What did you do in the Vietnam War Mr President ? ) than Michael Moore could hope to say in a lifetime . I've not seen the REDUX version but watching the original print I didn't feel there was anything missing from the story which like all truly great films is very basic . In fact the premise can lend itself to many other genres like a western where an army officer has to track down and kill a renegade colonel who's leading an injun war party , or a sci-fi movie where a UN assassin is to eliminate a fellow UN soldier who's leading a resistance movement on Mars , though this is probably down to Joseph Conrad's original source novelMy all time favourite movie and it's very fitting that I chose this movie to be my one thousandth review at the IMDb,Coming out on the cusp of several other big award winning Vietnam war films ("Coming Home" and "The Deer Hunter" which could not have been any more different), this is the most avant garde of them all. While another stack of Vietnam war films came out nearly a decade later, this is perhaps the most controversial. Unlike his son Charlie Sheen's character in "Platoon" Martin Sheen's captain here isn't just a recruit facing his own apocalypse from going into combat for the first time. He's experienced, trusted and smart, and that's just one of the reasons he's chosen for the special mission of going deep into the Vietnam jungle to take out one of his own, an American officer who seems to have defected, declared himself to be lord of that jungle and most likely incurably insane.Director Francis Ford Coppola has declared this to not be anti-war even though he doesn't indicate his own feelings. He claims that this shows why the human psyche constantly gets into wars and uses the Joseph Conrad novel "Hearts of Darkness" as his source, changing it to the Vietnam war and exploiting the cruelty and violence, some of it obviously necessary as the attacks on the Viet Cong camps at the start of a day indicate. It's easy to hate those in charge of this action for killing children, and when a young Vietnamese girl tosses something into the helicopter and runs off before it bursts into an inferno can temporarily change how you see this mission before realizing why it had to be done.In all truth, seeing the nearly 40 year old Martin Sheen here, I did confuse him at first with son Charlie, then 22, in "Platoon". Martin looks way younger than his years so it's frightening to see him foisted into this mission to which there's no easy way to accomplish it. The look of disgust on his face while looking on at the impish antics of those on the river boat escorting him downstream is unforgettable. He's obviously already seen horrors that explain the opening scene where he's on a drug trip as the Doors song "The End" plays over it.The subject of the assassination plot is the Colonel played by Marlon Brando in what is basically the highest paid cameo in film history, equivalent to what he had done right before this for "Superman". Brando's the one weak element of this film, photographed strangely and often difficult to understand. Perhaps he thought that would add to his character's insanity. Sheen spends time looking at pictures of the younger Brando, altered in photos to appear to be in a military setting.Since the top billed Brando doesn't appear until later in the film, it's the supporting cast surrounding Sheen that you will remember which includes Robert Duvall, Dennis Hopper, Laurence Fishburne, Frederic Forrest and a young Harrison Ford, basically a cameo but an important scene along G.D. Spradlin. There are a few women in the cast outside the extras playing members of the Viet Cong, and one disturbing scene has a young prostitute at work asking a soldier looking on why he's there, only to heat, "I'm next."So this glorifies war while also giving an indication of how evil it is and how soul crushing it can be. Sheen's quiet performance seems to emote this, and that gives his performance real power. Many of the battle scenes are at night with screaming voices sounding like ghosts crying out for mercy. This is the type of film that will make you feel guilty when you either cheer or laugh, but that's a part of what makes this film stand the test of time. As a 16 year old watching this in the theater, I felt different emotions than I do 41 years later, not the fear of that sheltered existence of a teenager, but the anger of a mature man still debating why we need to feel the urge to kill. That's the power of cinema when it's done right and why this film is important on so many levels.,After the success of the first two 'Godfather' films in 1972 and 1974 respectively, Francis Ford Coppola embarked on an ambitious attempt to bring home the reality of the war in Vietnam, which had concluded with the fall of Saigon to the Vietcong in 1975 The plot was loosely based on the book 'Heart of Darkness,' a story by Joseph Conrad about Kurtz, a trading company agent in the African jungle who has acquired mysterious powers over the nativesCoppola retains much of this, including such details as the severed heads outside Kurtz's headquarters and his final words, "The horror the horror" In the film, Sheen plays an army captain given the mission to penetrate into Cambodia, and eliminate, with "extreme prejudice," a decorated officer who has become an embarrassment to the authorities On his journey up the river to the renegade's camp he experiences the demoralization of the US forces, high on dope or drunk with power Although, as a result of cuts forced on Coppola, the film was accused of incoherence when first released, it was by the most serious attempt to get to grips with the experience of Vietnam and a victorious reinvention of the war film genre In 1980 the film won an Oscar for Best Cinematography and Best Sound "Apocalypse Now" was re-released in 2001 with fifty minutes restored As a result, the motion picture can now be seen as the epic masterpiece it is,I have nothing but respect for Francis Ford Coppola. He is deservedly one of the greatest directors of all time and his style of film-making is pretty much inimitable. Yet I can't really say I enjoyed this movie. At least not the Redux version I saw.First the good parts. It's a damn beautiful film. The mood, as they slowly drift up the Vietnamese river, keeps building and building and you can smell the heat and wetness in the air, feel the sweat dripping down your back, hear the hollow echoing screaming around you. The script was heavily inspired by the classic novella Heart of Darkness and that's exactly the mood and atmosphere they achieved.The acting is also topnotch, with one glaring exception, and I've never seen Charlie Sheen do a more convincing role than here. You can almost see the cracks in their souls as the heaviness of the war settles around them as they are pulled from combat and send to face almost certain deaths as they hunt their elusive quarry.It's a well-made film. Everything from camera-work to sets to directing works, and works so well, but the fact remains that's it's just too long. At least the Redux version. You can only stretch the atmosphere and suspense for so long until you start to look at the clock. That's partly the purpose and to this film's credit, any other film would have crumbled way sooner, but crumble it does, eventually.I also have problems with Marlon Brando's performance. Apparently the man showed up hugely overweight, completely unprepared and pretty much being as unprofessional as you can be. And it shows. The final third of the film throws the suspense straight out of the window and pretty much the only question left is "Brando, what happened, man?" I can see why people love this film. It's a haunting take on war, has amazing atmosphere, vivid imagery, memorable characters and as a whole there are very few movies like it. Personally I lost interest after the halfway point, but that's just me.,Top 20 war moviein Redux they added long scenes that changed tempo of movie.
The one at the plantation didn't work well in context.
What a great film!,My favourite movie of all time. This was a flawed piece of work by Coppola and seeing the documentary 'Heart of Darkness' made it even more compelling. Coppola at this point was king of Hollywood after making 'the Godfather' and 'GodfatherII' and had developed the ego necessary to even dare try to make a movie like 'Apocalypse Now'. Through sheer arrogance he went to the Phillipines with a partial script and thought he would know what he would do when he got there. Just as Captain Willard thought he would know what to do once he got to Col. Kurtz's compound. And just like Willard, he DIDN'T know what he was going to do once he got there. This is such a masterpiece of American cinema, beautifully photographed and the river is such a perfect metaphor and backdrop for the story. What I like most about 'Apocalypse Now' is that it offers no answers or conclusions. Consequently, because of this open-endedness, it infuriates some viewers who like their movies to be much more obvious. This movie defies categorization. Some call it a war movie which it isn't at all, really it is more of a personal study of man. The best pic about Vietnam is 'Platoon' in my opinion and if a viewer is seeking a retelling of the Vietnam War go there first for answers. Coppola should be commended for his take on the bureaucracy of war which he conveys quite effectively with the meeting with Gen.Corman and Lucas (Harrison Ford) and the Playmate review. The sheer audacity of Kilgore makes him an unforgettable character and the dawn attack will always be a Hollywood classic.It is an almost psychedelic cruise to a very surreal ending which makes it a movie not accessible to everyone. Very challenging to watch but rewarding as well. I could offer my explanations on each scene but that would be totally pointless. This movie is intended for interpretation and contemplation as opposed to immediate gratification.A little footnote, definitely if your a first-time viewer of Apocalypse Now, watch the original version first, the 'Redux' version is, I think, more intended for the hardcore fan and is more of a curiosity than a 'new and improved' version of the movie,Apocalypse Now is not only my personal favorite work by Francis Ford Coppolla, it's also one of the great visions ever put onto cinema. It makes what was horrific, strange, and ironically exciting and mysterious about the Vietnam War into this mad tale of obsession, death, loss, and the dark side of humanity. While the stories behind the production of the film made it notorious and rather risky back in 1979, it works on its own terms and represents not just Coppola's genius but others in the Zoetrope team as well. It also paints a sometimes lurid, ultra-violent, bleak and curious view of what war does to people, both in the lower ranks, the big-guns, and those who go too far "up the river".Many have also been perplexed by Marlon Brando's performance in the film, but it's actually one of his very best turns on screen, albeit improvised and close to running off the rails. His few moments on screen (even in the somewhat unnecessary scene plopped into the Redux version) there's enough conviction in what he's saying- and what perhaps isn't said- that makes the trip down the river worthwhile on an intellectual and poetic level. And making up the bulk of the film are delirious turns by Robert Duvall (a Oscar nominated turn he should've won), Martin Sheen as the Captain with almost too much to ponder in an ever increasing state of everything but him being insane; character actors like Sam Bottoms, Frederic Forrest and 14 year-old Laurence Fishburne have some of the best work they've ever done. And it goes without saying that Dennis Hopper comes close to stealing any scene he's in, for better or worse, with the most to say in rambling, yet coherent words.Every time I watch this film (and mostly the original version which is what first drew me in completely as opposed to the very good if muddled Redux version) I am astounded with how operatic everything is, and how the variations on the madness and chaos of Vietnam is put together. Of course one can give adulation to Coppola for this as he completed it without totally going off the deep end or possibly dying, and his talents are pulled to their richest peaks here as a storyteller and director of actors. But it can't be said enough how much I can't get enough of Vittorio Storaro's cinematography, which has in part come close to perfect for this kind of epic film. The music is perfectly eerie and insidious, with the Doors song used for one of my favorite iconic scenes in the movies (both of them). Walter Murch's editing- which apparently was what saved the film from being a four-hour disaster- makes the action move when it needs to and for individual shots to get their due. And even the production design is remarkable and, to the extent it goes to, original in its partial translation of both Conrad's fiction and the unfortunate realities of life on the river.If you haven't seen it yet, in short, get off your ass and get a copy; it might cause a kind of shell-shock for a viewer after first taking it all in, but it has some of the purest, most rewarding bits of cinema ever to come out of that all-too-brief American new-wave of the 1970's.,There are films we watch because they are good, even though they are painful for us. This is a film I saw one time. At that time I thought to myself, this is enough. It was painful to make that journey down the river, wondering what was around every corner. Then we meet the products of our own id impulses, as we are the enemy, our souls have been brought down to this. At the end of the river is the man who came before us, and we see the uselessness of the journey. It is the Heart of Darkness. There are death masters like Robert Duvall. There are those who can only hope to survive, but the war is the master. The Doors music as the napalm settles gently on the treetops and across the ground, sweeps us up gently. Meanwhile it is consuming the flesh of the Vietnamese people, as well as an occasional American soldier. The ancient Romans could not envision peace without war. We and much of the world seem to have embraced those tenets put forth some two thousand years ago. This film gets into the marrow.,'Apocalypse Now Redux', Francis Ford Coppola's war opus is probably the most beautiful war film I have ever seen. Capt. Benjamin Willard (Martin Sheen) is a Vietnam soldier who is tapped to head a very dangerous and highly classified mission into Cambodia to 'terminate the position' of Col. Kurtz (Marlon Brando), a highly ranked and highly regarded army man who seemingly has gone completely insane and defected from the army, setting up his own little society and helped by a cultish following of soldiers. Escorting him up the river to Cambodia is a handful of navy men, and along the way, they encounter several interesting people (most notably is Robert Duvall's Kilgore, a badass lieutenant colonel with a few screws loose) and some horrifying situations. 'Apocalypse' is less historical war film than a philosophical and psychological study. It is more 'Full Metal Jacket' than 'Platoon'. The running time of 'Apocalypse' is over three hours, but the film is so wonderfully paced and compelling that when the end of the film arrived, I was actually surprised at the amount of time that had passed. The beautiful cinematography is surely what stood out the most for me, however. After seeing this film, I am convinced that Coppola is one of the masters of light and photography in film history. The 'Godfather' films were all tinged with an almost sepia tone, and shadows created the feeling of a Baroque composition. With 'Apocalypse', there is an incredible usage of natural light, and the shadows, particularly in the scenes involving Brando and Sheen, almost become a living character, they are so pervasive and effective. Another gorgeous scene was when Cpt. Willard and Jay Hicks (Frederic Forrest) were in the jungle looking for mangoes, and come across a tiger. The sheer enormity of the surrounding foliage (leaves as big as a house) made the characters almost Lilliputian, but the colorization of the scene was incredible. While everything else was almost a muted grey, the leaves were an incredibly vibrant green, an effect that was particularly striking. Another really minor positive moment in the film was the great scene when the helicopters carrying Duvall and company attack the small village while playing Wagner. This could have just been an ultra-dramatic underlying soundtrack to the scene, but instead Coppola turns the song into an actual part of the scene, with Duvall mentioning that he likes to play it while they are approaching to 'scare the hell out of them'. The performances in 'Apocalypse' are first class. Much has been made of the amount of money Brando earned for the film, and the amount of trouble he caused. Regardless of this, he turned out a powerful performance for a relatively short amount of screen time. Sheen is completely outstanding - this is the first time I have seen him really unleash in a film  and Duvall is a lot of fun to watch as the loony Kilgore. 'Apocalypse Now' is a film that is so pervasive in pop culture by now (most know several choice lines from the film, 'I love the smell of napalm in the morning' et al) but I knew little enough about it that there were plenty of surprises left to experience. I have not seen the original cut of 'Apocalypse Now' so I cannot compare it to this newer cut, but this is a film that should most certainly be experienced. 8/10--Shelly,Apocalypse Now is an interesting film, not because it is supposedly an anti-war film, but because it is surreal and shows an interesting journey into madness.Martin Sheen gives us an insight into his character here and we see the senselessness of the whole situation and how easy it is to lose yourself in certain situations.We follow his journey and the various events that befall him and a small group of soldiers in a patrol boat traveling deep into the jungle. On their way, really bizarre things happen.Along the way, we also see Robert Duvall in the role of a completely insane officer, whose episodic role has a profound impact on the film.The film should essentially be anti-war, but it didn't strike me as such, but simply as a film about the fate of various people who found themselves in unusual situations.Their whole mission doesn't really make sense, and in the end they accomplished nothing, but that's the point. Everything was really in vain.The direction is excellent, the music is perfectly integrated into the film and matches the tone of the film.For me, this is a film about the loss of reason and the journey to madness. If civilization completely collapses, and somewhere it has already collapsed a long time ago, this is roughly what we can expect, madness and insanity.I watched three versions of the film and I liked the Redux version the best.An interesting and brutal journey into madness and darkness.,Francis Ford Coppola's "Apocalypse Now" is not a Vietnam War film. Do not confuse it with one. It is set to the back drop of the war, but it is a metaphorical exposition on the deteriorating effects that war has on the human psyche. It is also one of the most audacious films ever made, produced, or even conceived (second to the Lord of the Rings trilogy. To call it a mas</t>
  </si>
  <si>
    <t>tt0209144</t>
  </si>
  <si>
    <t>Memento</t>
  </si>
  <si>
    <t>https://www.imdb.com/title/tt0209144</t>
  </si>
  <si>
    <t>1h 53m</t>
  </si>
  <si>
    <t>nm0001602,nm0005251,nm0001592,nm0095478,nm0270383,nm0289080,nm0864997,nm0364748,nm0502073,nm0719678,nm0132649,nm0611127,nm0390227,nm2177179,nm1426333</t>
  </si>
  <si>
    <t>Guy Pearce,Carrie-Anne Moss,Joe Pantoliano,Mark Boone Junior,Russ Fega,Jorja Fox,Stephen Tobolowsky,Harriet Sansom Harris,Thomas Lennon,Callum Keith Rennie,Kimberly Campbell,Marianne Muellerleile,Larry Holden,Stephanie Searson,Buzz Visconti</t>
  </si>
  <si>
    <t>nm0634240,nm0634300</t>
  </si>
  <si>
    <t>Christopher Nolan,Jonathan Nolan</t>
  </si>
  <si>
    <t>A man with short-term memory loss attempts to track down his wife's murderer.</t>
  </si>
  <si>
    <t>ur0482513,ur69227231,ur0849886,ur2620979,ur20682472,ur1796744,ur0278527,ur0157164,ur2446936,ur0950119,ur20552756,ur80531773,ur0111563,ur0522142,ur5876717,ur0182733,ur89818312,ur4888011,ur0851516,ur0589273,ur1099939,ur0625641,ur0643062,ur19555832,ur2898520</t>
  </si>
  <si>
    <t>Leofwine_draca,nateahoey,Old Joe,quixoboy,ruffinelli_ro,wkbeason,Hitchcoc,ltlrags,dunmore_ego,adamp-6,TheLittleSongbird,ZuhayrRoha,Movie-12,soloyoda,kosmasp,EThompsonUMD,Ch4ndler_B1ng,lee_eisenberg,Pseudo-geordie boy,lasher42,Heretic Monkey,jbparker,tedg,Lucabrasisleeps,SnoopyStyle</t>
  </si>
  <si>
    <t>rw3533358,rw5989689,rw0666028,rw0666137,rw2047595,rw0665846,rw0665539,rw0664715,rw1532595,rw0665716,rw3624786,rw5824515,rw0664938,rw0664878,rw2311478,rw0665450,rw5466455,rw1111019,rw0665189,rw0665061,rw0664972,rw0664987,rw0665022,rw1979008,rw3304563</t>
  </si>
  <si>
    <t>Genius thriller,I guessed and guessed... I never got close.,Some memories are best forgotten. You have to appreciate how original a movie Memento' really is!,Addictive and fun to figure out,A trip into the mind,Innovative narrative structure makes for a powerful viewing experience,Mind Blowing,An unforgettable trip into the mind of a man with no memory,The Reverse Genius Principle,watch it early so you can see something else afterward.,A very strong contender for Christopher Nolan's best film,My mind blows away whenever I start to think about how Nolan wrote the script,Not to be missed if you are looking for something clever and original. ***1/2 (out of four),Absolutely No Spoilers Here--READ THIS REVIEW INSTEAD!!!!,Have I seen you before?,Original and intriguing film noir revision.,Just saw- One of my favorite movies of all time,like nothing that you've ever seen before,Confusion, uncertainty, and paranoia as an art form: possibly.,can't believe how much I'm still thinking the day after,overused plot + often abused style = best movie of the year,Its not a gimmick, its something new,Skin as Photograph,Christopher Nolan is a magician,unique viewing experience</t>
  </si>
  <si>
    <t>This unique and well-crafted tale is a top-notch thriller packed with suspense, excellent characterisation, and a style of story-telling which means the viewer has to use his or her brain for a change. Unsurprisingly it seems to have been ignored by the mainstream crowd, but in any case it's one of the best (if not THE best) films of 2000. Guy Pearce is outstanding in the leading role of Leonard, a man who has developed a short-term memory loss syndrome since a horrific accident which means he cannot remember anything for longer than twenty minute intervals. Thus he is forced to tattoo clues on his body and take Polaroids to remind himself of his quest, which is to hunt for the man who raped and murdered his wife and kill him.The genius thing about this film is that it starts at the end (Leonard begins the film by killing the man responsible) and goes back to the beginning. I was pretty sceptical of how this would work but director Christopher Nolan has done himself proud. The style of story-telling involves one scene ending and the next scene finishing at the beginning of the previous one. Confusing at first, but don't worry as Nolan takes things slowly, giving the viewer time to get used to the method before hitting them with two-faced characters, plot twists, and some tense situations. The film is extremely suspenseful in that you really get inside Leonard's head and can sympathise with his plight and the unusual story makes for lots of interesting situations and ideas. On top of this, there's a breath-taking surprising twist ending (or is that beginning?) which rewards the viewer for watching and is as good as any I've seen beforehand (THE USUAL SUSPECTS or otherwise). The film is technically excellent, the supporting cast brilliant, and I can't fathom why Nolan or Pearce failed to get Oscars for their parts in this. Seek it out now.,I know that it's a little late by now for this review considering this movie is twenty years old by now. However, it's still amazing. The way that Christopher Nolan puts this movie in a jumbled order that you don't quite realize until halfway through is genius. What's very interesting is how you have to think for a while then you get it. Spoilers ahead stop reading if you haven't seen it yet!
You have the movie starting with him shooting Teddy, and then how he got there in the next scene, but what's funny is you think it's leading up to (or I guess leading down to) how he's going to reveal that Teddy is the bad guy. He is not! He's a cop, a not crooked one but a cop all the same, that's using a guy with no short-term memory to kill off drug dealers. Then you have Natalie, who seems nice but is ripping him off just the same and is using him to kill drug dealers that are competition and to get the cop off of the streets. You have him being used by everyone around to fit their purpose, turning him from a man on a revenged quest to basically a serial killer. They make him kill who they want as long as they justify it will help him. It's very well told and really makes you mad that the guy you're rotting for is a killer that's been duped. Nobody is a good guy. There is no hero. And why is it good then? It plays with your mind so well, you walk away and contemplate on it forever. Great movie, one of Nolan's best ever.,Losing your memory would have to go close to one of the worst experience anyone could ever suffer from. In the movie Memento', we get to see how bad it is to suffer from short term memory loss. It also gives us the chance to see how far a patient of such a disease will go to remember what is most important to him. In the vain of Pulp Fiction', Memento is a movie that has to be seen to be believed. It is no wonder that this movie is so popular with the movie going public around the world. Leonard Shelby wears expensive, tailored suits, drives a late model Jaguar sedan, but lives in cheap, anonymous motels, paying his way with thick wads of cash. Although he looks like a successful businessman, his only work is the pursuit of vengeance: tracking and punishing the man who raped and murdered his wife. The difficulty of locating his wife's killer is compounded by the fact that Leonard suffers from a rare, untreatable form of amnesia'. Although he can recall details of life before his accident' Leonard cannot remember what happened fifteen minutes ago, where he is, where he is going, or why.Christopher Nolan has made one great (but confusing) movie. His style in directing and editing Memento' is quite unique, as no movie has ever been made quite like it before. The story being told in a backward kind of motion makes the audience have to think hard about what they are watching. It also makes the audience feel for a guy like Leonard, whose condition only gets worse and worse as the movie goes on. I am almost 100% sure that Nolan and his brother Jonathan, made up this story in the realisation that it was meant to be confusing. What is also cleverly done by Nolan is the use of black and white and then colour shots. In my opinion, the variations in these shots are used so it confuses the audience even more. 
Guy Pearce's role in Memento' shows me why he is so successful in Hollywood today. Pearce plays Leonard Shelby, a man on the hunt for his wife's killer. The only problem is that Shelby is suffering from anterior-grade amnesia', a disease that cannot be treated. With Lenny', I feel the audience suffers partly the same condition as he does, and partly does not, as we can remember what has happened in the present. Memento's other main stars include corrupt cop Teddy' (Joe Pantoliano). A friend said of Pantoliano's performance in Memento, he was perfect for the role of Teddy', as he comes across as the mysterious bad guy'. I could not agree more. There is also the character of Natalie (Carrie-Anne Moss) who is a lot like Teddy in her own way. What is similar about these characters is the way they use Leonard's condition to advantage their own situations.
Other characters include Sammy Jenkis (Stephen Tobolowsky), who is a victim we learn about from an old case when Leonard Shelby was an insurance investigator. There is Leonard's wife, Catherine (C.S.I.'s Jorja Fox) who is another fascinating character. Although we do not hear her say much, she is a vital part of this most confusing story. Add in the funny role of Burt (Mark Boone Jnr.), the motel clerk, who openly admits to Lenny that he is ripping him off, by giving him two rooms, but that he will not remember it happening anyway.Yet in no way do any of the characters in Memento' realise they are in a time reversed movie. I am sure that many of the performers would have had to read their scripts many times to understand what was happening from a cinematic point of view. But from an acting prospective, this would have been an easy experience to be part of. Memento also has some interesting devices to tell the story. The way Leonard tries to remember things in the present and the future, via notes tattoos and photographs, making them an important element within the movie. Without them, our hero would not be able to remember anything. Nonetheless, memory is the most vital element in this movie, because without it, people are confused, isolated and abused, which is what happens to our hero', Leonard.  As Lenny mentions early on in the film, "Memory's unreliable ... Memory's not perfect. It's not even that good. Ask the police; eyewitness testimony is unreliable ... Memory can change the shape of a room or the colour of a car. It's an interpretation, not a record. Memories can be changed or distorted, and they're irrelevant if you have the facts."  But it has to be ironic that Leonard is the one who narrates Memento', when his recollections and memories of events are inaccurate and jaded. There are also some powerful scenes in Memento'. The one which sticks in my mind the most' has to be where Natalie abuses Leonard, calling his dead wife a whore', snorting smartly that you won't be even able to remember what I have said'.  So, if you watch this movie and it confuses you the first or even the second time, I can assure you that is how you are meant to feel, confused. If you hated watching Memento' the way Christopher Nolan intended, then I can only recommend that you get a hold of the DVD and watch it in chronological order, as it will really help you. Memento also shows how bad mental disease' patients can be abused by healthy people and what lengths sick patients will go to try and keep sane'. Also, if a movie makes you think, then in some way it has been successful in doing something that many movies do not do  making you think. Those sorts of cinematic experiences are the ones that we need to cherish for life, as they are few and far between. Memento is one such experience. CMRS gives Memento': 5 (Brilliant Movie),Christopher Nolan's "Memento" is truly a rare and exceptional achievement in modern filmmaking in that it manages to be new, fresh, hip, and exciting without ever tiring its audience out - unless you're walking into this film without the desire to participate and actively analyze the mysterious details.If that's the case, then this is DEFINITELY not a movie you should see. If, on the other hand, you are open-minded, creative, and alert, you'll definitely appreciate and get a kick out of this one. "Memento" is an old-fashioned "film noir"-type mystery thriller with an intriguing, ingenious twist: outfitting the entire film with a style that mirrors the protagonist's own mental condition while giving the poor viewer(s) his own perspective as well. It is masterfully filmed and edited in such a way that it is chronologically presented backwards (with two initially separate, parallel storylines - the main one, shot in colour, is the chronologically-backwards story with scenes that intercut with those of the other story, which is filmed more like a documentary, shot in black &amp; white, and mostly takes place inside a motel room with the main character narrating, talking about the effects of his condition, etc.) While the average viewer may already be put off by such a complicated, confusing format, it is a very original premise that is well worth the struggle to figure out.Acting is solid across the board, as is the writing, directing, etc., but special kudos must be extended to the very talented editor Dody Dorn, who successfully managed to put all of these fragments together and help them flow in a smooth, healthy manner that is not easy to pull off.One of the most "memorable" (sorry, couldn't help slipping in the bad joke) films you're likely to ever see, "Memento" is an instant classic due to its groundbreaking narrative style and impressive dramatic undertones. For those jaded moviegoers who seek something to keep them awake, interested, and constantly thinking, there couldn't be a better choice than this film.,If the director of this independent film tried to make us feel really confused, like the main character, he did it wonderfully. There are only a few movies like this one, the kind of movies that makes you pay attention to every minute of it. Obviously that doesn't work all the time, but this case is the exception. Really well directed with a wonderful photography and excellent cast. The main actors' performances are great. We really root for the guy as we hate the ones who try to take advantage of him.Original films like this one always stand out. Perhaps it didn't caught much attention at first but now it is in an important position at the IMDb top 250 and that means that most the people recognize great movies when they see them.As I said before, this movie is a little confusing because it runs backwards while the black and white scenes run in chronological order. But that wasn't a cheap trick to make the movie more "intelectual", it was its strength. A rare film that shouldn't be missed.,FACT ONE: "Just because there are things I don't remember doesn't make my actions meaningless."FACT TWO: "Your notes could be unreliable."FACT THREE: "Memories can be distorted."FACT FOUR: "But, even if you get your revenge, you won't remember it.  You won't even know it's happened."FACT FIVE: "I want time to pass, but it won't. How can I heal if I can't feel time?"FACT SIX: "We all need mirrors to remind ourselves who we are."When life becomes incomprehensible human beings tend to simplify things, revise memories, select facts that may or may not be representative of "the truth."  We strive to make events as intelligible as possible but that act often has unintended consequences.  Now, if you can capture this existential human reality on film in such a way as to allow the viewer to experience this struggle for understanding, for the placement of private aspirations into the context of the moment even as the primary character makes this same struggle, then you have connected our hearts and minds seamlessly with the film's lifeworld.  That is a rarity indeed.Such is Memento, a brilliantly conceived and executed work of art that has its audience literally at their wits end (just like the film's main character) trying to understand it all.  The great debate of whether Teddy's version of the truth at the end is really "the truth" is symptomatic of director Christopher Nolan's purposeful craftsmanship.  The very fact that we are as uncertain throughout most of the film as to the context of Leonard Shelby's actions as Leonard himself signifies that Nolan has succeeded in not just telling us Leonard's story put allowing us to know what it is like to *be* Leonard.  This allows the film to work at a much deeper, almost subconscious, level scarcely achieved on film.Guy Pierce, Carrie-Anne Moss and Joe Pantoliano all deliver terrific performances with some of the most original material I've seen in years. This film grabs your brain and won't let go.  It twists and turns and  just when you think you've got things figured out  Nolan whips the rug out from under your feet.  You are left totally involved and struggling with creating some sense of closure out of the infinite loop of the film's structure.You can debate endlessly whether Teddy's final summary of events is the truth.  You can argue both sides of whether Leonard killed his wife or invented Sammy Jankis out of thin air.  In the end these are open questions. In the end there are no definitive answers.  In fact, in the end ANY answer is plausible, just choose the one that sits best in your mind.  Make that the truth.  Because THAT is what this film is all about.  It's about a man who can remember who he is but not what he has done and, to that extend, it is the prefect postmodern critique.  We are often forced to act without sufficient information.  The accelerating rush of our lives sends us headlong into our present without full consideration of where we've been. And on that level Memento provides a bold, compelling narrative that connects Leonard with every person.  It is the mirror image of our divided selves.No matter how much his audience might disagree with the film's conclusion, Nolan understands that - in the end - truth doesn't matter.  It is what we choose to do with what we think is the truth that's important.  And that can mean anything at all.,I spent considerable time doing research on the brain for a class I was teaching.  One of the most intriguing things I dealt with was the idea of short term memory.  There are cases of people who carry around a suitcase with them, containing all the things they need to continually review to stay in the present with any sort of functionality.  I had heard about this film and read a very sketchy review.  I rented it because I knew my family wouldn't be interested in the violence.  So late at night, I sat and took this film in with total concentration.  I need to watch it again, but right now it may have cracked my top ten list.  The last time I was so enthralled by a film was Coppola's "The Conversation."  Both of these films are fairly bleak and occasionally confusing and absolutely captivating. How anyone can be bored by this with all the junk that is being produced these days, I will never understand.  I know it's a gimmick film.  I know it's manipulative. So what?  Don't all films manipulate us, especially those steeped in mystery and suspense.  I knew exactly what was going on and I couldn't wait to see how it ended (began).  At first there are so many questions--why the self mutilation?  Why are these people treating this man this way?  Where is he?  How did he get there?  Who does he work for?  Does he actually work for anyone?  And yet, how skillfully is is all done.  I suppose if you want to begin nit picking, you can come up with a few inconsistencies.  This doesn't detract from the way that the principle character floats from even to even, trying to recoup his memory each time he faces the day.  The one thing I will grant is the emotional investment required for revenge--but because he is aware of his shortcomings, he feels he must act.  If  you are bored with most movies these days, rent this and it will affect you for a long time.,If you're looking for something intense, suspenseful, and different than your usual effects-packed thriller, this is the best movie you will see all year. You will be talking about Memento at work, at the grocery store (to total strangers!), and you will find yourself joining conversations when you hear the word "Memento." That's why this little film that received almost no marketing stayed in theaters for months and was in the top 10 money makers for several weeks.The movie starts with a murder -- a revenge killing, in fact. But was the right person killed?Leonard Shelby (Guy Pearce) is a man with no short-term memory. He hasn't been able to form new memories since the night his wife was murdered. Now he's on a hunt to find the murderer but with no way of remembering names, dates, places, facts and faces. Instead he tattoos himself with mementos of his search. When someone knows his name, he checks Polaroids to see if he knows them. Does he like this person? Does he trust this person? Is this the killer? He doesn't know unless he's scribbled a note.Don't worry about trying to empathize with Leonard because Writer/Director Christopher Nolan puts you right in Leonard's shoes. You live the story in reverse order so that you never know more than Leonard does. In one scene you see Leonard getting information from a person who knows him -- maybe a good person; maybe bad. In the next scene you see a previous meeting between the two which sheds more light on their relationship. Later still you see how they met. But is that all of the story? You've yet to find out... and you won't know everything until the last scene. By living it backwards, you, like Leonard, have no knowledge of what came before.It's brilliant story telling. But you might get frustrated because you don't know what's going on. That's normal. In fact, that's the whole idea. Just sit back, try to relax (though that's difficult in this movie), and find out just how twisted and complex Leonard's world is.This film will leave its own memento on your mind, and you'll have a hard time forgetting how much you enjoyed it.,9) And that's when we realize we could never be sure of anything to begin with.8) When Leonard eventually thinks he has found his wife's killer, eleventh-hour reveals shock us with the possibility that his whole crisis may be nothing more than delusion.7) Editing this movie must have been like navigating inside Las Vegas hotels with no watch or compass: sex and drug distractions, deprivation of day or night, no signposts or exit signs, and of course, nauseous on cheap shrimp and hairy tequila. Untold credit to editor, Dody Dorn, for shuffling the deck as confusingly as possible, yet weaving the tale as tightly as a sanitarium wicker basket.6) But every few minutes, the movie twists back on itself, each flashback a segment of Leonard's life that happened just before the segment we have just seen  and with each flashback, we realize just how wrong Leonard is about who his friends are, his past life, clues to the killer, his quest *in toto.* By about the fourth paragraph we realize: this piece is running backwards.5) From Jonathan Nolan's short story, *Memento Mori*, we meet Leonard mid-investigation, slumming it in a cockroach motel, having lost his job as insurance consultant, looking disheveled (as Guy Pierce can do so natchelly), and optimistically on the trail of the murderer; hanging with gregarious Teddy (Joe Pantoliano), and involved with hot bod, Natalie (Carrie-Anne Moss), both of whom seem to be aiding Leonard catch his killer.4) Leonard's last "new memory" was the murder of his wife. During the scuffle with his wife's killer, a blow to the head caused his memory faculty to shut down. Whether this is truly biologically possible (if you cannot make new memories, how do you even shop for food and water or pay the rent?), for the movie's purposes, it means Leonard must piece together clues to his wife's killer through copious notes, tattoos on his own body and Polaroids. But the truth will forever elude him and the clues that lead to the killer are mere wraiths, the products of his own "selective" reasoning.3) The harder you strive for something, the harder it is to grasp. But what you care least about - or that you were never striving for  falls into your lap. Some call this the path of least resistance, but it's actually called The Reverse Genius Principle. And Leonard - all ephemeral ideas and misplaced action  is a Reverse Genius in full throttle.2) Guy Pearce is the memory-challenged Leonard, who is trying so hard to move forward  to find his wife's killer, but unable to create "new memories" to retain info - that he ends up moving backward. Thusly, writer-director Christopher Nolan has crafted a film where the clues to a murder fall neatly OUT of place. Backwards.1) *Memento* opens with a killing. We don't know why. We don't know who.,I saw "Memento" in the early afternoon, a fact for which I am thankful. Why?  Because it then proceeded to dominate the majority of my thoughts for the rest of the day.  That night I lay in bed, tossing and turning, my mind trying to wrap itself around the story, and I absolutely could not GO TO SLEEP!  I finally just gave up on sleep, got up around midnight, and watched "Election" to cleanse my palate.  Then I went back to bed and starting contemplating "Memento" AGAIN.  Finally, out of sheer exhaustion, I went to sleep.This is a movie that gets in your head and will not get out until you figure it all out.  And that can only be done with extensive internet research. Reading "Memento Mori", the short story upon which the movie is "based" helped, too."Memento" is nothing short of a phenomenon.  And a brilliant one at that.,Christopher Nolan has always struck me as a very talented film-maker, and most of his films are ones that have impressed me a lot. Even weaker efforts, where his ambition can get in the way, have a good deal to admire. His films are all impeccably crafted technically, and often entertaining and thought-provoking, also knowing how to get good performances out of talented casts.'Memento' was not his first film, having directed 1998's 'Following', but has been considered by many the film that rose him to fame and brought the world's attention to him. Cannot disagree with this, and also that not only is 'Memento' his first great success but seventeen years later it gets my vote as his best film. It really makes one think hard about what is happening, crucial in a film where a lot of concentration is needed, without being treated like you are an idiot or dumber than you are. It is also one of the few Nolan films where it was difficult to find anything to fault.As always with Nolan, 'Memento' is a wonderfully made film. The cinematography is slick and the production values in general are suitably gritty and audacious , with some scenes strongly reminiscent of film noir (as a fan of film noir that was great to see). David Julyan's synthesised (something that could have sounded tacky but actually adds a lot to the atmosphere) score makes very clever and dynamic use of distinct sounds, oppression, yearning, loneliness and loss having a haunting but also affecting vibe, the feeling of being lost adrift being perfectly captured.Nolan directs impeccably, not letting his ambition get in the way of the storytelling, while the script is smart, thought-provoking and intricate without trying too hard and treating the audience with respect. The pacing is taut while deliberate, and the length, after seeing some later efforts that have suffered from over-length and over-ambition ('Interstellar'), was ideal.It is the story that makes 'Memento' Nolan's most fascinating film, with a unique non-linear, time-reversed structure with two converged time-lines. That sounds on paper confusing but with Nolan telling the story in an intricate, tense and atmospheric way (meaning that he takes his time telling the story) it makes perfect sense, with beautifully interwoven use of thematic motifs of memory, guilt, perception, self-deception and grief and a stunningly moving ending that one does not expect.Guy Pearce is astonishing and give one of his career's best performances, don't think from personal view that he's been as good as this since. He gets excellent support from particularly Joe Pantoliano and even Carrie-Ann Moss.Overall, a brilliant film and a contender (my personal vote certainly) for Nolan's best film. 10/10 Bethany Cox,Man the utter originality of this masterpiece. Before I saw this film, I took movies only as a piece of entertainment but after seeing Memento I realised movies are ART. It took me time to release this fact but Memento opened the doors for me to watch more original &amp; indie movies.Thank God I didn't knew first time watching that the movie was backwards, me digesting the film and then the spark of realisation that 'hey I saw that clip from before'. If I could forget this movie and again go through the journey of 'what, it is backwards!! Rewind rewind'This movie is in my Top 10.Rewatching for 2nd time, after every transition I reconnect the dots and set the movie chronologically in my brain. I love this types of movies were they made me interact.Christopher Nolan brilliantly incorporates the audience POV to the amnesia of the protagonist. This is perfectly done and I can't think of any other way to pull this kind of backwards gimmick. Thats why I love Nolan, weird concept with a masterpiece execution.The is also filled with memorable lines like 'Am I chasing him? Nope he is chasing me.' And Nolan also snuggles a twist with the female charcater and my mind is even more blow.At its core the movie the movie is about a guy finding his wife's murderer(we have seen that done hundreds of times) but the layers of other artists merit makes this movie perfect is my eyes.,MEMENTO / (2001) ***1/2 (out of four)By Blake French:	How is this for a scenario? A man breaks into your house in the middle of the night. He kills your wife and leaves you with brain injuries. Furious, you pledge your life to track down and kill whoever is responsible. There is just one problem: after the head injury, you are no longer capable of creating new memories; everything before the accident is crystal clear, but now you cannot remember anything past several minutes.	Now chew on this: what happens to guilt if you cannot remember what you did? How can a person have emotions if he does not know where they came from? How can we learn from our experiences if we cannot remember them. What is the purpose of revenge if someone cannot recollect or prosper from it?
	"Memento" wins this year's prize for inducing the most audience participation. Not only is the film thought-provoking and unusually absorbing, but it also places us in the main character's shoes. How can we be in the same mental status with the main character when he cannot remember anything? Writer/director Christopher Nolan has that answer: he tells the story backwards. We begin at the end and work our way towards the beginning. However, each individual scene plays running forward, often overlapping, providing us with clear, constructive transitions. The main character, Leonard, is confused in prospects of time and experience, and so are we.	Other characters include Natalie (Carrie-Anne Moss, from "The Matrix"), who also lost someone close and can help Leonard, and Teddy (Joe Pantoliano, also from "The Matrix"), whose identity often shifts mysteriously. Then there is the series of flashbacks of Leonard's experiences while working as an insurance agent. The situation involves an individual named Sammy, who has a memory disorder similar to Leonard's. His diabetic spouse is not sure whether her husband is faking his condition or not. To prove it to herself she arranges a test I dare not reveal. Leonard is more intricately involved in this story than he even believes.  	"Memento" is smart and imaginative. It doesn't pass up little details of the characters. Leonard is constantly jotting himself notes and taking Polaroid pictures so his life can make some sense. He even gets permanent tattoos all over his body so he does not lose or forget some of the most important information. In a movie like this, it would be almost impossible to make without leaving some information out; even some of the film's actors were confused and requested a script told in sequence order. But these filmmakers have constructed a movie with a plot hole big enough to drive a semi through: If Leonard cannot remember anything after the accident, then how can he remember that he has a memory condition? There are no tattoos or notes to remind him, and whenever he meets someone he explains his condition thoroughly. This is necessary information he reveals, but there are better ways to do so. We could be there when his doctor explains the condition to him, or see his friends talking about it. The sky is the limit in a movie like this. It was not essential to leave such a massive, obvious hole in the plot. "Memento" is still a unique mystery thriller. It is a tantalizing experience we do not often come across at the movies. For audiences who like to sit back and relax, this film is a waste of time. It requires us to follow along, participate, fit puzzle pieces together-"Memento" doesn't provide any easy or obvious answers. All but the most intelligent and thoughtful kids will not be able to follow this film; it is intended for adult audiences. "Memento" is one of the year's most challenging movies, not to be missed if you are looking for something clever and original.,Thank Goodness I didn't read the reviews posted before I saw the film!! Most reviews (including ones on this site) will tell you waaayyyy too much about the movie, and that's just plain frustrating.  But, as an avid cinephile, I promise not to do the same.Memento is one of those pictures that will have you sitting in the theater after the lights come up so you can talk to everyone else about what they thought of the movie.  This is a highly intelligent and original brain teaser that will have you guessing from beginning to end, and even afterwards.  The story and the direction are the best I've seen so far this year, and it deserves all the kudos it gets.Plainly put, the film tells the story of Leonard Shelby:  a man who lost his short term memory in an assault where his wife was raped and murdered;  now he's looking for the killer, despite his handicap.  Simple as that.  You don't need to know anymore.The film is constructed and told in such a way that you are constantly put into the shoes of Leonard Shelby, beautifully played by Guy Pierce. Carrie-Ann Moss gives an equally mysterious and complex performance.  This film is well-made all the way around--from the direction, to the editing, and especially the unique story that is rarely found in Hollywood these days.  Four Stars!This review may have been a little dry on the details, but go see the movie--you'll be thanking me later.PS: Only go to the official website AFTER you've seen the movie.  It too will give too much away.  Afterwards, though, go and look at it--it's pretty impressive.,If you have watched the very first movie done by Mr. Nolan, than yes you have seen this before. Not exactly like this and with quite a few flaws, but if you consider that it was more or less a student film and seeing this, probably nothing more than an exercise on how to do it on a grand scale, than it was more than decent.Nolan is one my new favorite directors and as the rating doe</t>
  </si>
  <si>
    <t>tt1853728</t>
  </si>
  <si>
    <t>Django Unchained</t>
  </si>
  <si>
    <t>https://www.imdb.com/title/tt1853728</t>
  </si>
  <si>
    <t>Drama,Western</t>
  </si>
  <si>
    <t>nm0004937,nm0910607,nm0000138,nm0913488,nm0000168,nm0324658,nm0160550,nm0001664,nm0824741,nm4158239,nm0732945,nm0147312,nm1017951,nm0745353,nm0285047,nm2931166,nm4134721,nm0000467,nm0626259,nm0751638,nm0941374,nm0835144,nm0848560,nm0848554,nm0001136,nm0301370,nm0399590,nm0241031,nm1706767,nm0395448,nm1057928,nm0100889,nm0001019,nm0304948,nm0624189,nm0662960,nm0767741,nm0662981,nm0418877,nm0000233,nm3281146,nm0420201,nm5436968,nm2803907,nm1572552,nm0091673,nm0732152,nm0825630,nm1933447,nm0524049,nm0859625,nm5115847,nm3168260,nm0077512,nm0172461,nm1694797,nm0263625,nm0513010,nm0045209,nm4954957,nm0068709,nm0168770,nm0915125,nm1208510,nm0234174,nm0661992,nm0823149,nm0113156,nm0599907,nm0202003,nm0120349,nm1517407,nm3513760,nm1410687,nm0021112,nm0809095,nm5450504,nm5450467,nm5450420,nm5450445,nm0566279,nm5314088,nm3322869,nm2003255,nm4938931,nm4630525,nm2220002,nm5141373,nm4265102,nm6782102,nm1750371,nm6456360,nm3945152,nm5137870,nm5215140,nm3903069,nm4966947,nm3712840,nm2262763,nm2713559,nm0344196,nm4031496,nm2744237,nm1979406,nm1944756,nm1784515,nm7014467,nm4206711,nm3267562,nm10216180,nm7991282,nm7013763,nm2313440,nm1440105,nm4767737,nm1891863,nm1569488,nm3719447,nm1015220,nm7419291,nm1429970,nm6603195,nm5138143,nm1720532,nm2873824,nm4477795,nm1252765,nm2111250,nm1727794,nm0698354,nm4483596,nm5629452,nm9939238,nm5016952,nm2630225,nm5498366,nm4806823,nm0870073,nm0880360,nm1130728,nm4206690,nm5408804,nm1288933,nm6746248,nm6018274</t>
  </si>
  <si>
    <t>Jamie Foxx,Christoph Waltz,Leonardo DiCaprio,Kerry Washington,Samuel L. Jackson,Walton Goggins,Dennis Christopher,James Remar,David Steen,Dana Gourrier,Nichole Galicia,Laura Cayouette,Ato Essandoh,Sammi Rotibi,Clay Donahue Fontenot,Escalante Lundy,Miriam F. Glover,Don Johnson,Franco Nero,James Russo,Tom Wopat,Don Stroud,Russ Tamblyn,Amber Tamblyn,Bruce Dern,M.C. Gainey,Cooper Huckabee,Doc Duhame,Jonah Hill,Lee Horsley,Zoë Bell,Michael Bowen,Robert Carradine,Jake Garber,Ted Neeley,James Parks,Tom Savini,Michael Parks,John Jarratt,Quentin Tarantino,Amari Cheatom,Keith Jefferson,Marcus Henderson,Chuuch,Kinetic,Louise Stratten,Kim Robillard,Shana Stein,Shannon Hazlett,Jack Lucarelli,Victoria Thomas,Grace Collins,Sharon Pierre-Louis,Christopher Berry,Kim Collins,Dane Rhodes,JD Evermore,Rex Linn,Michael Bacall,Ronan Hice,Ned Bellamy,Dave Coennen,Danièle Watts,Jon Eyez,Omar J. Dorsey,Evan Parke,Craig Stark,Brian Brown,Ritchie Montgomery,Nicholas Dashnaw,Jarrod Bunch,Edrick Browne,Kerry Sims,Jamal Duff,Todd Allen,Lewis Smith,Keniaryn Mitchell,Jakel Marshall,Carl Singleton,Ashley Toman,John McConnell,Dudley Fuqua,Augustine Alvarez,Mark Amos,Monica Rene'e Anderson,Carl Bailey,Seth Bailey,David G. Baker,Leianna Seals Bell,John R. Bennett II,Marsha Stephanie Blake,Valencia Christina,Edward J. Clare,Ross P. Cook,Jordon Michael Corbin,Mike DeMille,Santana Draper,Kimberley Drummond,Khadijah Forte,Gregory Allen Gabroy,Gary Grubbs,Justin Dwayne Hall,Gene Kevin Hames Jr.,Ryan Happy,Bill Heintz,Jacky Ido,Jacquelyn Twodat Jackson,Tenaj L. Jackson,Kasey James,Jackie Jenkins Jr.,Ashlee Nicole Jordan,Tai Kendrick,Richie J. Ladner,Catherine Lambert,Skipper Landry,Elton LeBlanc,Kesha Bullard Lewis,Sandra Linz,Cindy Mah,Arnold Montey,Chuck Murphy,Ceociea Naomi,Brianna Oppenheimer,Johnny Otto,Kel Owens,Belinda Owino,Matthew Parrott,Erin Pickett,Timothy Pickles,Tom Proctor,Aleeah Rogers,Abraham Sidibeh,Alfred Smith III,Kay Smith,Samantha Smith,Fatimah Taliah,Tristan Tierce,LaTeace Towns-Cuellar,Mark Ulano,Misty Upham,Glen Warner,Rashia Whitlock,Travis Wilkerson,Tadasay Young,Ronnie Zappa</t>
  </si>
  <si>
    <t>With the help of a German bounty-hunter, a freed slave sets out to rescue his wife from a brutal plantation owner in Mississippi.</t>
  </si>
  <si>
    <t>ur63572901,ur53053227,ur131678901,ur63888970,ur2898520,ur65079747,ur1622466,ur2707735,ur24740649,ur120923749,ur15311310,ur61765230,ur3586310,ur77881167,ur2467618,ur112234773,ur22782552,ur2115026,ur5876717,ur27550947,ur69172350,ur4103165,ur2488512,ur17886725,ur13134536</t>
  </si>
  <si>
    <t>shawnmikedryer,filipemanuelneto,postolachivalentin,alexcole10,SnoopyStyle,pedroborges-90881,DonFishies,classicsoncall,CalRhys,nadavsaar,Sleepin_Dragon,manseetswaroop,arnieiam,nogodnomasters,planktonrules,Morejambo54,terrellrobinson71,aharmas,kosmasp,cultfilmfreaksdotcom,BandSAboutMovies,Xstal,claudio_carvalho,mistarkus,Michael_Elliott</t>
  </si>
  <si>
    <t>rw6380258,rw6331787,rw6849195,rw5829201,rw2857219,rw5902790,rw2724517,rw2728344,rw2742396,rw6273321,rw8786426,rw6180067,rw2725448,rw4061864,rw2743596,rw6429168,rw2725412,rw2728957,rw2831810,rw2728400,rw5018174,rw8664796,rw2800309,rw2725630,rw2726544</t>
  </si>
  <si>
    <t>Tarantino at his best,It's not perfect but it's very good... and I'm not even a fan of Tarantino!,Best Tarantino movie and you can't change my mind,The Perfect Movie,Unmistakable Tarantino,Great film with the crazy passion of a great director,Brutally hilarious and quite messy, but a total blast from start to finish,"D-J-A-N-G-O.... the 'D' is silent.",Great Mix Of Action And Comedy,Tarantino is undefeated,My favourite Tarantino, and that's a bold statement.,A masterpiece!,Tarantino-gasm!,I like the way you die,Over indulgent, gross....but also terrific.,I like the way you write Quentin!,Brace yourself for True Tarantino,A Little Too Much,Beautiful and violent,An Entertaining Mess,Perfect spaghetti magic,A Bountiful Tale...,Highly Entertaining and Funny,Tarantino Epic,Tarantino At the Top of His Game</t>
  </si>
  <si>
    <t xml:space="preserve">(Jamie Fox, Christoph Waltz, Leonardo DiCaprio, Kerry Washington, Walton Goggins, James Remar, Don Johnson, Bruce Dern &amp; Samuel L. Jackson)Set in the Wild West in Texas in 1858, a former dentist turned bounty hunter named Schultz stumbles upon the Speck Brothers who are in transit moving slaves they own. Schultz gets to talking with a slave named Django inquiring if he's heard of the Brittle brothers, upon affirmation of such information Schultz proceeds to purchase Django if he helps him locate and take care of the brothers than he would grant Django his freedom along with a horse and $75. Schultz then takes Django under his wing training him the ways of the bounty hunter and he becomes his deputy. After successfully tracking and taking out the Brittle Brothers and many other targets over the winter Django tells Schultz his story of how he and his wife attempted to escape their former owner and then were sold separately, and how he would like to use that reward to purchase his wife back. They discover the location of a Mississippi plantation where Broomhilda, his wife , was sold. They learn the ruthless Calvin Candie Von Shaft is the new owner and they now know that a scheme needs to be plotted to successfully purchase Broomhilda without raising suspicion that she was the target all along.For a nearly three hour movie it certainly doesn't feel that way as the film is so action packed that it'll keep you on your toes the entire duration of the film. A beautifully produced piece of film that stacks up with every other great Tarantino film, it just fits the mold so perfectly. Well developed characters and a unique story like none other. So much originality has been missing in westerns i feel like this one fueled the next decade of great westerns that have been released. This long list of actors in this film is quite extraordinary as there was even more great actors i could have listed. The soundtrack is absolutely phenomenal and I'll admit i listen to this frequently it just fit the film perfect. The dialog was written so nicely creating some iconic scenes. Anyone who truly loves film can not get enough of this Tarantino masterpiece.,I just saw this film and I confess that I am completely satisfied. I am not an admirer of Tarantino but I have little to say about this film, inspired by a character from the sixties western-spaghetti films and mixing western with blacksploitation. Tarantino's style (exaggerated, showy, extravagant and excessive) is all there before us, but unlike other films I didn't feel that this was a problem or transformed the film into a kind of parody.The plot is about the search that Django, a former slave who is unexpectedly released and becomes a bounty hunter, will do for his wife, a slave who was sold and disappeared. He has the help of a German, responsible for his release. Together they discover that she is at the home of a rude slave-owner called Cotton Candy who, among other businesses, profits from death fights between slaves. So they decide to disguise themselves as experts in the field to go to his plantation and try to buy her freedom without Candy realizing what they want.The film is very good and, despite being almost three hours long, it has no dead moments and entertains wonderfully. However, although Tarantino's exaggerations and histrionic vision were not a problem this time, there are some points that were really uncomfortable, mainly concerning historical rigor, which, we already know, is not something that he really takes seriously (another reason why I don't like him as a director). To begin with, such Mandingo Fights never existed. We are not in Ancient Rome and the slave owners, however bad they were, did not like to throw money out the window and kill for pleasure their best pieces! Tarantino went to get that silly idea from another film he liked and pasted it here. Another problem is the use of dynamite, which would only be invented a few years after the period in which the film takes place. The clothes also do not match the time or place of the action. The outfit of the Club's black maid, with that miniskirt, is particularly bad in that it sexualizes the character and imports a 21st century scent into the middle of the 19th century. I will not go on much longer, I think I proved my point. Another thing I have to say is that this is a very violent film, Tarantino style, that is, with a ton of blood for each bullet, spectacular shootings, some nudity and high doses of brutality. The dialogues are also full of racist insults and profanity, but I think that was something the film asked for, in support of its own credibility. In short, this is not a movie for anyone. With Tarantino, this is often taken for granted.The main role was given to Jamie Foxx, and he is superb and gives the character a strength and toughness that I liked, and which contrast nicely with the polite sensitivity of Dr. Schultz, brilliantly played by Christopher Waltz. This actor had already done an extraordinary job in "Inglorious Bastards" and now he was even better, with a character that seems tailor-made for him. I was particularly impressed with the work of Leonardo Di Caprio, who rarely manages to make villains. He is an actor with a rare talent and has managed to be worthy of our contempt in this film. Another actor who shines in this film is the veteran Samuel L. Jackson, in the role of a black butler so fond of the owner that he becomes more slavish than whites. I also liked the brief cameo of honor of Franco Nero, the actor who played Django in the original films. It was an elegant and honorable way for Tarantino to bow to the actor and the work that inspired him. Much less impressive was the performance of Kerry Washington, who has little time and material to show what is worth.Technically, it is a film full of notable aspects that require our attention and that, to a large extent, are part of the director's brand image. It is the case of cinematography and the use of strong colors and slow motion footage in action scenes, features of a strong visual style that Tarantino loves. The sets are good, and also the costumes despite the anachronisms that I have mentioned. The film has a pleasant pace, but the first half was generally better yet more restrained: it seems that Tarantino gets lost in his own style as he approaches the most violent scenes. The soundtrack is great and takes advantage of several songs by various composers. Personally, I enjoyed listening to the original song from "Django" by Luis Bacalov, and the songs composed for this film by Ennio Morricone, a name that will always be associated, in collective memory, with the great western-spaghetti of the past. It was a careful, effective and honorable selection in the way it honors the genre.,Jango (D is silence) is just one of those movie you can watch every year and it never gets old.It's also the origin of those Di Caprio memes you saw online, so you know is good.Also Christoph Waltz stole the show here and made me discover all other his movies.,For anyone who isn't much into cinema, I would recommend watching Django Unchained and you will fall in love with films forever.This film is a classic western full of drama, suspense and tension with a tremendously unpredictable plot but with a sense of realism taken into consideration.I believe it would be hard to dislike this masterpiece as it has it all: action, adventure and even a sense of romance and the occasional humour.,Dr. King Schultz (Christoph Waltz) is a bounty hunter. To identify his next catch, he tries to purchase Django (Jamie Foxx). Thing go all wrong Tarantino style. The two become friends and Dr Schultz decide on a plan to free Django's wife Broomhilda (Kerry Washington) from a notorious plantation owner Calvin Candie (Leonardo DiCaprio).This is Quentin Tarantino all the way. His style has become as unique &amp; original as they come. There is no mistaking it for another. It's the music, the violence, the visuals, the black humor, and the subject matter. This is all Tarantino. If there is one complain, it's the double climax. While I understand the need for a happy Hollywood ending, it would have been better to have 1 big gun fight and just finish with it. Not that big of a deal. Certainly it's still a great film.,Great direction, screenplay, performances, soundtrack, cinematography, costume design, production design, all the things you can expect from a Tarantino film.Also like others Tarantino films, only those who really have a extensive knowledge of films are going to really appreciate some things, like the Franco Nero scene.,I only had one thought on my mind for this Christmas: see Django Unchained. Quentin Tarantino's latest opus, a Western set two years before the Civil War, concerns a former slave named Django (Jamie Foxx). He is freed by bounty hunter Dr. King Shultz (Christoph Waltz) in order to help him with a bounty. Quite quickly, Shultz takes Django under his wing and trains him as his partner. But he made him a promise: that he would rescue his wife from a plantation owned by the ruthless Calvin Candie (Leonardo DiCaprio). And rescuing her is not going to be all that easy.What pains me the most about Django Unchained, as a die-hard Tarantino fan, is just how sloppy it all seems. I enjoyed every minute of it, but I could never shake the feeling of how messy and thrown together it all feels. Portions of the film feel episodic (the search for the Brittle Brothers, mentioned heavily in the trailers, begins and ends practically within minutes), and some scenes just seem to play out just for the fun of it. Another scene from the trailers involving a lynch mob with bags covering their faces seems added for comedic purposes, and has no real point of actually existing. More than any of his films before it, Django feels like Tarantino simply making a movie for sheer pleasure and with no outside motivations or controllers. The film threatens to go totally off the rails at any given moment, and lacks any real sense of direction or focus. It may sound ridiculous, but the loss of editor Sally Menke confirms a sneaking suspicion I always had about Tarantino – he needed a steady right hand to help encourage him as to what was needed and what was not. I do not want to criticize Django's editor Fred Raskin, but it is obvious he is no Menke and that works against the film heavily. It lacks the polish we have come to expect, and is practically stripped of the glossy/cool texture so prevalent in Tarantino's work up until now.But then maybe that was his intention all along, and perhaps Tarantino is airing out his frustrations with life and film in general. Django is deliberately shot on film (or at least from the print I saw), and looks very gritty and messy at all times. It is significantly more brutally violent than anything he has worked on before (the borderline cartoonish Kill Bill included), and has a very go for broke attitude about itself. The film seems to revel in how brilliantly it can splatter all the blood and gore (done through the use of squibs and no digital!), and how uncomfortably numbing it can make the violence. I know he does not care what people think of his films, but this movie especially seems like an emphatically raised middle finger to the establishment. And for all of my complaints about how messy it all feels, I was never once bored or felt like the movie was dragging itself out. The staggering 165-minute running time shockingly flies by faster than you might ever imagine.Acting wise, Tarantino stacks the deck with a number of recognizable character actors young and old for roles that vary in size. Most have very few lines, if any at all, and seem to just stand by, just as content as the audience is to watch the action unfold. It is a little off-putting, especially with how important some of these characters are initially made out to be. Washington as Broomhilda von Shaft (one of the most subtle references he's ever dropped) does well as the helpless victim and frequent dreamlike object – but she never really gets to show off any of her acting prowess outside of her facial reactions. They are increasingly effective, especially during horrific flashback scenes. But her work here feels ridiculously stunted in comparison to the other leads. Samuel L. Jackson, much like Tarantino himself, seems to just be having fun in his role as Candie's adviser Stephen. He plays on every ridiculous stereotype he ever has been associated with and then amps it up to a near ludicrous state. He is frequently hilarious, but the role seems to border on parody more than anything else.Surprisingly, Foxx takes a very long time settling into the leading role. It may just be the character, but it is quite clear from the on- set that he is not very comfortable in Django's shoes, and leads credence to why Will Smith, amongst so many others, dropped out of the picture so quickly. But once he finds his footing, he does a fantastic job walking the thin line between empathetic and sadistic. It is not an easy character to play, but Foxx makes it his own, bringing a sense of style and grace that are virtually absent from the rest of the film. And of course, he gets all the best lines.Waltz and DiCaprio are the clear standouts however, nailing every nuance of their sadly underwritten characters. While Waltz plays the straight man, DiCaprio is delightfully unhinged and vicious. Both are playing directly against type, yet are strangely comfortable in the roles. Watching them act circles around the rest of the cast, Foxx included, is the true highlight of the film. I just wish they were both given additional emphasis and more to do. For all of its numerous faults, I had a blast watching Django Unchained. It is hilarious, it is a lot of fun, and is wildly enjoyable. I genuinely think it could have been a lot better if there was more focus and direction, but this is very clearly a picture Tarantino wanted to make on his own terms. And for that, I applaud him for the effort. It is not his best work, but certainly not his worst. 8/10.,After all the hype, all the articles and reviews, after all the controversy over the 'n' word, after all is said and done, Tarantino kicks butt again and comes up with a terrifically entertaining movie. Notice I said entertaining and not necessarily enjoyable. There are a number of scenes that are clearly not enjoyable, in fact, downright troubling like the dog attack of the black slave D'Artagnan (Ato Essandoh) and the hot box scene involving Broomhilda (Kerry Washington). But over all, Tarantino has fashioned a well told revenge tale modeled on the Spaghetti Western genre of the Seventies. And it begins immediately with a classy credit for the 'friendly participation of Franco Nero', the original coffin dragging gunslinger from the 1966 film who's name is resurrected here because frankly, it just sounds really cool.Now here's the problem I have with folks who find racism around every corner - when a movie depicts events or themes that have racism at it's core, it doesn't mean that the picture or the film maker is racist or is making a racist statement. The entire controversy in the media surrounding the use of the 'n' word here is a prime example of critiquing the movie as a racist film. Personally, whenever I heard it used in the picture, it sounded to me like part of the era's vernacular and not as a pretext for sensationalism. So here's a question I have for the critics - when will you put Jamie Foxx and Samuel L. Jackson on the spot for their participation in the project? Are they being racist, or are they artists? Or is it only Quentin who has to answer for the film's language and subject matter? What I didn't expect from the movie was the amount of humor and comedic dialog that came along with it. The bag head scene was surreally comic and just mind blowingly funny, but you really have to listen to the dialog to get it. The guy who was upset over the critique of his wife's working on the hoods was something one could easily relate to, and yet it sounded completely ludicrous even in context. I guess you have to be a little warped to come up with something like that, but warped seems to be right up Tarantino's alley. He proves it once and for all when he has Django blow himself sky high with the bag of dynamite. Priceless.As for the violence, well it's red meat bloody and about as visceral as it gets, so if you're on the squeamish side, there are a few scenes that may give you the heaves. It's one area where the director explicitly goes over the top and much of it is quite unbelievable. I have to admit though, the 'say goodbye' scene with Miss Lara Lee (Laura Cayouette) was the best, and it wasn't bloody at all. That was one of the times the picture entered 'Kill Bill' territory.As for a recommendation, you'll just have to guage your own preferences. I'm a Western movie and Tarantino fan and there was no way I was going to miss this. Casual movie goers with a low tolerance for gore and gratuitous shoot 'em up scenes should most likely stay away. Finally, for those hung up about the media's fascination with the 'n' word, I tried keeping up with the count as the picture progressed. I've read accounts that placed the number at well over a hundred, but I came up with seventy seven myself, realizing that I probably missed a few because it's easy to have your attention diverted by other elements in the story. No reason we can't get a recount with captioning on the DVD when it comes out.,Quentin Tarantino, one of the most iconic directors of the 21st (and late 20th) century, why? Simple. Because of masterpieces like this. Tarantino defies the laws of film, he shoots them in his own way, however he wants. Tarantino has always focused upon the action thriller genre from Reservoir Dogs up until Inglourious Basterds. However, Django Unchained is Tarantino's first look at the Western genre, his first attempt at it and he executed it beautifully. The scenes were shot perfectly alongside an amazing soundtrack as well as his own small cameo.Django Unchained tells the story of Django (Jamie Foxx), a slave who is soon picked up by bounty hunter Dr King Shultz (Christoph Waltz). The story follows on as Shultz takes on Django as his "deputy" during their tasks of bounty hunting, in return Shultz says that after winter he will help find Django's lost wife, Broomhilda. This takes them to a huge plantation in Mississippi owned by Calvin Candie (Leonardo DiCaprio), from here they plan up a scheme on how to get away with Broombilda.The cast boast out amazing performances, particularly Christoph Waltz (also famous for his previous collaboration with Tarantino on Inglourious Bastards as Colonel Landa). Both Foxx and DiCaprio's performance are both equally amazing. All three are able to add some light-hearted humour in the mix to make sure it doesn't stay too serious, as well as having comic actor Jonah Hill play a member of the KKK.There's a reason the film has been nominated for 5 Oscars.,This is a movie that wouldn't work with every other director other than Tarantino.
Just like all of his movies, film making top tier.
Every aspect of this film is amazing,A German bounty hunter flees a Slave, Django, and the pair embark on a mission to find Django's wife.As soon as I heard Luis Bacalov's Django, I was hooked.This remains my favourite Tarantino film, and let's be fair there are many classics in that particular catalogue.Django is equal parts shocking, entertaining, dramatic, bold, funny and original, to this day no other film exists that is remotely similar. It's a western, action packed love story, it really is a one off.Three hours passed by effortlessly, it's one of those films where I wasn't aware of time passing by, I was engrossed and absorbed into it.Some of the humour is hilarious, and in the context of the film works to perfection, the humour is as good, as the violence and misery of slavery are guy wrenching.The music is absolutely wonderful, the perfect soundtrack accompanies this great film. Indeed the whole production is exemplary, it's a skilfully crafted film, the visuals are jaw dropping, it's very skillfully put together, with costumes, sets and lighting all on point, with the unbelievable staging as well.Now I am sometimes quick to highlight who stands out in a film or TV series, but how can you do that here, every single performance is on point, Waltz, Foxx, DiCaprio, Jackson, I honestly don't think it gets better than this assembly of greats.It's no wonder it gave us so many memes, who hasn't seen this masterpiece. If you haven't grab your remote, and improve your day.10/10.,Django Unchained is a 2012 Hollywood movie depicting the story of a former slave turned freeman who just wants to get his wife back. He will stop at nothing to unite with his wife.A brilliant masterpiece of a movie. The gut-wrenching way in which slavery in past-America is depicted is simply awe-inspiring. Quentin Tarantino goes all out to show the viewers what slavery was like in those days.Every character in the movie were aptly cast and put on a splendid show. Every scene with Jamie Foxx and Christoph Waltz is memorable and impressionable.All in all, this is a Tarantino movie. So, you gotta watch it. A revenge story so good that it will stir up your insides!,Merry Christmas to all you Tarantino fans out there. I hope you made a Tarantino checklist so here we go.Witty dialogue, check. Excessive profanity especially use the word 'nigger', check. Excessive violence including testicles getting blown off, check. Soulful musical score, check. Sometimes non-linear narrative, check. Shots of women's feet, check. Very great character driven plot, check. An actual spaghetti western, even though it takes place in the American South, check.There are four standout characters played by the top billed actors.Jamie Foxx plays Django, a freed slave who becomes a bounty hunter. Even though he is the titular character, he gets downplayed when in the presence of the other actors. Still he delivers a solid performance, in fact hes very convincing. We all know Jamie Foxx as this golden voice RnB singer and comedian with a very clean cut image. He was able to pull off the whole transitioning from a timid slave to a menacing bounty hunter. Not only that he had the whole look down too, with all the facial scarring and the messy hair.Christoph Waltz plays Dr. King Schulz, a German dentist turned bounty hunter who frees Django so he could help pursue his previous owners who are targets. Waltz is a very charismatic actor, and thats how he does this role. Presents every line with finesse.Leonardo Dicaprio is in his best yet. He plays a plantation owner, Calvin Candie, and is the owner of Django's wife. This is a very different role. We've seen Leonardo in gritty roles before but never did he play this lecherous antagonist. We were all used to Leo being this teen idol, who looked like a member of Hanson. Here he's this Southerner with discoloured teeth and a scruffy beard.Finally Samuel L. Jackson who plays Steve, a house slave who you could say is the secret antagonist here. For all the screen time that he has he dominates. Sam usually plays boisterous roles as a tough guy, but it was very interesting seeing him play a devious and manipulative old man.The only gripe here was that this film was a little too long exceeding the three act structure, but its an epic western film so I'll excuse Tarantino for that. Yet again he made another great film with a lot of flair and carried well by the four big hitter actors. Well done Mr. Tarantino.,Dr. King Schultz (Christoph Waltz) is a well spoken bounty hunter who acquires Django (Jamie Foxx) to find and kill some men who are wanted, "dead or alive." Dr. Schultz isn't too keen on the "live" part.The film divides itself into two parts. After the bounty hunting episodes are through, our duo conceive a plan to rescue the wife of Django (Kerry Washington) by purchasing her from Candie Land plantation. Dr. Schultz has no stomach for slavery or slave owners. Leonardo DiCaprio doesn't enter the film until the second part.Like Tarantino films it incorporates humor. The bag over the head scene was reminiscent of something we might have seen in "Blazing Saddles." The flashbacks are minimal and not confusing. There is of course the over the top climatic ending and plenty of blood.I have to question the use of the MF bomb several times in this picture. The first know usage of the word is the 1930s. It is speculated the phrase originated during slavery as a way to describe white owners who would take black mothers as comfort women. The phrase would of had a specific meaning and not used in the generic sense that Samuel L. Jackson tossed about.Tarantino fans will not be disappointed. Great sound track.Parental Guidance: F-bomb,N-word, nudity (Kerry Washington). No sex. Killing and slow motion blood splatter.,My biggest complaints about "Django Unchained" are ones that really won't matter to most people who see this film. After all, just about everyone knows that Quentin Tarantino's films are incredibly bloody, gross and self-indulgent. So, when you see a billion gallons of blood and bodies flying everywhere, you are not really surprised! This one does go a step further--there is some full-frontal male nudity and a few of the scenes were so gross and gratuitous that Tarantino has outdone himself. But still, you KNOW ahead of time that this is not a film to show your mother, Father Jenkins or your 6 year-old!! However, HOW far it goes will limit the film's appeal--you can be sure of that. Evan a large number of adults would be unable to stick with this one...it's THAT violent.The film is, in some ways, like an Italian western. I loved that much of the music was done by Ennio Merricone--the same guy who did music for such classic spaghetti westerns as "The Good, The Bad and The Ugly" and "Once Upon a Time in the West". It was a major plus. I also liked seeing that one of the many wonderful cameos was by Franco Nero--the original Django. But, if you think that this is a modern Hollywood version of an Italian western, you are mistaken. PARTS of it are--most is not. In fact, despite the western clothing on so many of the characters (anachronistic, actually), the film is mostly set in the American South just before the Civil War. People just didn't dress that way at that time and in that place. The film is, at times, sort of like a blaxspoitation western in style as well.What did I like about the film? Well, it was never, ever dull. The film never really gives you a chance--even though it clocks in at 2 hours and 45 minutes. Second, as I mentioned above, there were a lot of cool cameos--and some were real surprises, such as Tom Wopat and Bruce Dern! Third, although it was vile, the language was dead on--no politically corrected phraseology in this one! Nasty and blunt, that's for sure. Fourth, although it was really violent and gross, I will admit that there is something very satisfying in seeing all these racist jerks killed so violently. It appeals to the lowest instinct in us...but on a primal level is IS appealing. Finally, the acting was quite good.What didn't I like? Well, even for a Tarantino film it was violent---very violent. Also, I definitely agree that the first hour or so of the film was MUCH better. It was better paced, less indulgent and more enjoyable. The film did become a bit of a free-for-all blood-fest near the end and the 'mandingo fighting scene' was unnecessarily nasty. Still, if you have the stomach for it, "Django Unchained" is a heck of an enjoyable film.By the way, I did a little research and there appears to be no such thing as 'mandingo fighting'. This was made up for this film.,This is a fun movie! Great acting, great soundtrack, great editing and great story! The scenes in the big house...top class! Every scene with Leonardo diCaprio was amazing! Now my problems with the movie: the main meat of the movie, the mid section, dragged on a little too long and some of the dialogue was a bit dull but it was necessary to tell the story. The opening of the movie though, was great, I was hooked instantly and the end was so chaotic and fast paced! I wasn't expecting this movie to be as hilarious as it was either, so many scenes had the timing of humour spot on and actually made me laugh out loud. The story isn't complicated or hard to follow which is good, I enjoyed being able to relax and watch the movie unfold. I like this...8/10,Quentin Tarantino's 8th film "Django Unchained" is one hell of a movie. A brutal, bloody, terrifying, hilarious and awe-inspiring western disguised as a buddy movie that is so great that if John Wayne and Sergio Leone were alive now, they would've approve of this movie. It's designed to shock you, polarize you, test you and maybe even surprise you. But let me clear on this: If you are not a fan of bloody violence and the running length of 165 minutes, see a shorter movie. But if you love to see what Tarantino can do with movies like this, then you're in for a treat. Set during slavery in 1858, the movie follows Django (Jamie Foxx), a slave who is found by a bounty hunter disguised as a dentist named Dr. King Schultz (The always reliable Christoph Waltz) who hires him as a bounty hunter and a free man to find the Brittle Brothers. After finding them and hunting them down at a plantation run by Big Daddy (a remarkable Don Johnson), they relax for the winter only for them to go on a mission to find and rescue Django's wife, Broomhilda (Kerry Washington) who is owned by Calvin J. Candie (Leonardo DiCaprio) a man who runs a plantation known as Candieland. He even has a renegade slave as a servant named Stephen (A nearly recognizable Samuel L. Jackson, hidden in makeup and some prosthetics), who will have a part to play in the last half of the movie. I think Quentin Tarantino has outdone himself once again. Being in the filmmaking game for 20 years now, you can't deny and even reject his style in what he is bringing to the screen (He also has a cameo in here as well). His dialogue is like reading a book that grabs you and makes you want to know what happens next. The look and scope of the film is magnificent, thanks to a brilliant Oscar-winning cinematographer Robert Richardson and the late production designer J. Michael Riva. The performances in this film are brilliant. Having won an Oscar for "Ray", Jamie Foxx continues with his breathtaking performances that wows us. Here as Django, he is certainly fearless, baring his soul (and body) playing a man who is free from slavery, but can't be free by the rules and limitations of slavery. Christoph Waltz looks like he was born to be a part of Tarantino's entourage after his Oscar-winning performance for "Inglorious Basterds". Here, once again he brings humor and vulnerability to Dr. King Schultz. Never before have I ever seen an actor go that far and doesn't go over-the-top like Leonardo DiCaprio. As Calvin Candie, DiCaprio is certainly Oscar-worthy as a man who runs a tight ship by running a place where male slaves fight to the death and female slaves are being prostitutes and he seems to be the kind of guy to like even though he is a villain and he speaks Tarantino's dialogue like a pro. When he has a scene in which he reveals three dimples from a skull that belongs to his father, he is literally terrifying. Kerry Washington is superb as Broomhilda and Samuel L. Jackson is the real scene-stealer. The supporting cast is great from Walton Goggins, Jonah Hill, Michael Bacall, Michael Parks, James Remar, Robert Carradine to a small cameo by Franco Nero. "Django Unchained" has a lot of things to say about slavery and how cruel it is. But at the same time, it provides the fact that if Tarantino rearranged history by shooting Adolf Hitler to a pulp while everything blows up at a movie theater, he can do it again by having a former slave whipping a man who used to beat him and his wife. Now, that's entertainment. This movie really is off the chain. It's not only one of the most captivating films of the year, it's one of the best films of the year. Go see it, it will be worth your time. Keep in mind though, there are characters, especially Django, Stephen, Candie and Schultz that uses the N-word numerous times in this movie. That seems relevant to the time period, don't ya think?,Let me make it clear. I did enjoy most of it, but I also found myself looking at my watch and hoping it would end sooner. If there was a film this year that more than deserves the adjective excessive, this is it. It's a decent film, with plenty of action, </t>
  </si>
  <si>
    <t>tt0082971</t>
  </si>
  <si>
    <t>Raiders of the Lost Ark</t>
  </si>
  <si>
    <t>https://www.imdb.com/title/tt0082971</t>
  </si>
  <si>
    <t>1h 55m</t>
  </si>
  <si>
    <t>Action,Adventure</t>
  </si>
  <si>
    <t>nm0000148,nm0000261,nm0293550,nm0479951,nm0722636,nm0001186,nm0000547,nm0434759,nm0001891,nm0846004,nm0271514,nm0393853,nm0717810,nm0814885,nm0244190,nm0780321,nm0915912,nm0129640,nm0157716,nm0730053,nm0292748,nm0501384,nm0125497,nm0787449,nm0582005,nm0724358,nm0361376,nm0550881,nm0470616,nm0364711,nm0846607,nm0715919,nm0900963,nm0343722,nm0002184,nm2476032,nm8745734,nm3837235,nm1740319,nm0113940,nm0125307,nm2240028,nm1456448,nm0161460,nm0186229,nm0224701,nm0276092,nm14612633,nm0004233,nm0331279,nm0333370,nm0362388,nm1275975,nm0395349,nm0502777,nm1527991,nm0591863,nm0613830,nm0627495,nm0653071,nm0663793,nm0709521,nm1653886,nm0790410,nm0838639,nm0853092,nm0914048,nm0919798,nm0922916,nm0923001</t>
  </si>
  <si>
    <t>Harrison Ford,Karen Allen,Paul Freeman,Ronald Lacey,John Rhys-Davies,Denholm Elliott,Alfred Molina,Wolf Kahler,Anthony Higgins,Vic Tablian,Don Fellows,William Hootkins,Bill Reimbold,Fred Sorenson,Patrick Durkin,Matthew Scurfield,Malcolm Weaver,Sonny Caldinez,Anthony Chinn,Pat Roach,Christopher Frederick,Tutte Lemkow,Ishaq Bux,Kiran Shah,Souad Messaoudi,Terry Richards,Steve Hanson,Frank Marshall,Martin Kreidt,George Harris,Eddie Tagoe,John Rees,Tony Vogel,Ted Grossman,Vic Armstrong,Alan Austen,Roy Beck,Darrell Brook,Russell Brook,Julie Brown,Trevor Butterfield,Patrick Cadell,Darin Chambers,Pola Churchill,Gerry Crampton,Peter Diamond,Harry Fielder,Fred Gambia,Nick Gillard,Romo Gorrara,Martin Grace,Reg Harding,Barrie Holland,Billy Horrigan,Terry Leonard,Rick Lester,Sergio Mioni,Dennis Muren,Robert Nevin,Bob Papenbrook,Chris Parsons,Glenn Randall Jr.,Peter Ross-Murray,Michael Sheard,Barry Summerford,Rocky Taylor,Chuck Waters,Frank Welker,Bill Weston,Paul Weston</t>
  </si>
  <si>
    <t>nm0001410,nm0000184,nm0442241</t>
  </si>
  <si>
    <t>Lawrence Kasdan,George Lucas,Philip Kaufman</t>
  </si>
  <si>
    <t>In 1936, archaeologist and adventurer Indiana Jones is hired by the U.S. government to find the Ark of the Covenant before the Nazis can obtain its awesome powers.</t>
  </si>
  <si>
    <t>ur4103165,ur96416540,ur0355122,ur120966602,ur0270791,ur0102816,ur87850731,ur1111192,ur0176092,ur4283909,ur107418055,ur20552756,ur3270789,ur0024463,ur6201371,ur23217975,ur1002035,ur108865376,ur49400835,ur64013912,ur150336948,ur1830094,ur114712021,ur0819382,ur33162918</t>
  </si>
  <si>
    <t>Xstal,acedj,baumer,snoozejonc,PyrolyticCarbon,CuriosityKilledShawn,MrHeraclius,Aaron1375,Nazi_Fighter_David,belzebuebchen,nickenchuggets,TheLittleSongbird,ma-cortes,ToldYaSo,cricketbat,mthompson1450,bob the moo,jandrfilms,r96sk,donaldsonramsay,shanrock-33046,Li-1,h-28658,rmax304823,fernandoschiavi</t>
  </si>
  <si>
    <t>rw8212272,rw5259062,rw0188766,rw6032775,rw0984735,rw1484005,rw5504602,rw0188649,rw1919154,rw0973061,rw7085671,rw2305129,rw1151363,rw0188741,rw5868625,rw6407080,rw0188705,rw7629288,rw5645826,rw8054037,rw8034328,rw0188876,rw5613134,rw2455795,rw5860825</t>
  </si>
  <si>
    <t>Perpetually Entertaining...,When Harrison Ford was crapping gold,There will never be another film like Raiders,Classic and timeless action adventure,Excellent movie and brilliantly crafted entertainment with a superb casting,Will stand the test of time forever.,Great,My favorite movie of all time!,Harrison Ford, in the role that suited him best...,A blockbuster how it was meant to be,"I'm making this up as I go",To me, this will always be the best of the Indianna Jones series,Magnificent action-packed adventure film that spawned two sequels and numerous copies,Ba-De-Da, Ba-De-Da-De-Daaaa, Ba-De-Da, Ba-De-Da-De-Da,An adventure classic that launched a legend,What movies should be.,Classic bit of schoolboy action,Great great great Movie!,A good film, but nothing more,THE BEST OF THE VERY BEST,One if not the Greatest Action Adventure Movie Ever,A wonderful movie, but I still prefer The Last Crusade.,This is a very classic movie series.,Conception of a Series.,One of the great films of Spielberg's career and one of the greatest adventure films of all time</t>
  </si>
  <si>
    <t>An army of fascists seek to plunder, an artefact so precious it's a wonder, an archaeologist will resist, using whips and guns and fist, in a treasure of a film packed with adventure.There are puzzles to be solved and riddles broken, the dialogue's a joy, beautifully spoken, action packed from start to end, returns a massive dividend, engaging all the way and thought provoking.,This is the first movie in the Indiana Jones series. It is also the best film in the series. Indy is hired by the US government to track down the sacred arc of the covenant. While he is on his quest the Nazis are also searching for the arc. This is a wonderful adventure story that covers many countries. Harrison Ford was born to play this role, and he does it with flair. After having seen this film quite a few times, you also get to pick out the Easter eggs that are scattered around. One hint is be on the lookout for two well known Star Wars droids.
I do not think that there was a better combination in the 80's than Lucas and Spielberg. This in everything you would want from an adventure movie and more.,It is a hot sunny day in South America. We see a bunch of men, shot mostly from the back. They are walking deep into the forest. We see a tall dark figure. He is wearing an old leather jacket, he has the 5 o'clock shadow looking like it's closer to midnight, he wears a fedora and he carries a bull-whip ( yes a bull-whip ). Finally, two of the men enter a cave and we hear about some guy named Forstall, who was good, very, very good, but he never came out of the place alive. But they enter anyway. They are confronted with tarantulas, spears that are triggered by blocking out the light, a pit that they must swing over and then more tiny poisonous darts that come out of the wall. All this to protect an ancient gold statue. They recover it. One guy dies and the other barely makes it out of the room before it all falls on him. Then he has to get out of the cave and a giant boulder chases him. Finally he makes it out of the cave only to be surrounded by Hovitos and his arch enemy named Belloq. He takes the gold statue that this guy worked so hard for and then the guy runs and makes it to the plane where he is in the passenger seat and there is big snake in the plane. He hates snakes. This mans name? Indiana Jones!Whhhoooooo!! I'm left breathless just describing that opening. But is there a better beginning of a movie ever? Absolutely not. Does the beginning have anything to do with the rest of the film. No. It is all decoration for what the movie is going to put you through in the 90 minutes to come.Indiana Jones is the best character to ever hit the screens. And he better be. He is created by George, Steven and played by Harrison Ford. That may seem normal now that we have lived with him for 20 years, but can you imagine what that must have been like back in 1981. That would be like Tom Hanks or Will Smith joining forces with James Cameron and Steven Spielberg for a completely original idea in today's terms.Raiders took a simple idea and maybe an idea that the guys had from watching Saturday afternoon movies and made it larger than life. This film never stops for you to take your breath. It is filled with rich characters from Indy himself to Marion to Belloq and even to Marcus Brody. Each has their own personality that shines through in certain scenes. Some of my faves were when we first meet Marion having a shot contest in her bar in Nepal. Then there is her scene with Belloq and they get drunk together and she tries to leave using only a butter knife. And of course who can forget Indy's battle with the swordsman and his unrivaled determination to get the ark. " Indy, there is not time. If you still want the truck it is being loaded on a truck for Cairo. " ( a battered and bloody Indy ) " Truck? What truck?" ( and then later ) "Get some transport back to England, boat, plane, anything. Meet me at Omar's. I'm going after that truck. "Sola ) " How? " ( Indy ) I don't know I'm making this up as I go."Raiders has more energy than three action films. And that is what makes it the classic that it is. If you like movies, then Raiders is a movie that will not let you down. It is pure entertainment and that is indisputable. It finds the youngster in all of us and bombards us with this silly, whip-cracking, average, incredibly determined archaeologist and only asks us to have fun. And that we do. And to me, the only reason that Chariots of Fire won best picture that year is because it is a serious film. Raiders was heads and shoulders above Chariots and it should have cleaned up at the Oscars in 81. But more politics with the academy.Raiders of the Lost Ark is the epitome of entertainment. What more can be said about it. If you haven't seen this movie in a while or if you haven't seen it at all ( gasp ) then do yourself a favour and rent it tonight. It is awesome.TRUST ME,Archaeologist-Adventurer Indiana Jones hunts for the ancient Ark of the Covenant.This movie is a spectacular introduction to one of the most iconic action heroes of twentieth century cinema. It has one of the greatest opening sequences of all time and follows it up with a plethora of classic cinematic moments.We have a McGuffin based plot moving through a variety of locations, encountering a rival archaeologist and hordes of Nazis hell bent on eliminating Indy and taking the Ark for themselves.Harrison Ford is a mixture of Bond and Bogart with his expressive face and rugged charm, while Karen Allen makes a combative and confrontational leading lady. "You b*****ds! I'll get you for this" Marion shouts at an entire platoon of Nazis. The two display excellent screen chemistry. One great aspect is the change in attitude we see from Indy towards Marion as the film progresses. Initially it's all about the Ark but by the end it's a bit more about her. Perhaps this is what saves him from the same fate as the film's antagonists.Visually it has the feel of classics like Casablanca, Citizen Kane and Yojimbo. Spielberg has also borrowed and updated action sequences from the likes of Zorro and Stagecoach to great effect. Particularly impressive are the use of shadows in several sequences, my favourite being when the Ark is first carried out of its burial site. All of it is edited so that the noisey excitement is complimented by quieter moments that are just as memorable.Spielberg's anger towards the Nazis rises to the surface in one of the film's themes covering good and evil. Images like the burning swastika and the wrath of god witnessed at the film's conclusion are examples of the Ark punishing those who have broken the covenant held within.John Williams gave the film one of his finest scores and it makes every frame that bit more special. Seeing Indy swinging from jungle vines, chasing a truck on horseback and swimming on to a German U-boat would not be the same without that famous tune to give it that air superhuman confidence.This launched a franchise for Lucas and Spielberg but it was never bettered or even equalled by any of the adventures that followed.,I remember seeing this movie when I was young, and it may well have been in the cinema with my Father, I can't quite remember (if he does, then please post the answer), anyway I do remember seeing it and being thoroughly entertained and that feeling of excitement and total fun staying with me to this very day as that is the feeling that the movie conjures up whenever I think of it.I think a part of that is down to the fact it's a complete retake on the old serial movies combined with obvious comic book style, and that is just perfect for kids and appeals to them no end, or rather it did then! So it was with excitement that I opened my presents on my birthday and found the boxset for the Indiana Jones Trilogy, and with even more excitement when I finally watched the first in the trilogy, Raiders of the lost Ark.It was just as I remembered, fun, excitement, wise cracks, a tiny splattering of romance but with a manliness that kids would allow, and lots of stunts and action. It's a superb movie and captures that style of serials, adventure stories and comic books perfectly, how I know that for sure is only through repeats since I wasn't alive during those times.The set pieces are fantastic, and although some of the wilder end sequences are slightly dated now, it hasn't lost the excitement factor. It's a perfectly crafted movie as well, moving from location to location without any distraction or superfluous scenes, it just feels like it's all there for a reason and that it belongs there.Harrison Ford is excellent in the role, and I'm inclined to think he was more Indy than he was Solo, but that's a personal opinion. He has many more facial movements and voice inclinations in this early movie than he does nowadays, now he belongs to the moody, quiet school of acting, then he was dynamic, adventurous, strong and as wisecracking as the best of them.There are some excellent movie making moments in this with George Lucas and Steven Spielberg showing talent galore just oozing out of every pore (where did all that go for Star Wars I to III Mr Lucas?), and they end up making an excellently entertaining movie.Some could argue that there could be a bit more depth or seriousness to the story, but come on, it's a ripping adventure yarn, you don't need depth. Saving the Ark from the Nazi's, surely that's enough! An excellent movie and great fun too, without a doubt one of my favourite of all time.,I've seen Raiders of the Lost Ark numerous times on TV, DVD and big screen. My local theatre had a special showing last night and the 400-seat screen completely sold out (as Indy films always do). Luckily for me and my pal, we got the last 2 tickets available! I can't think of many films that still sell-out 25 years after their original release. There's just something about Indy movies(iconic hero, affection, epic spectacle) that brings you back again and again.The only trouble with that is there are zillions of reviews, critiques and dissections of this movie already out there, so what I have to offer will probably not be anything new. I will however not go the way of the cliché and mention 1930's serials, Tom Selleck or the sword/gun fight.I will, however, ask you one question. Did you know that some of the more iconic, memorable sequences from Raiders owe quite a lot to Duck Tales? What? Surely it's the other way around? Well, no. The globe-trotting adventures of Scrooge McDuck, Huey, Duey, Luey and Donald in Carl Bank's Disney comic-books from the 50s came first. If you can find some of these then you'll surely notice the similarities.The hunt for the Ark of the Covenant is more than just an excuse for action. So many movies these days seem to come up with action first and string them together with some lame plot. Movies like this are quickly forgotten and one of the reasons Raiders holds up so well is because it works the Covenant story so well into the plot.The action comes in a succession of set-pieces. I do enjoy films that have to increasingly better themselves in every scene. Raiders introduced this as a standard that the sequels had to live up to. My fave scene has to be the massive truck chase through Egypt, which is made up of many of its own smaller sequences. One little idiosyncrasy I like about Indy is that even though he's a College Professor and Doctor, he has no beef killing people. So very far from the ubiquitous PC heroes of todays movies.You might think that it's rather geeky to hype up the editing and sound design, but they do stand out from recent action movies. The gunfire and punching seem to have a sort of 'Indy' signature sound to them, that I've not heard in any other films. And obviously, John William's classic score is one of those themes that just everybody in the world knows (though I prefer his score to Temple of Doom), truly one of the best movie themes ever. Better than Star Wars! I'm not sure if Spielberg planned on Raiders starting the Indy franchise but there's already enough in here to establish a whole universe of potential stories and character arcs. There's talk of a fourth movie at the moment, but I personally don't think it will happen and I don't want it to. It's perfect existing as a trilogy and a sequel that comes traipsing in 18 years after the last is just not going to feel right. Even if you are hungry for more Indy then there are loads of books and video games out there and then there's the Young Indiana Jones TV show (where are the DVDs?), which are official Indy canon and even starred Ford once (they bounced around in time).I am giving Raiders 9/10 because I just have a soft spot for Temple of Doom (which is obviously a 10/10 movie). Even 25 years after it first came out it still has the power to captivate the audience and provoke sheer excitement every time. And in 25 years it will still be far superior to almost everything.Now there's something you cannot say about The Fast and the Furious! Sigh, where did all the special movies go?,This movie has it all, action, romance, comedy, giant boulders and occult seeking Nazis. Story conceived by George Lucas and screenplay written by the same guy that wrote Empire Strikes Back and Return of the Jedi. If that doesn't sell it, then look no further than Steven Spielberg because he directed it. Awesome movie all around and definitely a genre classic. An absolute must see for any movie fan that likes fun.,There are few movies I can watch over and over again, but this is one of them.  This movie has it all: action, romance, comedy, and suspense. Harrison Ford is at his best as Dr. Jones, one of the most exciting archeologist ever.  From the start to the end you are hooked to this movie. I love the opening when he as to dodge traps as he tries to get this treasure, I love it when he is running through the streets trying to save the girl, I just love every bit of it.  Spielburg said he wanted a b-type movie like he remembered from his youth, but this far surpasses any b movie and any a movie as far as I am concerned.,Ford stars as Indiana Jones, an archaeologist adventurer, who spends his time traveling all over the world through jungles, deserts, oceans, and caverns in search for hidden treasureslike the priceless long-lost Ark of the Covenant (the Hebrew sacred artifact that held the supposed Ten Commandments). Unfortunately, a group of treasure-hungry Nazis wants it too, having heard that any army who wins it would receive supernatural powers With his trademark hat, whip, leather jacket, and pistol for backup, our stubborn, intelligent, determined and loyal hero escapes innumerable dangers, evades multiple obstacles including fearsome thugs in a busy Cairo bazaar, and hangs underneath a fast-moving truck in an exciting chase through a road These are only some of the film's incredible set pieces Steven Spielberg likable hero is not invincible, though, facing impossible odds, capable of getting beaten, struck violently, heart broken, and falling asleep after the first kiss The villainsespecially Indy's suave and cultured French rival wearing a Panama hat and white suits, Rene Belloq (Paul Freeman)are not really that much different from him, except in their motivation The shrill heroine, Marion (Karen Allen)is not the girl always in discomfort either, but a resourceful, dynamic and formidable woman who doesn't require the hero at all "Raiders of the Lost Arc" is a perfect package of unforgettable scenes, countless action, humor, astonishing technical effects, thrilling sequences, and terrific performances It was followed by three fun sequels,Nowadays we keep forgetting how beautiful blockbusters can be. Too much CGI makes everything possible and therefore very often also arbitrary. In Raiders you actually seem to feel the physical pain some of the actors/stuntmen had to go through to provide 2 hours of pure entertainment.Of course the story isn't waterproof, the Nazi weren't that present in Egypt in 1936 and how did Indy survive that ride on the submarine again? But lots of good and variable action scenes are accompanied by a story that develops fast and excitingly and is always close to being implausible but luckily never is. Spielberg, Lucas and most of all Harrison Ford created a hero that is nowadays iconic. With their attempt to make an homage to adventure comics of the 1930's they created their own legend. It's funny, exiting, thrilling and romantic. What more can you ask for?,When I mention George Lucas, chances are the first thing that will come to mind is Star Wars, not Indiana Jones. Although this series was never as popular as its science fiction cousin, these movies still have that classic world war 2 atmosphere for me. Yes, I know it takes place in 1936 before the war begins, but it still involves nazis, supernatural occurrences, and an adventurer bent on stopping them armed with nothing but his wits and a bullwhip. The movie begins in the mid 1930s, and Indy is leading an expedition to south america in order to locate a mysterious and very valuable miniature golden statue. It is located in an elaborate temple that is filled to the brim with traps, tripwires, and tarantulas. After retrieving the artifact and escaping, Indy is confronted by Rene Belloq, a French rival of his who also enjoys archaeology (and humiliating Jones whenever he's able to). Jones refuses to hand over the statue to him, after which the natives and Belloq chase Indy to a river where a seaplane is waiting for him. He manages to get away for now. Later on, Jones is teaching a class at a college, and some of his colleagues tell him the nazis are trying to locate the Ark of the Covenant; an extremely powerful and sacred relic that resembles a gold-plated chest that has the 10 commandments inside of it. The Ark must be handled using long wooden poles, as it is too holy to touch. Hitler wants to find it because he believes it will make Germany unstoppable. Later, Jones travels on a plane to Nepal (and is secretly shadowed by a gestapo agent named Toht). Jones travels here because he needs to find a girl named Marion, who allegedly knows where a golden medallion that fits onto a staff is found. Toht's men set the bar Marion owns on fire, and a gunfight ensues. Indy and Marion manage to escape, but so does Toht. Luckily, she does have the medallion. Some time later, her and Indy go to Egypt, where they discover the nazis (assisted by Belloq) are trying to dig for the Ark. The germans are determined to kill Jones because they are convinced the Ark can only belong to Hitler, but Jones is one step ahead of them since he has the legitimate medallion. After going to an underground crypt, he places it on top of a staff at a specific time of day, which creates a blinding ray of light that points to the Ark's resting place. Indy does eventually find the real Ark, but is ambushed by Belloq and the germans. Belloq steals the Ark, and traps Marion and Indy inside the snake-filled crypt. They manage to find their way out, and discover the germans are attempting to fly the Ark out of north africa. Indy and a shirtless german mechanic engage in a brutal fistfight as he tries to prevent the experimental nazi flying wing from taking off. Jones manages to destroy the plane, which prompts the germans to set their plan B into action, which involves transporting the Ark using trucks. Jones manages to hijack it and brings the ark to a ship where it is to be taken to Britain. Unfortunately for them, the ship is intercepted by a german submarine, and after the nazis search the ship (and are unable to find Jones), they are convinced he is dead. Jones hitches a ride on the submarine and it brings him to some Greek island. Jones is then captured and forced to attend a ceromony with Marion where the germans open the Ark. They find nothing inside it, but soon, spirits and bolts of energy shoot out that start slaughtering the germans where they stand. After about a minute, everyone (except Indy and Marion) is dead. Back in Washington, Indiana Jones is told that "top men" are working on studying the Ark, but little does he know its been crated up in a warehouse and left to rot. This is a movie that is basically akin to Star Wars, in that it has an interesting story, good special effects, and memorable characters, but it is based in reality. Even though the characters are fictional, it deals with time periods and countries that once existed. For this reason, I think its clear why Indiana Jones was never as popular as Star Wars, since world war 2 related things are kind of done to death already. Still, if you like history, these movies are arguably better than Star Wars. Harrison Ford as the title character is a tough, no nonsense adventurer who will not rest until he knows the Ark is back in the hands of those who will not use it for bad purposes. He is forced to think fast and outmaneuver his enemies in order to kill them. Karen Allen plays Marion Ravenwood, Jones' companion who was in a relationship with him once, and also the only person who has the precious medallion for the staff. She is captured later on by the germans, but is still defiant as ever and trusts Indy with her life. Paul Freeman as Belloq is probably the movie's main antagonist, since he is an archaeologist like Indy but is more sinister. Despite being french, he works closely with the nazis and wants to make sure the Ark is transported to germany unharmed. Ronald Lacey plays Major Toht, the reckless, authoritarian gestapo officer whose essence is that of pure sadism. Aside from Belloq, he's probably the biggest thorn in Indy's side. After watching it, it isn't difficult to perceive why the Indiana Jones movies are so well liked, particularly this first one. Even Spielberg said he thought it was the best out of the series.,For me it is not only the best of the series but one of the greatest adventure films ever made. It is breathless excitement from start to finish, and to be honest I cannot fault it really. The production values are wonderfully evocative, and John Williams's score is outstanding. The script is filled with wit and invention, and the story is slickly paced and exciting. The action is spine-tingling, with booby-trapped caves, snake chambers, Nazi spies, religious demons, damsels in distress and romance, and the special effects are dazzling especially in the superb climax. The direction is effortless, and there is little to complain about the acting either. The part of the unorthodox archaeologist fits Harrison Ford like a glove and Paul Freeman brilliantly plays a smooth villain. Karen Allen, Denholm Elliot and John Rhys-Davies are excellent as well. In conclusion, brilliant and if you haven't seen it do. 10/10 Bethany Cox,It's the first part of adventures trilogy , going on the way of the 30s classic films and the Comics-Books language. The picture blends comedy,adventures action,rip roaring,cliff hunger,tongue-in-cheek and is extremely entertaining and fun . The archaeologist Indiana Jones with his bull whip-wielding and hat will confront dastard Nazis (Ronald Lacey) in Peru, Nepal and Egypt to the obtaining the Moiseh ark with the Covenant's tables . He's only helped by two feisty adventurers (Karen Allen and John Rhys Davies) . Indy fights nasty Arabs , decodes hieroglyphics and faces off hundreds of snakes . The movie attempts to go on the path from great classics during the 30-40s and the comic-books narrative along with the special characteristics of the terror cinema of 80 decade.Dr.Indiana executes feats of derring-do in various exotics countries. The action highlights include the opening sequence in a Peruvian jungle temple and the creepy and spooky final, but some scenes aren't for squeamish kids . It's realized in James Bond style and high-adventure and it is driven with enormous , formidable fair-play . This breathtaking movie has a number of scenes that will have you on the edge of your seat, but the action never lets up . The enjoyable screenplay was wonderfully written by George Lucas (film's producer) , Philip Kauffman and Lawrence Kasdan . In the picture there're several exotic locations , cliff-hangers, tongue-in-cheek , daring escapes , rip-roaring , derring-do , it is a very bemusing cinematic roller-coaster ride . It's a throw-back to old-fashioned Technicolor amusement with hints of serial with thousands of dollars in budget .Harrison Ford interprets masterfully the daredevil and brave archaeologist transformed into an action man . Karen Allen plays his untameable and impulsive couple who'll have a little romance with Indy . The movie has great loads of action , special effects galore and the habitual and excellent , as always , John Williams musical core . Dazzling action set-pieces are stunningly mounted by Steven Spielberg . The film has entered the lists of ten most popular of all time . It is followed by ¨Indiana Jones and the Temple of Doom¨ and¨ The last Crusade¨. And by the TV series ,also produced by George Lucas : ¨The young Indiana Jones¨with Sean Patrick Flannery .It's a must see for the adventures fans . Rating : Awesome.,If you've seen this movie and heard the score, then my one line summary won't read like a mating call for sheep, but rather the absolutely exhilarating "Raider's March" which stirs my blood and makes me think of an unforgettable hero, Indiana Jones. If not, see it now.I love going to movies. I always have. I remember when this film came out. My friends had seen it before I had. They boasted it was great, the best film ever. Some even said it was better than Star Wars (utter blasphemy to a devout 10 year old Jedi-wannabe). I thought no way is this film better than Star Wars, but I was still curious and began the begging of my father to take me.When I was young, almost all of the films that I had seen, I saw with my Dad. He would take me and my mother would stay at home with my siblings. We saw a number of films that failed to generate a reaction with him as they did with me, but this one was different. This one, my Dad might've enjoyed just as much.Who can forget the scene where Indy faces bandits in the marketplace, fighting swords with his wits and fists, only to be finally challenged by a dark robed adversary brandishing a heavy, dismembering type of sabre as he swings the impressive blade about his head menacingly?Indiana looks his opponent up and down briefly and draws his pistol casually and shoots the villain dead as if his patience had been tested a moment longer than he could tolerate.My father, and the entire audience for that matter, laughed and cheered at this incredible scene. And it was the first time I'd actually been aware of his enjoyment of the film. Usually I'm so transfixed that I wouldn't notice if my legs were on fire. He enjoyed it so much, that he still tends to bring up that scene, even today.My father and I shared a great moment in movie history, and I will never forget it for as long as I live. I will always be grateful for the time we spent together and the films that I otherwise would have been unable to see without him taking me.Just a side note about the scene I've described above. It wasn't meant to go that  way at all. As Steven Spielberg explained in a television interview, the scene was meant to have an elaborate fight sequence, but Harrison Ford was suffering from diarrhea and couldn't go through with the elaborate set-up required. Someone said, "the only way we can finish this scene today is if he shoots him". Steven said, "Wait a minute, we might have something there."As for where it ranks with Star Wars, it's hard for me to say, so I won't. Star Wars was the first film I ever saw, and there's a story in that as well. Thanks again, Dad.,Raiders of the Lost Ark is an adventure classic. Harrison Ford is fantastic as the whip-bearing, hat-wearing hero, Indiana Jones, and the story is full of entertaining twists and turns. This has long been a favorite film of mine, and I am happy that I was able to pass the legacy along to my children-who were only mildly traumatized by the face-melting scene.,Absolute perfection from start to finish,pulls you in and doesn't let you go til it's over.. in my top 5 movies of all time.,In the run up to WW2 Professor Jones is approached by US Intelligence to recover the lost Ark of the Covenant in order to stop it falling into the hands of the Nazi's.  With bar owner Marion in tow, Indiana takes on Nazi's across the globe to recover the ark.The story is pure Saturday morning hokum, but its all shined up with a great deal of professionalism and you don't notice.  The main strength is the tremendous sense of fun in the film - not only is it funny but the huge action scenes are all edge of the seat stuff that are hugely enjoyable to watch.  Be it the opening set piece, the truck chase, the fight around a burning airplane, the chase for a basket or the gory finish - it's all great fun to watch.The performances are pretty cardboard and stereotype - evil Nazi's et al. but it barely matters.  Ford is great - this is the type of undemanding hero type that he thrives on.  The rest of the cast are good - Freeman and Kahler stand out with their characters.  If it has any weaknesses then the lack of characterisation and plotting are the main suspects but I really think the flaws are greatly outweighed by strengths.Overall a good action film for older families.  With an old fashioned feel, a great sense of fun, plenty of laughs and fantastic action scenes this deserves all the good reviews it gets.,Loved the whole concept, it took me a minute to realize that the movie was set in the early 1940's, yeah I know, I'm a bit slow, but eventually I did catch on to what was going on.Harrison Ford did an outstanding performance as Indiana Jones in search of the Lost Ark. Loved the action packed scene, especially when he took the statue off of the mantel and that huge stone began to roll chasing him out of the cave. The movie had a lot of twist and turns and the comedy scenes were great even though I don't believe that it was intended to be funny, but it added more of a flavor to the movie. A must watch if you're into this kind of things about history, which I am.,'Raiders of the Lost Ark' is a good film, but nothing more than that for me.Harrison Ford does a sterling job as Indiana Jones, even if his performance does constantly remind me of Steve Martin for some reason. John Rhys-Davies, who I like in James Bond's 'The Living Daylights', fits in well as Sallah. Apart from those two, I don't think any of the others have anything major/memorable about them here - I would've liked to have seen more of Ronald Lacey's Toht.The adventure side is enjoyable, though everything else is missing a spark in my opinion; a lot of the plot devices are convenient and predictable. The special effects are solid though, as is the score by John Williams.It makes for a fun enough watch, even if I did expect better.,It's odd to think that Tom Selleck was the first choice to play Dr Jones. I doubt he'd have brought Harrison Ford's world weariness that I love to the role. Often imitated never bettered I never tire of watching this movie.,From an Amazing cast that give you a great story of the old fashion action, adventure, love, comedy plot. It is a good movie with great photography. This is a movie that you will surely not want to ever miss.,Rating: **** out of ****There is no doubt in my mind that Indiana Jones is the best movie series in the history of cinema. And the one start it all was Raiders of the Lost Ark, a fast-paced adventure packed with one death-defying cliff-hanger situation after another. To this day, Raiders remains one of the best action movies, holding up better than most of today's rapid-cut, MTV-style "thrill rides." Raiders relied on no CGI, no flashy editing, just pure, exhilarating film-making and storytelling, a combo of its kind that has only been surpassed by its second sequel, Indiana Jones and the Last Crusade.Harrison Ford stars as Jones, an archaeologist who dresses in a brown coat and fedora, armed with a revolver and lion-taming whip. A delightful opening involving elaborate booby traps informs us he's used to these adventures (especially his even closer brushes with death in Temple of Doom, which was a prequel). When he returns to the states from his latest "excavation," he's informed by the military that the Nazis are after the ark of the covenant, an artifact that could possess the power to make the Nazis an invincible army. So Jones sets out to retrieve the ark first, in what will prove to be one of his greatest adventures.There's probably lit</t>
  </si>
  <si>
    <t>tt0910970</t>
  </si>
  <si>
    <t>WALL·E</t>
  </si>
  <si>
    <t>https://www.imdb.com/title/tt0910970</t>
  </si>
  <si>
    <t>1h 38m</t>
  </si>
  <si>
    <t>nm0123785,nm2264184,nm0307531,nm0929609,nm3050831,nm0001652,nm0001562,nm0000244,nm3127758,nm0465777,nm2805755,nm1702764,nm2048806,nm2683881,nm9182208</t>
  </si>
  <si>
    <t>Ben Burtt,Elissa Knight,Jeff Garlin,Fred Willard,MacInTalk,John Ratzenberger,Kathy Najimy,Sigourney Weaver,Karleen Griffin,Kim Kopf,Niki McElroy,Garrett Palmer,Jessica Skelton,Kai Steel Smith,Michael Toy</t>
  </si>
  <si>
    <t>nm0004056</t>
  </si>
  <si>
    <t>Andrew Stanton</t>
  </si>
  <si>
    <t>nm0004056,nm0230032,nm0714114</t>
  </si>
  <si>
    <t>Andrew Stanton,Pete Docter,Jim Reardon</t>
  </si>
  <si>
    <t>In the distant future, a small waste-collecting robot inadvertently embarks on a space journey that will ultimately decide the fate of mankind.</t>
  </si>
  <si>
    <t>ur11842025,ur87850731,ur1293485,ur3872142,ur20552756,ur0774754,ur0626373,ur0250813,ur2488512,ur8105927,ur2020154,ur17802573,ur9781276,ur74360795,ur4186347,ur0317399,ur1289387,ur0278527,ur13538926,ur1118679,ur33162918,ur5876717,ur22791489,ur16488747,ur16833436</t>
  </si>
  <si>
    <t>ametaphysicalshark,MrHeraclius,Smells_Like_Cheese,Chrysanthepop,TheLittleSongbird,seaview1,buiredintime,DrWetter,claudio_carvalho,jedi-jones,jaredmobarak,CA_movie_fan,Valeen_the_II,Sethtro,michael11391,DICK STEEL,likeminded,Hitchcoc,Rectangular_businessman,isabelle1955,fernandoschiavi,kosmasp,Chiyonosake23,MihaiSorinToma,mycannonball</t>
  </si>
  <si>
    <t>rw1900551,rw5485122,rw1900517,rw1969603,rw2166977,rw1905014,rw1900345,rw1888192,rw1987328,rw1901261,rw1899585,rw1888193,rw1900373,rw6167303,rw1899755,rw1937778,rw1898483,rw2111160,rw2265694,rw1901239,rw6983811,rw2015607,rw2200748,rw4379307,rw7562646</t>
  </si>
  <si>
    <t>Who says popular films can't be art? "WALL·E" is magical,Best movie of the century,Honestly? This is the best Disney/Pixar movie I have seen,A Most Endearing Love Story In Space...And Back,Simply amazing!,WALL-E Brings Pathos to Computer Animation,Not only great, but a new plateau in animation,Pixar does it again!,Wonderful Message,An A+ for Wall-E! One of the best movies this century!,Define dancingWall-E,Pixar's still producing the best movies out there,Not just another Pixar masterpiece....A modern day SCI-FI masterpiece!,A timeless masterpiece,WALL-E is one of the most cutest, lovable characters Pixar ever invented!!,A Nutshell Review:,The People At PIXAR are geniuses....,Thoughtful and Kind,A masterpiece,Pure Genius,Wall-E is flawless in every way. There is a strong and relevant message to be transmitted, combined with a visual of great impact and with absurdly captivating characters,They did it again,Pixar should rest now, they achieved perfection.,A superb and emotional animation,The Best Animated Film</t>
  </si>
  <si>
    <t>Who says popular films are not and cannot be art? If anything is proof that popular films can be of a stunningly high quality, the beauty of the animation, writing, music, and sound design in "WALL·E" is it. "WALL·E" eclipses even Andrew Stanton's "Toy Story" and "Toy Story 2" in the Pixar pantheon, is perhaps Pixar's best film to date and, call me crazy as I've just seen it, a contender for the title of best animated film, period."WALL·E" is everything we've come to expect from Pixar and more- colorful, vibrant, imaginative, exciting, involving, beautiful, and most importantly a film with interesting, involving characters. Sure, WALL·E is adorable, and as much credit as the animators get for that, this film would be nothing without Stanton's screenplay, which features very little dialogue but is still notably intelligent and surprisingly subtle, making a refreshing change from the 'go green' campaigns we're all so used to. Does "WALL·E" have a message? Sure, but it's an important message and it is delivered subtly and beautifully."WALL·E" operates on two levels (and works spectacularly well on both). It is a majestic science fiction epic like we haven't seen in a couple of decades and it is a genuinely touching and never cheap romance. "WALL·E" will never get points for originality but it doesn't exactly need them because the homages to great films and figures of the past- Chaplin, Keaton, Tati, the Marx Brothers, "2001: A Space Odyssey" (this one is particularly spectacular), "Close Encounters of the Third Kind" are actually homages and not ripoffs. "WALL·E" is a wonderful tribute to a bygone cinematic tradition (well, two or three of them actually). The social commentary in "WALL·E" is sobering because it's never overbearing and most importantly because we see the world through machines, machines who feel more about Earth and life than the humans do. The depiction of humans on the ship could have been incredibly offensive, cheap, and tasteless in concept but the execution here is absolutely perfect.What is most surprising about "WALL·E" is how sad it is. Not even in the 'how will they get out of this, oh I feel so sorry for them' way "Finding Nemo", a previous Stanton effort, is, but in a truly melancholy sense. The early portion of the film maintains all the playfulness of a Jacques Tati film but also evokes a striking and powerful feeling of loneliness. It's a brilliant introduction to WALL·E, given that the rest of the film is too wacky to bother with long scenes focused entirely on character, and works beautifully with the ugly yet beautifully-rendered future Earth, a barren wasteland filled with nothing but garbage, a seriously resilient cockroach being WALL·E's only companion before EVE shows up, but I won't go into the story- it's best you see it unfold for yourself.From the entertaining shorts shown before the film to the memorable characters, locations, and animation we have come to expect, Pixar films are now event cinema, and they have outdone themselves with "WALL·E". This film is spectacular, majestic, touching, involving, and achingly beautiful. Most importantly, however, it is perfect entertainment. I may be saying this too soon, but I don't think I have ever seen an animated film that has satisfied me more than "WALL·E", and 2008 is going to have to work hard to keep this from being the top film of the year, which it most certainly is at the moment.9.5/10,To this day, this is still my favorite pixar film. The animation is stellar, its heartwarming, funny and proves that pixar movies are always bound to be great (except for cars 2 but thats a different story). This has a shot at the title "best movie of the century",I'm starting to wonder if there is bad Disney/Pixar film, I mean, normally when we think of the combo, it does equal gold, we automatically know that everyone is going to love this movie, it's just a matter of comparison to the other animation films. I'm not just saying this because I had a good time when I was watching this, I'm very serious, this is my favorite Disney/Pixar film. It's completely worth the ticket price, this couldn't have been a more perfect film. Everything about WALL·E is just beyond great: the characters, the story, and the incredible animation. But the thing that I loved about WALL·E is it's message, I know that it does go a little over board with the "jog or get fat", "throw your garbage away", and the "we've become too dependent on machines" message, but I felt this was the most charming way to present it to the children who have to grow up in a world where they're going to have to worry about global warming, this may open their eyes a little.WALL·E is a robot that is left all alone on Planet Earth, Earth is now covered with garbage. The humans have left onto a corporate ship and are living their lives care free and well, thought free. WALL·E has been collecting little human pieces here and there and making them into his treasures, but the one thing he really wants is a friend. One day a ship lands with a female robot, Eve, who WALL·E just adores, but Eve is on a mission to find a plant to bring back onto the human ship to show that Earth is safe. But when the ship grabs Eve, WALL·E follows her and discovers the mutiny that is afoot on the ship. Everyone is overweight, can't walk, can't think for themselves, and let's all the robots do all the work for them. But WALL·E and Eve are on the mission to get them back to Earth and give it a little love.WALL·E is seriously the best movie I have seen this summer, I just adored this movie, it has great laughs, cute jokes and is entertaining for the whole family. Like I said before, when it's Disney/Pixar you just can't go wrong. WALL·E is one of their most lovable characters ever and was like the robot version of Charlie Chaplin, he brought great slap stick to the story. This movie delivers everything you can imagine and much more, not to mention a great message. I highly recommend this movie for everyone, it's just a very wonderful movie that anyone can enjoy. The animation, I can't believe how far we've come, but this was a beautifully made movie and couldn't have been better. I loved WALL·E, this is a movie that will bring you plenty of laughs for your summer.10/10,Over the years I've become quite a sucker for Pixar movies and just love each and every one of them. While there are the states of the art animation and sound effects, the stories have heart. The characters are adorable yet real. It reminds one of those charming movies Disney used to make but Pixar films are very much a unique cinematic experience. 'WALL-E' is quite unusual compared to the previous Pixar movies. There's hardly any dialogue between the two protagonists other than saying each other's name. In fact, barely a word is spoken in the entire first half hour but WALL-E and Eve's silent and playful love story is such a joy to watch. Even though of few words, both characters have strong personalities and the character development is wonderfully done. The animation is colourful and vivid. Sound effect is amazing. The robot characters are cute and charming. The score deserve special mention as it's mesmerizing and beautiful. Andrew Stanton has done a terrific job as director and co-writer. The portrayal of WALL-E's loneliness and need for love is very well done and then the change that is brought within after the entrance of Eve and his eventual determination to rescue her is effectively shown. There are many genuinely funny and creative moments and it manages to stay away from being 'just plain silly'. The story is rich with humour, action, drama and adventure. Ben Burtt and Elissa Knight do a fabulous job with the voice acting for WALL-E and Eve. John Ratzenberger, Kathy Najimy and Sigourney Weaver lend great support. While 'WALL-E' tells a magnificent love story it reminds us that Earth is our home and nothing can replace it. It's a joyous magical experience and another sure winner from Pixar.,I heard mixed reviews on WALL-E, there were those who said it was magical, and those who said it was one of the most overrated movies ever. I will say I loved this movie, it is a truly beautiful movie. It could have done with being a tad longer perhaps, but essentially this is more than a movie with A List vocal talents, WALL-E has genuine heart and will definitely enchant children and any Pixar fan. All I will say is that I am sorry it took me such a long time to see it, I will admit I was differing whether I should see it or not. But I am glad I did. The animation is simply incredible, the whole film is wonderful to look at. The whole movie is done in a very sophisticated visual style, and the bright colours and sublime backgrounds were a delight to the eyes. The music is stunning, the orchestral themes are gorgeous but the song from Hello Dolly! was great and fitted in with the story well. Speaking of the story, it may seem thin to some, but it is a very simple heart warming one all the same with depth and poignancy. There are some very imaginative moments, such as the zero-gravity dance and the ride through space. The voice cast that includes Fred Willard, Sigourney Weaver and Pixar regular John Ratzenburger did an exceptional job, and all the characters were endearing. What made the movie was WALL-E himself, he has to be one of the most lovable and in-depth Pixar characters ever, and the writers create a very haunting atmosphere in the early scenes to match our little hero's isolation. All in all, brilliant, quite possibly one of the best films of 2008. 9.5/10 Bethany Cox,Pixar has produced some of the best animation in the past decade with its computer-generated features (Toy Story, Monsters Inc., and Finding Nemo) that have been marked by strong story lines and vivid characters. The tradition continues in an impressive way with Wall-E. This deceptively simple tale is transformed by the emotional content told almost entirely through visuals. A polluted Earth has become uninhabitable for 700 years, and one of its only residents is Wall-E, a small robot whose solitary mission is to be a mobile, trash compactor. In his work, he also finds and collects trivial, odd artifacts of mankind's past such as a Rubik's cube. He comforts himself with an old video, Hello Dolly, and as he learns about humans and his yearning for love, it becomes his idyllic vision of happiness amid an insulated, dull existence. Along his travels, he comes across a unique find, a live plant! One day a spaceship lands and deposits a robot probe. Fascinated by this kindred machine, Wall-E follows and eventually befriends this unit known as Eve. Eve has a directive that will hopefully return humans to Earth if only it can sustain life, and Wall-E's plant figures immeasurably. Eve is returned to her mother ship with Wall-E frantically chasing after his newly found love. On a spaceship acting as a living city for its machine-dependent, overweight humans, little robots are not only the caregivers, but in control. Wall-E and Eve must figure a way to return the humans to earth and find happiness even if it means making the ultimate sacrifice.Wall-E's innocence and childlike wonder (think E.T.), as exemplified by how he introduces himself to everyone he meets, could almost have sprung from Steven Spielberg's imagination. It's in the small details that enrich Wall-E as a character. He brings to mind an amalgam of past robots like Star Wars' R2-D2 and the little robots in Silent Running, and his fears and joys are expressed through body language and squeals. When he shuts down each night to sleep, he rocks himself as a child would. He is clumsy around Eve, and when he takes her to his makeshift home of robot parts and paraphernalia, he is like a little kid. Ironically, he is the catalyst to bring the humans back home. Writer and director, Andrew Stanton (Finding Nemo), takes a huge risk by basing the film's premise almost entirely on a song from Hello Dolly. I can't think of an animated film that relied so much on visual storytelling. Even Fantasia and Allegro Non Troppo were collections of musical sequences not narrative features. In a way, this film is almost too sophisticated in its display and execution for little kids but is just right for adults. Remarkably, this is a tale with nary a spoken word by the principals. One has to think of silent films to approach this achievement. The operative word here is pathos like the best of Charlie Chaplin's little tramp and, amazingly, this film earns its stripes by emoting body language, action, and sound effects. Yet most of the characters aren't even human! Fred Willard has an amusing small role as the corporate president. Sigourney Weaver, as the ship's computer voice, is an inspired choice since, like Eve, she was a female hero (in the Alien movies) and had to deal with computer voices in those films. The animation is almost 3-D in its rich detail and simulated, fluid camera-work. The interior of the mother ship, the Axiom, is a futuristic view of a commercialized (think Blade Runner) city in space. Yes, it is a thinly veiled message for all those 'save the earth' and 'think green' people, but that never detracts from the main theme of saving humanity amid a touching love story. There are moments when you think a scene could have played out a bit better, but that is minor. It is likely that Wall-E's reputation will grow over time as a shining example of stretching the art form by challenging and trusting its audience. Bravo to the folks at Pixar for taking a chance and for entertaining and moving us.,I can't say enough about how good this movie, that you probably haven't read, so I'm going to keep this short.This is the best thing out there in theater's right now, and might just be the best animated film of all time, whether you believe that or not, is your own opinion, but what Pixar has done here, can put companies like Dreamworks, Sony, and Blue sky to shame.Wall E also may go down as the most lovable character ever to grace the movie screen, I praise Ben Burtt and Andrew Stanton, and the people at Pixar for what they did, and will continue to do.This is why Pixar is the top studio in the world.10/10,I just returned from an advanced benefit screening of WALL*E, and I want to be careful not to spill too much regarding the movie. I had the added privilege of watching the film at Pixar, which in and of itself, was amazing.This picture is not a cartoon; it is a film. In fact, it even has the LOOK of film. One of my complaints of more recent 3-D/CG animated films (not from Pixar) is that they all seem to look the same... clean lines, crisp colors, and very "virtual", for lack of a better term. WALL*E transcends the typical look of CG animation, and has a true to life "grit." The creators at Pixar are true artists, and are indeed masters of their craft. Not only are they masters of the technology, they are masters of telling a story. WALL*E is no exception.The best way to describe the film is as a science fiction, comedy, dramatic love story. WALL*E, as a character, has dimension, personality, and heart... pretty impressive given that he is essentially a trash compactor. It is true that there is little dialogue in this feature, but I personally did not feel it detracted from the story at all.WALL*E is very much a different Pixar film from it's previous features. I will be curious to see how it is received by others, but in my opinion, I think Pixar has stayed true to itself, demonstrating a commitment to telling great stories and pushing the edge of technology to leave your jaw dropping! My most sincere compliments to Andrew Stanton, Jim Morris, John Lasseter, Ben Burtt, and all the creative forces at Pixar. Can't wait to see what the future brings...,In the Twentieth-Eighth Century, Earth is completely depleted and with the ecological system destroyed. The powerful corporation Buy N Large builds a huge spacecraft called Axiom and sends the entire civilization for a five-year cruise while trash collector robots called WALL-E (Waste Allocator Load Lifter  Earth) would clean the planet. However, the equipment fail and seven-hundred year later, only a single robot WALL-E is performing his duty. His only companion is a cockroach and his great entertainment is watching an old "Hello Dolly" videotape. When a spaceship lands on Earth out of the blue and leaves the probe Eve, WALL-E follows her and falls in love for Eve. After a hostile initial contact, the dangerous Eve gets close to WALL-E and he gives a small plant to her. Eve gets the plant and automatically sends a signal to the spaceship that returns and takes Eve back. However, the desperate WALL-E grabs on the hull and travels through the space chasing Eve until they reach Axiom and find a full automated facility crowded by lazy and fat human beings unable even of walking with their legs. The expectation of life on Earth brings hope to the Captain against the will and prime direction of the auto-pilot that organizes a mutiny on board."WALL-E" is one of the best animations I have ever seen, with adorable characters and a deep story, showing a possible scenario of the depletion of our planet caused by the lack of concern from the big corporations with the environment. In addition, there is the beautiful love story of WALL-E, the importance of small and forgotten things; a great nostalgia of the old times among many other message. The story is very well developed in spite of having very few dialogs. My vote is ten.Title (Brazil): "WALL-E",Wall-E is the movie experience I've been looking for. I haven't seen a new film this richly entertaining, thrilling, touching and satisfying since Spider-Man 2. It is truly the finest Pixar or animated CGI film to date. I can discuss it without spoilers easily because it's one of those films, like 2001: A Space Odyssey, that exists more as a pure experience of the heart and the senses than as a collection of events that we're supposed to keep track of intellectually. Wall-E rises above that kind of unnecessary complication into the same kind of space occupied by dreams and the imagination.This film is beautifully animated, of course, to that magical Pixar point where even piles of what should be disgusting trash somehow look breathtakingly gorgeous and even fairly realistic-looking roaches look cute. But much more importantly, the heart, the emotion in this movie is unlike anything I've experienced at the cinema since Forrest Gump. Certainly my tear ducts have not welled up while watching a movie this much since then. I fell in like with the character of Wall-E when I saw the trailer. Watching the movie, I fell in love with him within about 2 minutes. Shortly after that, I fell in love with the idea of Wall-E falling in love.My previous favorite movie romance is Superman and Lois Lane in the original Superman films. The love story, or the love experience of Wall-E and Eve is perhaps the first I've seen since then that operates at and succeeds on that same level. These couples create an uncomplicated, innocent, simple, yet deep and powerful bond. They capture the experience of love at first sight, writ large. They possess an instant chemistry that tells you they belong together from the first time they see one another and makes you root for their relationship throughout the film. Wall-E and Eve share moments together of real cinematic beauty, true hilarity, frightening sadness, frustrating difficulty and delightful satisfaction. It's a testament to the level of genius at which the Pixar storytellers are operating that we feel every beat of this relationship resonate every step of the way despite the fact that the characters are robots that are not modeled off of humans and speak no more than a handful of words throughout the movie (this animated movie is refreshingly free of obvious "guest star" voices or any over-the-top stand-up comedians trying to upstage the movie).Just like in the first Superman films, once you care about the characters as individuals and care about their relationship, it's almost impossible for the rest of the movie not to work. You're hooked at hello. Wall-E adds all the expected complications to keep the would-be lovers from getting together most of the time. There is a truly great "McGuffin" that keeps the heroes and villains busy for quite a while (the item in question is something outwardly simple that ends up holding the key to something more important than anything in the world). The pacing during most of these adventures is as breakneck as anything out of the Star Wars films and the action is always staged with crystal clarity. There are several scenes of peril for Wall-E that are reminiscent of that oddly powerful sequence in Short Circuit 2 when Johnny 5 is almost killed. The filmmakers pull absolutely no punches when it comes to running your heart through the ringer over characters you care about. It probably helps that you can do a lot more physical damage to a robot character than you can to a human character while keeping a G rating and still getting the audience dramatically worried about their survival.Even on top of the action, the emotion, the visuals and the humor, Wall-E goes the extra mile into thought-provoking thematic territory. The film never hits you over the head with anything preachy and doesn't really even outright tell you what its opinions on the subjects it raises are. It also doesn't explicitly lay out explanations for everything that exists in Wall-E's world (there are no "talking killer" scenes and very little verbal exposition). I think the bits of ambiguity work here because they add to the sense of mystery, helplessness and alienation that most of the characters in the movie feel to some degree.There are human characters in this movie too, quite a few. I think that's necessary because if humans aren't shown in a robot world, you have to wonder what purpose were the robots designed to serve? That was a curiosity of the earlier CGI movie, Robots. Most of the humans in Wall-E aren't as developed as the robots, but I think that's because they exist more to represent the whole of humanity rather than particular individuals. We're asked to ponder the consequences of the choices they make as though the whole society was moving in that direction, not just one person. Wall-E and Eve are the heart of this movie but the humans are used to add some intellectual gravity for the audience to chew on.Other choices made in the movie might also leave room for debate, such as the integration of some live-action footage into the film. But because the movie as a whole is so audaciously stimulating and brilliantly satisfying, it's a plus that they left us with a few unresolved or unusual things to think about and question after getting off of the great emotional and visual roller-coaster experience. Wall-E truly serves up everything that I think an audience could want in a movie experience. It will be very easy for me to watch this one over and over again. It is a modern-day classic that I believe should earn a place in cinema history as the "2001" of CGI animated films, both of them movies of indisputable brilliance, unyielding imagination and unending entertainment.Footnote: The pre-movie short is an awesome, violent Looney Tunes/Roger Rabbit-esquire toon. It wants only to entertain and does.,Robots falling in love. There is a lot to like about the new Pixar film Wall-E. The animation goes without sayingbetter than anything out there. The glares, the environments, everything is rendered spectacularly, right down to the flame of a Zippo lighter. As for the story, leave it to these wizards for creating a tale that hits on a gut level, letting our simplest emotions come to the surface in order speak to our hearts and souls. With fewer words than Arnold Swartzenegger had to speak in Terminator 2, this movie relies on its visuals and on the movements and actions of the characters. It is appropriate that we are shown clips from older musicals to show humanity before Earth was abandoned. If we harken back to them for the joys of people, why not go to silent era style in order to portray communication between beings that cannot speak? Wall-E, his crush EVE, and all the other robots involved can say little than their name, however, we understand exactly what they mean throughout. The entire film speaks on a level that most people might have forgotten. In an age of Hollywood spoon-feeding the masses by having actors preach the obvious, Pixar has shown their originality again by getting an audience to partake in a film that makes them pay attention and work a little; something that the message of the piece is trying to have come across for humanity in general.I credit the filmmakers for showcasing a world that has been left unlivable due to pollution and excess, yet never stooping to the level of liberal propaganda to soapbox an environmental agenda. No, the idea of "going green" or "stop global warming" never comes out blatantly, but instead we are shown the message of how technology is making us gluttons and sloths, reliant for everything and unable to even see what is going on right in front of our faces. Humanity, drifting on a space station for 700 years being waited on hand and foot, has become a giant mass of inactive waste. Watching their awakening at the hands of a little waste removal machine, seeing love, life, and beauty as if for the first time ever is a wonderful thing. Sure the homage to 2001: A Space Odyssey is fantastic, but these moments work on another level altogetherthat of truth. Consumer culture and materialism has destroyed our society to the point that social status depends on the car you drive and the trinkets you can collect rather than the job you do and the work you put in. To see the Captain of the vessel, housing what has become of the human race, slowly open his eyes to what could be is mind-blowingly simple, yet also so necessary for children these days to see what burying their heads in the computer and cell phone is doing to the societal structure of the world. We need to stop being lemmings, droning along without purpose. There is a reason for life, things to strive for and love is one of them, something very prevalent here.The robots themselves become more human than the humans, showing the emotion and compassion that people have left by the wayside. Curiosity takes center stage as Wall-E finds treasures amongst the trash he has been programmed to clean up for a return of life to Earth. Stacking his compacted boxes of refuse into skyscrapers taller than those left behind, he finds shelter in an abandoned tractor where he keeps spare parts and objects to play with during his solitude. Never expecting a visitor, or the impact that finding a small sapling of greenery could cause, a sophisticated robot named EVE arrives and changes his world forever. Not only does she become the woman of his dreams, but she also causes him to leave Earth and discover the spaceship, which has been trying to find his home for way too long.Maybe it is funny to say, but the chemistry between these two machines is quite palpable and real, as they discover feelings that they shouldn't have due to programming and such, but they have evolved into sentient creatures. They fight for freedom against the spaceship's auto-pilot and take a stand to end the tyranny that has been subtly and effectively beating the humans into submission. Of course they may not be doing it for the humans per se, there is a matter of needing to go back for spare parts, but you'll understand once you see. Sure the Captain does his part to see the hero that Wall-E becomes to his stagnant race and being voiced by the hilarious Jeff Garlin definitely helps. When he starts viewing the history of Earth and just exudes wonderment and joy, you really enjoy the ride as he attempts to reverse his sloth and actually stand on his two legs for possibly the first time ever.Where I do have a problem with the film is the pacing. Yes, I know there is very little dialogueand I whole-heartedly praise the film for itbut the beginning does have a tendency to drag. Maybe some of that has to do with it being an extended version of the trailer, but it just gets a little tedious as we wait for EVE to arrive and end the cute monotony of Wall-E playing with his finds in ways they aren't supposed to be used for, we've seen it before in The Little Mermaid. Even once they are on the ship, the cat and mouse game gets a little prolonged to pad the runtime a bit. The story here isn't very complex and I just wish there had been more to it, or at least a bit faster paced of a plot progression. Otherwise, though, this is another solid film from Pixar, showing that they definitely have the creativity and storytelling ability to infuse heart back into cinema and try new things rather than regurgitate for a big paycheck.,We went to the San Francisco Film Institute's first public screening at their campus in Emeryville. Everyone's sworn to secrecy, but for a film with little dialog, it carries more of an emotional punch and has a richer story than any live-action movie this year. The tone and style of the film is completely different for Pixar, and Disney haven't tried to override the darker thematic elements at all, making the story surprisingly three-dimensional.This will end up being the animated film of the year and I had the same 'wow' feeling as after seeing Ratatouille. Considering that animated films have always played second-fiddle to live-action, and have been aimed at kids, it's ironic that once again Pixar produces a film that rivals any live action on every level. Bravo!,This truly is one beautiful, touching animated sci-fi film....I cannot stress this enough. It's a unique cinema experience that you must enjoy firsthand.The tale is set in the 22th century , Earth has become a lifeless wasteland full of garbage, that the human race evacuated nearly a millennium ago....Lifeless, that is with the two exceptions being the "artifical" life form "WALL-E" &amp; his pet cockroach.WALL-E is a squat humble trash-compacting robot who while continuing to fulfill the duties he was programmed for ( even though it's pointless considering there are no more humans on the planet ) collects certain leftover nicknacks, novelty items and even old films that he can still play. He mentally stimulates himself and enjoys fragments of the culture that is now gone ( that of the human race ). Though, WALL-E has imprinted on his little cockroach &amp; vice versa, the little robot longs for more companionship.He receives it in the form of a beautiful, sleek, defensive "fembot fatale" "EVE "....In their own little forms of robotic communication ( repeating each other's names in various connotations depending on moods ; "WAAAALLL-E," "EEEEEEEE-VAH!" ) and WALL-E's Chaplin-esquire clumsiness that amuses EVE, the pair imprint on each other and enjoy each other's company.Sadly, EVE has located a small plant and must return it to her mother ship and leave WALL-E forever...But WALLL-E hops aboard the ship in pursuit of his darling "EEEEEE-VAH".And yes this film has very little dialog, but guess what, IT DON'T NEED NO STINKIN' DIALIOUGUE!....The brilliance and beauty of the film is in the interactions and responses of the little robots : a great representation of what "artificial intelligence" really is and what it may actually be one day! And how ironic it is that in this film the organic HUMAN RACE has become soulless, mirthless, artless, jaded, self-centered cogs in a machine of blind consumerism, yet the mechanical artificial beings still respond to their surroundings like a toddler or pet : with curiosity, wonder, and delight in communication &amp; learning.And yes there is plenty of comic relief ( albeit sans dialouge ) so no this movie is NOT BORING....It's beautiful, it even made me a little bit misty-eyed.So yeah if you're an a fan of animated films, sci-fi films, and romance you should definitely check out this movie.Obviously, it is going to win a very well-deserved Oscar for "Best Animated Film".,Personal Rating: 10/10 (Outstanding)I still remember just how impactful this movie was on me when I saw it as a child. The visuals, storytelling, how it made you think. And 12 years later it still stands as one of the best movies Pixar has ever made, and truly a hallmark of animated films.The start of this movie. I could watch on an indefinite loop. The emotions you feel, the bond that grows between you and a robot in the introductory minutes, is storytelling at it's finest. No words have to be spoken and yet this movie world builds better t</t>
  </si>
  <si>
    <t>tt0405094</t>
  </si>
  <si>
    <t>The Lives of Others</t>
  </si>
  <si>
    <t>https://www.imdb.com/title/tt0405094</t>
  </si>
  <si>
    <t>Drama,Mystery,Thriller</t>
  </si>
  <si>
    <t>nm0311476,nm0618057,nm0462407,nm0876300,nm0857998,nm0061830,nm0459087,nm0107495,nm1554735,nm0460578,nm0873619,nm0344276,nm1796924,nm0246306,nm0104180,nm0367074,nm0036649,nm1091185,nm0269831,nm1084962,nm2260535,nm2105569,nm0281674,nm0314136,nm0902546,nm2161838,nm0353452,nm1432405,nm2533966,nm2202601,nm2128801,nm1122628,nm1915095,nm2535715,nm2537790,nm0062049,nm1026278,nm1716565,nm2201982,nm0618424</t>
  </si>
  <si>
    <t>Martina Gedeck,Ulrich Mühe,Sebastian Koch,Ulrich Tukur,Thomas Thieme,Hans-Uwe Bauer,Volkmar Kleinert,Matthias Brenner,Charly Hübner,Herbert Knaup,Bastian Trost,Marie Gruber,Volker Michalowski,Werner Daehn,Martin Brambach,Hubertus Hartmann,Thomas Arnold,Hinnerk Schönemann,Paul Faßnacht,Ludwig Blochberger,Paul Maximilian Schüller,Susanna Kraus,Gabi Fleming,Michael Gerber,Fabian von Klitzing,Harald Polzin,Sheri Hagen,Gitta Schweighöfer,Elja-Dusa Kedves,Hildegard Schroedter,Inga Birkenfeld,Philipp Kewenig,Jens Wassermann,Ernst-Ludwig Petrowsky,Manfred Ludwig Sextett,Kai Ivo Baulitz,Charlene Beck,Ralf Ehrlich,Anabelle D. Munro,Klaus Münster</t>
  </si>
  <si>
    <t>nm0003697</t>
  </si>
  <si>
    <t>Florian Henckel von Donnersmarck</t>
  </si>
  <si>
    <t>In 1984 East Berlin, an agent of the secret police, conducting surveillance on a writer and his lover, finds himself becoming increasingly absorbed by their lives.</t>
  </si>
  <si>
    <t>ur0509769,ur3914439,ur1391596,ur0442119,ur0453269,ur1486867,ur2860723,ur4611798,ur0278527,ur0342623,ur10812373,ur0331573,ur2274490,ur26591649,ur2756117,ur2488512,ur1050980,ur6662734,ur89494061,ur14989182,ur2790715,ur4069536,ur2467618,ur0622275,ur25364506</t>
  </si>
  <si>
    <t>wisewebwoman,Horst_In_Translation,JohnDeSando,Red-125,Hprog,hareck,grantss,johno-21,Hitchcoc,blanche-2,ahammel-1,jesse3,sissoed,bkrauser-81-311064,Cloudmeister,claudio_carvalho,nick-6,rkj-3,perica-43151,drgyn2000,ronsig,LunarPoise,planktonrules,ajs-10,asda-man</t>
  </si>
  <si>
    <t>rw1614010,rw3241394,rw1613212,rw1625057,rw1615577,rw1371770,rw3375708,rw1614572,rw3420449,rw2196810,rw1379708,rw1579538,rw1657256,rw3399726,rw1639435,rw1873477,rw1747859,rw1500845,rw4245770,rw1636754,rw1607084,rw2003113,rw3201916,rw2473824,rw2474818</t>
  </si>
  <si>
    <t>Outstandingly great movie,Masterpiece, a unique lesson on humanity,The globe's best . . .,We all have something to hide.,The ghost of authoritarian regimes,Excellent,Brilliant,Sonata for a Good Man,Think Twice Before You Hand Over Too Much to Government,One word: Magnificent,A stunning directorial debut which deserves to be seen everywhere,The most underrated film of 2006.,Excellent film, insightful character studies,A Quiet, Meticulous, Well-Made Thriller,Every positive word written about this movie is absolutely true,Sonata for a Good Man,A German Expat Feels his first pang of forlorn German patriotism,Brilliant movie,A true Gem,Best film in years,I didn't fall for them.....,it's for me... and you, and everyone,An amazing film since the director had never directed another full-length film before this!,An emotional drama...,You'll be watching it like the Stasi!</t>
  </si>
  <si>
    <t xml:space="preserve">I wonder why there has been so little written and publicized about this movie. This should be seen in every country and its merits trumpeted from the skies.It starts off slowly and the locale is the former East Germany, inhabited by 16 million people who are being spied upon relentlessly by their secret police. In this very real world of the Berlin Wall, there are many Stasi, 90,000, overseeing the populace, aided and abetted by hundreds of thousands of informants. Many of these snitches were blackmailed or other pressures exerted (threats to children and loved ones) and a few obliged voluntarily.What is truly amazing is that this is Florian Henckel von Donnersmarck's directorial debut, and he maintains a masterful hand throughout and keeps the story and the tension rolling from the first scene of interrogation which is filmed back and forth between a tape educating new Stasi as to interview techniques and to the actual cell itself where it was recorded.The movie circles around three main characters and there is a wider circle of the powerful who pull the puppet strings for a variety of reasons which become clear as the movie unfolds.First is Georg Dreyman, a playwright on the verge of celebrating his 40th birthday. Sebastian Koch, a tall,handsome actor dressed in writerly rumple, shares an apartment with his actress girlfriend, Christa-Maria Sieland (Martina Gedeck), and exists within the strictures of the state-sponsored theatre. He is a decent man, and tries to win support for his blacklisted friends.For reasons that become quite clear, Dreyman falls under suspicion and the whole sophisticated Stasi spying system comes into play in the era of 1984. His whole apartment is bugged and every sound is monitored.The man in charge of all this is Captain Gerd Wiesler,(Ulrich Mühe). Ulrich's performance is nothing short of stunning. He starts as an almost robotic presence, dressed in gray, he almost disappears into every scene he's in. But one detects a clear intelligence in his bright eyes, the only part of him that's alive. Captain Wiesler lives in a non-descript arborited apartment, much like himself. He squeezes his food onto a plate from a tube.But the captain starts to awaken slowly as he listens surreptitiously on the state of the art equipment secreted in the attic of Dreyman's building. He starts to fall in love with the couple and then pressure from above is brought to bear on him to dig for the dirt in Dreyman's life.And he is in a dilemma now, as he is drawn further and further into the life of Dreman and his girlfriend.I won't throw spoilers down. Suffice to say is that the story is enthralling right down to the very last frame. The acting is superb, the direction impeccable and the world of East Germany meticulously drawn with the viewer respected enough to find his or her own emotional path through the plot.The ending is truly one of a kind. So right and true that I was left nodding, it was the only one possible.A must see, I will sing the praises of this film to all I know. 10 out of 10 from me. Right up there in my top 50 of all time. I find it so disappointing that these movies don't get wider release AND compete for an Oscar in the best picture of the year and not just for best foreign film. Now there's a heretical thought!,This is the first full feature film by Florian Henckel von Donnersmarck and won him a Best Foreign Language Film Academy Award as well as an uncountable number of other awards all around the world. The film runs for roughly 2 hours and 15 minutes and does not drag a single second. The reason for this is FHvD's outstanding script and a cast that delivers 100% from minute 1, also including all the actors in smaller roles such as Thomas Thieme, who gives a great performance of an influential figure not scared of using his political power to his own sexual advantage. The standout is Ulrich Mühe showing us his character's transformation from a ruthless Stasi (secret police) agent into a caring human being who puts his own freedom at risk in order to oppose a political system built on fear that is as rotten as it gets and protect the people suffering from it. Merely from the political perspective, in my opinion, this is a movie that everybody needs to see, especially those with an interest in history. And even for those who are not particularly fond of political films, this is highly recommended as the characters and their interaction are written and portrayed with such wit and accuracy that I am not shy of calling it the best German movie ever made. And I have seen lots.I cannot even mention a favorite scene, there are just too many: the joke at the cafeteria table, the boy in the elevator, the interrogation between Mühe and Gedeck, threatening the neighbor('s daughter), the red color on the files near the end, the suicide references and so on. Or I could simply mention the entire epilogue, i.e. everything that happens in the movie after the Fall of the Wall. When Dreyman reads his file or how Wiesler enters the bookstore in the end are maybe the most moving moment of this film. Wiesler's last words are completely genius and I wish all films could end on such a high note. In general, his character and his transformation are one of the most interesting things I have seen in movies in the last years. There are many moments one could analyze, so I will just mention one. Pay attention to how he is looking for real togetherness during his meeting with the prostitute and thus cannot understand the affair between Gedeck's and Thieme's character. His faith in the system crumbles more and more as he realizes everybody is just interested in themselves, while he initially believes in the idea(l) of socialism. But the people in his organization are so different compared to everything he believes in that finally the whole concept of the GDR crumbles in his mind before it crumbles in reality. There is no point anymore in punishing the people who offend his country as he realizes they are the ones who are correct and he uses all the means in his power to help them without becoming part of an investigation himself.It's so sad to see that Ulrich Mühe died so quickly after this film, even before his posthumous BAFTA nomination. But we should be grateful to see the legacy he left us here. What surprises me a bit is that Henckel von Donnersmarck has worked so little in recent years. He only made one movie in the nine years since "Das Leben der Anderen" (a forgettable thriller with Johnny Depp and Angelina Jolie) and there is nothing upcoming on his body of work either. Maybe he really was a one-trick pony, but boy was that trick magnificent. A must-see. Perfect score.,"Who knows the secrets of the human heart?" Col in The Crying Game WhenI saw 2006's Oscar winning Departed, I was satisfied it could be the best picture of the year; then I saw Pan's Labyrinth and thought it imaginatively superior; then I saw Lives of Others, the Oscar choice for best foreign film, and I knew it was the globe's best film of the year, no argument.Lives of Others is what all movie making should strive to be: interesting characters, thrilling plot, superb acting, and thematic weight. It's set in East Berlin, 1984, five years before the Wall's fall and Gorbachev's "glasnost" and still felling the tremors of Nazism, in this case the Stasi, a government agency similar to the SS. Capt. Gerd Wiesler (Ulrich Muehe), a Stasi teacher and coldly efficient information gatherer, surreptitiously watches playwright Georg Dreyman (Sebastian Koch) and his actress girlfriend Christa-Maria Sieland (Martina Gedeck) to get compromising details that would damn Dreyman and open the romantic way for the culture minister, Bruno Hempf (Thomas Thieme). Oddly for an artist, Dreyman is loyal to socialism, so it is through Sieland that the information must come.The dramatic hub of this absorbing intrigue is the growing affection Wiesler gains for the actress and coincidentally the underground freedom movement, mostly as it is represented by artists and their friends. While his efficiency is amply evident in his cool detachment, similar to that of Rafe Fiennes in Schindler's List and Serg Lopez in Pan's Labyrinth, his humanity seeps out at the edges as he becomes vicariously involved in the artists' lives. First-time director Florian Henckel von Donnersmarck misses not a beat in slowly revealing the hearts of all his principals while he creates a plot remarkably interesting for a character-driven piece.Few films could mine the rich conflict between the totalitarian state and artists who yearn for freedom of expression, between the loyalties of friends and lovers and the crushing exigency of survival. Lives of Others shows how difficult it is to watch others' lives unfold and not be drawn to their passion. It's rough out there: No other film of 2006 showed that cliché better. Here's looking at you, best film of the year.,Das Leben der Anderen (2006) (The Lives of Others) was brilliantly written and directed by Florian Henckel von Donnersmarck. The film is a taut thriller. It's also a dramatization of what happened in East Germany--and could happen here--if we allow the government access to every aspect of our lives. Ulrich Mühe stars as Hauptmann Gerd Wiesler of the Stasi--the dreaded secret police. The Captain is so talented in interrogation that he gives lectures on interrogation techniques to Stasi cadets.For complex reasons, Wiesler is investigating a prominent couple-- Christa-Maria Sieland, a beautiful and talented actor (Martina Gedeck), and Georg Dreyman (Sebastian Koch) an accomplished author and playwright.Artists in East Germany were strictly controlled by the state. Some of them played an intricate cat-and-mouse game with the Stasi--going just far enough to attract notice, but not so far as to bring about arrest. The problem with the cat-and-mouse game was that the cats had very sharp teeth, which they didn't hesitate to use. Blacklisting was just one of the state's weapons--a single word from a high official and you never acted again, or your plays or music were never performed. Although both Christa-Maria and Georg have been careful and discrete, they haven't been careful and discrete enough to escape the Stasi's interest. The movie, although in color, looks as if it were shot in black and white. The mood and the locations are drab and muted. Obviously, the color reflects the political and social situation of the time. The camerwork and editing were outstanding. Every other aspect of the film is equally excellent, particularly the work of the supporting actors. Not only does this film represent a riveting thriller, but it provides a powerful political message. After you've seen The Lives of Others, you won't keep quiet when someone tells you "I don't care if the government taps my phone; I've got nothing to hide."This is an extraordinary film--well acted and directed, with a compelling plot and message. Das Leben der Anderen is the finest movie I've seen this year. It's definitely worth seeking out.,I've been taking German lessons for about 2 months now, and since movies were great in helping me learn English language I'm always looking for German films to watch (as well as German music to listen to) in order to educate my ears.Anyway, I went to this place where I get all sort of rare movies and this one caught my attention... and I had no idea it got the Oscar for foreign language film this year! So I watched it without prejudice and... what did I find? A MASTERPIECE! This is the kind of movie that gets your attention from the first moment, and makes you interested in understanding the characters' psyche, which is very varied: you have the idealistic good guys, the idealistic bad guys, the people that broad their minds understanding that no political dogma is better than individual freedom, etc. And even though the movie has very tough moments it is all so well done and presented with such a good taste that in the end you feel some sort of relieved.In this present day, when the ghost of authoritarian regimes still fly over our heads (in my country we're getting closer and closer to that reality), this movie will make you think about how important love, life and freedom are.A must see!,I do agree with all the other positive comments, and just need to add that this is the very first movie about the former GDR I saw that is not something like a comedy. Flicks like "Sonnenallee" or "Good bye Lenin" definitely were great and funny, but unconsciously left myself (a West German) with the impression that the GDR has been a sort of "Mickey Mouse State" full of stupid but charming characters, not really to be taken seriously. After seeing "Das Leben der Anderen" this impression shifted quite a bit: there actually was suffering, killing desperation and a terribly claustrophobic atmosphere behind that wall. This might well be the most realistic depiction of the dark side of the former East Germany. Thanks to the Producers, actors and director for making this movie. 10 out of 10.,Brilliant. East Berlin, 1984. The Cold War is still raging and the communist bloc does not trust its own citizens. A Secret Police agent is tasked with conducting surveillance on a writer and his lover. Over time, rather than being coldly distant, he finds himself being absorbed by their private lives...A great examination of life in East Germany during Communist rule, and how empathy can overcome fascism. Perfect ending.Great performances all round, especially from the three main actors - Martina Gedeck, Ulrich Muhe and Sebastian Koch.Well deserved its Best Foreign Language Film Oscar in 2007, and should have been nominated for more than just that.,This film is set in the Orlwellian year of 1984 in the old German Democratic Republic of what was known as East Berlin. The Stasi are the "Shield and the Sword" of the ruling party of this soviet bloc nation, a secret police force of 100,000 that subjugates another 300,000 to spy for them. This totalitarian system is based on a need to know everything about the countries populace of 16 million. Everything is meticulously documented. Big Brother keeps tabs on any it deems worthy of investigation. Captain Gerd Wiesler (Ulrich Mühe) is a button-down bureaucratic establishmentarian who works as a Stasi interrogator and as an instructor in the school for Stasi. His old schoolmate Lt. Col Grubitz (Ulrich Tukur) is now his immediate superior. In an attempt to further his career, Grubitz wants to impress Cultural Minister Bruno Hempf (Thomas Thieme) and orders Wiesler to set up an elaborate eavesdropping stakeout to gather information on playwright George Dreyman (Sebastian Koch). Dreyman is a playwright loyal to the party but most his contemporaries have not been including his favorite director Albert Jerska (Volkmar Leinert) who has been blacklisted. Dreyman's live-in girlfriend is the popular stage actress Christina- Maria Sieland (Martina Gedeck) who is also the object of amorous affection from the sinister, shades of gestapo-like Hemph. This is no ordinary spy thriller. Writer/director Florian Henckel von Donnersmarck in his feature film debut gives the screen this wonderfully compelling story of life behind the Iron Curtain in the years leading to the 1989 fall of the Berlin Wall and continues into 1991 after the reunification of Germany. Wonderful camera work from cinematographer Hagen Bogdanski enhances the stark realism of this film. This is the Academy Award winning Best Foreign Language Film of 2006. I had to see this since it beat out the highly favored Pan's Labyrinth for the Oscar. It's evident to me that Lives of Others is the superior film and the Academy got it right. This film flows so smoothly and your eyes are constantly on every movement on the screen that it's hard to believe you are reading subtitles too. Gabriel Yared's original composition for the film "Sonata for a Good Man" is a pivotal piece of it's storyline. I can't help but give this film my highest rating of a 10 out of 10 and I would highly recommend it.,The Cold War is the center of all this. We were guilty of allowing the division of Germany and the splitting of the city of Berlin. What transpired was a Soviet controlled city with as many informants as citizens (exaggeration, but not that great a one). Of course, the true journalist is going to be the first to go. Don't say anything against the government. The focuses of this film is a young author who has to keep a low profile, and a man who lives right next to him, whose job is to use heavy surveillance on him. Eventually, this man begins to realize the results of his actions and he tries to pull back his invasiveness. The scariest part of this film involves the tactics used to get confessions out of those singled out. Of course, when they can't get to the person, they threaten their wives and children. Of course, since this takes place in 1980, we are in the wake of the destruction of the Berlin Wall. Everyone should see this and think about its implications. There is alo a subtlety and a reserved presentation that makes this work well.,Before the Berlin Wall came down, the government was very interested in "The Lives of Others," a brilliant 2006 German film directed and written by Florian Henckel von Donnersmarck.The story concerns a dramatist, Georg Dreyman (Sebastian Koch), and his actress-girlfriend, Christa-Maria Sieland (Martina Gedeck). As artists, they are revered by the party. In private, however, their politics are somewhat different, but they're careful to keep them quiet. The Minister of Culture isn't convinced of Dreyman's loyalty - in part because of his own interest in Christa, so he assigns an agent, Weisler (Ulrich Muhe), to spy on them. This entails wiring their apartment for sound, listening in 24/7, and providing reports to the Minister. Weisler becomes drawn into the lives of these two people and their friends, and therein lies the fascinating story.Poignant, occasionally funny, scary, and thought-provoking, "The Lives of Others" is a fantastic film about the human soul in the face of politics, bureaucracy, fear, and desensitization. The director captures the tension-filled, drab atmosphere of East Berlin. I found the ending especially emotionally powerful.The acting is wonderful. Muhe is great as a colorless puppet of the state, and Gedeck and Koch are excellent as the theatrical couple. The entire film is well cast and well acted.This film won 61 awards internationally and deserved every one. Its best foreign film Oscar came as a big surprise - until people saw the film. Don't miss it.,Because this movie deals with recent German history, some German comments about it get sidetracked into minute historical discussions. Forget them; Das Leben der Anderen is an outstanding movie that should be seen everywhere.The former East Germany, a relatively small country of 16 million people, was controlled by the most sophisticated, cunning, and thorough secret police the world has ever seen, the East German Ministerium für Staatsicherheit, or "Stasi." The Stasi had about 90,000 employees -- a staggering number for such a small population -- but even more importantly, recruited a network of hundreds of thousands of "unofficial employees," who submitted secret reports on their co-workers, bosses, friends, neighbors, and even family members. Some did so voluntarily, but many were bribed or blackmailed into collaboration.Das Leben der Anderen, ("The Life of Others") German director Florian Henckel von Donnersmarck's debut, builds this painful legacy into a fascinating, moving film. In its moral seriousness, artistic refinement, and depth, Das Leben der Anderen simply towers over other recent German movies, and urgently deserves a wide international release. The fulcrum of the movie (but probably not its most important character) is Georg Dreyman, an up-and-coming East German playwright in his late 30s. Played by the square-jawed Sebastian Koch, Dreyman is an (apparently) convinced socialist who's made his peace with the regime. His plays are either ideologically neutral or acceptable, and he's even received State honors.Although he is a collaborator, he is also a Mensch. He uses his ideological "cleanliness" to intervene on behalf of dissidents such as his journalist friend Paul Hauser (Hans-Uwe Bauer). These unfortunates must contend with every humiliation a totalitarian state can invent: their apartments are bugged, friends and family are recruited to inform on them, and chances to publish or perform can be extinguished by one stray comment from a Central Committee member. The most recalcitrant can be kicked out of the country and stripped of their citizenship, like the singer songwriter Wolf Biermann.Dreyman lives in a shabby-genteel, book-filled apartment with his girlfriend Christa-Maria Sieland (Martina Gedeck), a renowned actress who often appears in his plays. At the beginning of the movie, Dreyman himself comes under the regime's suspicion, for reasons that become clear only later. The fearful machinery of the Stasi rumbles to life: his movements are recorded, and his apartment bugged. The Stasi had bugging down to a science: a team of meticulously-trained agents swoop into your apartment when you're not there, install miniscule, undetectable listening devices in every single room -- including the bathroom -- and vanish in less than an hour, leaving no trace. Agents set up an secret electronic command post nearby, keeping a written record of every joke, argument, or lovemaking session.The "operative process" against Dreyman is overseen by Stasi captain Gerd Wiesler, played by Ulrich Mühe, an actor from the former East who was himself once in the Stasi's cross-hairs. Captain Wiesler starts the film as a colorless, icy, tight-lipped professional who shows no mercy in fighting the "enemies of socialism": if he needs to interrogate a suspect for 10 hours without sleep to get a confession, he will do so -- and then place the seat-cover the suspect sat on in a vacuum jar in case the miscreant should later need to be tracked by bloodhounds. At night, Captain Wiesler returns to his tiny apartment in an grubby, anonymous high-rise. He settles himself among his inexpressibly drab furniture, eats a meal squeezed out of a plastic tube while watching reports about agricultural production, and then goes to bed alone.As Captain Wiesler listens to Dreyman and his girlfriend he begins to like them, or perhaps envy the richness and depth of their lives in comparison with his own. Perhaps he also begins to wonder why a stranger should have the right to become privy to Dreyman's most intimate secrets: his occasional impotence, his girlfriend's infidelities, his artistic crises. At the same time, though, Wiesler is under pressure: a Central Committee official has made it clear to Wiesler and his toadying supervisor Lieutenant Colonel Grubitz (Ulrich Tukur), that Dreyman has to go down. I won't discuss more plot details, as there are unexpected twists. Each of the main characters is drawn deeper into the conflict between Dreyman and the State, and each is torqued by loyalty conflicts that intensify as the pressure increases. The cast is outstanding. Sebastian Koch finds the right combination of poetic detachment and watchful sophistication for Dreyman. Martina Gedeck, as his girlfriend, has the most challenging role, since she's buffeted from all sides: by her suspicious partner, by Stasi agents trying to turn her, and by a lecherous Culture Minister. Ulrich Mühe plays the Stasi agent's transformation with reserve, only hinting at the stages in his character's secret, but decisive, change of heart.Director von Donnersmarck, a blue-blooded West German, has re-created the gray, drained look of the former East, and the nature of Stasi intimidation, with a fidelity that has earned the praise of East Germans. His pacing is relaxed, but doesn't drag; although there are a few longueurs, most scenes unfold at just the right pace, and there are several great set-pieces. One is a bone-rattling episode in the Stasi canteen in which a young recruit is caught telling a joke about East German premier Erich Honecker. Another is the penultimate scene, a masterstroke in which Dreyman gains access to his massive Stasi file, while reading it, suddenly understands episodes of his own life which had never made sense to him before. The ending is perfectly judged; bittersweet and moving without swelling strings or teary confessions.Das Leben der Anderen is an outstanding movie, probably a great one. If it's not picked up for international distribution, it will be a bitter loss for thousands of potential moviegoers in other countries.,Holy cow! What a terrific movie! I am a voting member of the Academy (actor's branch) so I get all the films for free. I've seen everything---60 films. This was one of the last 3 films that I saw---because I was completely unfamiliar with the title. This film slowly gripped me, but by the end, the grip was merciless. The lead actor, who should be doing The Life Story Of Peter Jennings, was wonderful. Everybody was terrific. Congratulations to the writers for their perfect structure---and to the director for his flawless storytelling---and his eliciting of top performances from his actors. How well cast it was. But now I'm totally bewildered. Why haven't I heard anything about this film? Where was this film at the Golden Globes? I haven't even seen any reviews about it. Nothing! What's going on? I'm very active in the film business. I follow this stuff. This film (that I never heard of) took me by surprise as no other film has ever done. Note to the IMDb: This is not a spoiler. Jesse Vint III,This film, set in the theater world of the mid-1980s, was particularly satisfying to me because I was a producer of avant-garde theater through the 1980s, based in San Francisco but often on tour -- including to international theater festivals in West Germany, communist Poland and communist Yugoslavia in 1987. Although my experience as an American was of course very different than the experience of these East Berliners, there is a mood and sense of personalities in this film that I found authentic and familiar. The people in this film feel like the people I met in the festival bars and refreshment centers for participating artists and on panel discussions in those festivals. Many commenters here have noted the important character change of the Stasi agent, attributing the change either to his growing appreciation for the humanity of the playwright and the actress, or else complaining that the transformation is unpersuasive. So far as I've read in the comments, no one has focused on the key scene. When the Stasi agent hears the playwright and friends planning the suicide article to be smuggled to the West, he writes up an accurate report on this and hastens to his boss's office. Up until then, whatever sympathies he may have developed for the playwright or for the actress are inadequate to deter him. But when the agent enters the boss's office, the boss doesn't immediately give him a chance to give the report or to say anything -- instead the boss immediately launches into a discussion of a new study analyzing how to interrogate and intimidate artists and writers. The report categorizes writers and artists into 5 basic personality types. The boss says the playwright is a "type 4." He describes how the prescribed approach to intimidate "type 4" writers will result in them losing hope and never writing again. Only after hearing this, and realizing that his report exposing the playwright as the author of the suicide paper will result in the playwright being crushed emotionally and never even wanting to write anything new, does the Stasi agent curl up the report in his hands and decide not to give the report to his boss. The agent's precise motivation is unclear. But it cannot be merely that the agent wants the playwright to be able to continue writing new works. The agent must know that the state will never let the playwright do another play or publish anything, if the playwright's authorship of the suicide paper is known, and yet the agent was ready to expose the playwright anyway. So the agent's motive for suddenly deciding to hide his report is not merely because the state will put the playwright on a blacklist and block him from publishing or getting plays produced. Thus it must be that the agent is motivated to change by feeling a general revulsion against the idea that the state should employ the crushing of hope, of creative spirit, as a strategy for responding to a dissenter whom the agent knows is a genuine supporter of the regime but who sees that it has flaws. It is the fact that the state will destroy the playwright's very desire to write, that causes the agent to change. It isn't clear whether the agent would draw back from inflicting that kind of punishment on any artist, even one whom he felt to be a real enemy of the state, but it is clear that he can't bring himself to inflict it on a man whom he feels is a "good" man like the playwright. And the agent believes the playwright is "good" because the playwright supports what is good about society, tries to correct what is wrong about society, is loyal even to a friend who has made powerful enemies, and treats his lover with compassion even when it appears the lover is betraying him.And the irony -- a good irony -- is that by acting to preserve the playwright's desire to write, the agent winds up being the focus of the playwright's novel -- a novel born of a desire and drive to write that the agent himself kept the state from destroying.Thus it seems to me that the real message of this movie is that even the most unimaginative, bland, uncreative, rigid people -- such as the Stasi agent -- should appreciate and protect the desire that drives creative people who are also "good" people to create works of art and literature.,In the very first minutes of The Lives of Others, the unassuming Captain Gerd Wiesler (Muhe) sits in a small office interrogating a prisoner of the East German Stasi. He records his progress on tape and within hours Wiesler exhausts his prisoner to the point of confession, The tape stops; Wiesler is in a classroom teaching pupils at the university how to do the same. Within those first minutes we get a strong impression of his character; calculated, reserved and above all meticulous. It's those traits along with his dedication to Communism that make him a perfect surveillance man, at least according to Grubitz (Tukur) his supervisor.After attending a show by the popular playwright Georg Dreyman (Koch), Wiesler and Grubitz take an interest in the internationally acclaimed artist. A nationalist, a pro-Communist and loyal to the government; he must be up to no good figures the curious Wiesler. With the coaxing of the Minister of Culture (Thieme), Wiesler sets up a surveillance operation in the attic of Dreyman's apartment complex and places bugs throughout his abode. It is only after weeks of listening does Wiesler realize the Minister has an interest in Dreyman's mistress Christa (Gedeck). Grubitz sees room for advancement if they manage to find dirt on the playwright but Wiesler becomes enveloped in the complex and intriguing lives of Dreyman and Christa. Wiesler even starts to participate quietly in the shadows, making decisions that could change the fate of all involved forever.The essence of The Lives of Others script is essentially political. The workings of the Stasi serve its own self-survival by becoming a tool of Ministers and party elites. What matters more isn't the innocence or guilt of those who commit crimes against the State but whether those under suspicion have the political clout to protect themselves. Those who don't have two remedies, arrest or suicide. It is in-fact a suicide that initiates Dreyman's disillusionment with the entire system and kicks the torrent of dramatics into high gear. That and Christa's abusive relationship with the Minister.Yet there's something much deeper and beautiful about the story than merely being a manifesto against big brother. The acting is so nuanced and superb that the characters become the focal point of audience emotional investment and story tension. Ulrich Muhe especially deserves praise as a foil to Sebastian Koch's Dreyman. Both become disillusioned but for opposite reasons. While Dreyman starts seeing the forest through the trees sort to speak, Wiesler starts seeing people as people instead of abstractions or obstacles of a Communist ideal.There was much ado about The Lives of Others winning Best </t>
  </si>
  <si>
    <t>tt0043014</t>
  </si>
  <si>
    <t>Sunset Blvd.</t>
  </si>
  <si>
    <t>https://www.imdb.com/title/tt0043014</t>
  </si>
  <si>
    <t>Passed</t>
  </si>
  <si>
    <t>Drama,Film-Noir</t>
  </si>
  <si>
    <t>nm0000034,nm0841797,nm0002233,nm0647970,nm0163939,nm0332221,nm0916131,nm0267916,nm0086627,nm0206742,nm0001124,nm0394407,nm0000036,nm0632160,nm0912478,nm0263143,nm0515254,nm0017674,nm0020665,nm0040090,nm0061640,nm0080930,nm0097647,nm0160701,nm0166681,nm0181215,nm0198535,nm0206115,nm0223014,nm0238759,nm0269671,nm0272360,nm0304683,nm0314510,nm0317064,nm0336724,nm0339255,nm0354878,nm0357764,nm0370322,nm0376921,nm0394399,nm0426250,nm0429361,nm0430863,nm0485233,nm0490951,nm0551348,nm0574990,nm0582211,nm0588443,nm0588629,nm0588795,nm0599892,nm0602100,nm0605895,nm0608729,nm0624384,nm0626453,nm0636834,nm0175410,nm0640495,nm0674741,nm0709940,nm0790568,nm0804623,nm0808139,nm0860667,nm0878613,nm0896035,nm0906382,nm0912001,nm0928295</t>
  </si>
  <si>
    <t>William Holden,Gloria Swanson,Erich von Stroheim,Nancy Olson,Fred Clark,Lloyd Gough,Jack Webb,Franklyn Farnum,Larry J. Blake,Charles Dayton,Cecil B. DeMille,Hedda Hopper,Buster Keaton,Anna Q. Nilsson,H.B. Warner,Ray Evans,Jay Livingston,Fred Aldrich,Joel Allen,Gertrude Astor,Anne Bauchens,Edward Biby,Danny Borzage,Ken Christy,Ruth Clifford,John Cortay,Archie R. Dalzell,Doris Dawson,Eddie Dew,Peter Drynan,Julia Faye,Al Ferguson,Gerry Ganzer,Rudy Germane,Kenneth Gibson,Joe Gray,Sanford E. Greenwald,Creighton Hale,Chuck Hamilton,James Hawley,Len Hendry,E. Mason Hopper,Stan Johnson,Tiny Jones,Howard Joslin,Arthur Lane,Perc Launders,Alan Marston,William Meader,Gertrude Messinger,Harold Miller,John 'Skins' Miller,Lee Miller,Ralph Montgomery,Bert Moorhouse,Jay Morley,Bernice Mosk,Howard Negley,Ottola Nesmith,Eva Novak,Frank O'Connor,Robert Emmett O'Connor,Jack Perrin,Virginia L. Randolph,Bill Sheehan,Sidney Skolsky,Emmett Smith,Roy Thompson,Archie Twitchell,Yvette Vickers,Edward Wahrman,Jack Warden,Henry Wilcoxon</t>
  </si>
  <si>
    <t>nm0000697</t>
  </si>
  <si>
    <t>Billy Wilder</t>
  </si>
  <si>
    <t>nm0102818,nm0000697,nm0551261</t>
  </si>
  <si>
    <t>Charles Brackett,Billy Wilder,D.M. Marshman Jr.</t>
  </si>
  <si>
    <t>A screenwriter develops a dangerous relationship with a faded film star determined to make a triumphant return.</t>
  </si>
  <si>
    <t>ur0463200,ur0100620,ur0736738,ur2339662,ur0187170,ur0222418,ur15148330,ur1406078,ur15311310,ur0176092,ur19733576,ur0307374,ur2488512,ur34049683,ur2375356,ur1243480,ur2530972,ur2483625,ur1162550,ur1048771,ur0068788,ur84360936,ur0137908,ur3063013,ur3270789</t>
  </si>
  <si>
    <t>preppy-3,bat-5,drednm,FilmOtaku,Don-102,Petey-10,AlsExGal,jotix100,Sleepin_Dragon,Nazi_Fighter_David,seymourblack-1,rupie,claudio_carvalho,ironhorse_iv,slokes,tostinati,belikemichaeldotcom,bkoganbing,movieman_kev,Doylenf,Boyo-2,lbournelos,didi-5,Steffi_P,ma-cortes</t>
  </si>
  <si>
    <t>rw1840571,rw0043387,rw1263099,rw0043516,rw0043376,rw0043528,rw7302478,rw1160779,rw8833825,rw1638041,rw3175749,rw0043431,rw1802604,rw2864550,rw1494490,rw0043442,rw0043529,rw1275732,rw0980639,rw1160463,rw0043408,rw5032517,rw0043513,rw2235959,rw2489104</t>
  </si>
  <si>
    <t>A true Hollywood horror story,"Madam is the greatest star of all.",Best Performance in Film History: Gloria Swanson,Another Billy Wilder masterpiece,The Hollywood Myth FOREVER Shattered !!!,Something really special,A popular opinion is to believe Joe is a cad BUT...,"Mr. Wilder, I'm ready for my close-up",'Crumbling apart in slow motion.',A film packed with unforgettable moments,Living In The Past,weird, bizarre, fascinating, great,A Bitter and Tragic Masterpiece,Alright Sunset BLVD, are you ready for your close up?,She Doesn't Want To Be Alone,Reel Life Gothic,They Don't Make 'Em Like This Anymore,The Wild Roller-coaster of Fame,The films that SHOULD have won Oscar for Best Picture: 1951,Says Holden: "I sure drove into an interesting driveway...",All right, Mr. DeMille,Masterpiece.,very special look at Hollywood,"Who wants real? Who wants moving?",A hack writer in search of refuge from creditors hides into a crumbling mansion inhabited by a faded silent movie star</t>
  </si>
  <si>
    <t>Hack screenwriter Joe Gillis (William Holden) accidentally falls in with faded screen legend Norma Desmond (Gloria Swanson). She lives in a crumbling old mansion with her butler Max (Erich von Stroheim). She refuses to believe that she's no longer remembered and will never make another movie. She gets Gillis to stay with her and rewrite "Salome" which she thinks will be her comeback. Gillis has no other choice and things slowly get out of hand.A VERY cynical view of Hollywood--especially for 1950. It shows what Hollywood does to people like Norma--it makes them stars, tells them that they're great and dump them coldly when they're no longer needed. It also takes swipes at directors, agents, screenwriters, even entire studios! It has a tight quick script, is appropriately filmed in gloomy black and white and is masterfully directed by Billy Wilder. Everybody thought this was a bad idea when it was being made. It was believed to be too cold and vicious for the public. Also Holden was warned it would ruin his career by playing a younger man kept by an older woman. But it turned out great and is now rightfully considered a classic.The acting is almost all good. I never thought Nancy Olson was that good. Her character is too pure and sweet to be believable. Everybody else is right on target though. Holden is just great in his role. You see the pity, anger and helplessness on his face when he realizes Norma is falling in love with him--and he's trapped. von Stroheim was equally good as Max who encourages Norma's delusions. Swanson however is just magnificent! She has a very showy role and could have overplayed it--but she doesn't. She's mad for sure--but you only see it peeking through every once in a while. When she loses it completely at the end it's frightening. If she had played it like that all through the movie it never would have worked. How she lost the Oscar that year to Judy Holliday for "Born Yesterday" is beyond me. This is a must see and a true Hollywood classic but VERY cold and cynical. A 10 all the way."I am big--it's the pictures that got small". "All right Mr. deMille--I'm ready for my closeup".,Sunset Blvd. could be looked at as a thesis on what fame does to certain people.  For Norma Desmond, fame created a fantasy world that forever trapped her.  Living alone in that giant house on Sunset, save for her servant Max, Norma whiles away the hours planning her magnificent return. Her fame kept alive by fan letters, and her hope of return kindled by Joe Gillis.  For Norma, there is no other life than standing before cameras and acting out lives of characters that are larger than life.  Of course, no one knows who Norma Desmond is.  Gloria Swanson gives a magnificent performance. She runs from melancholy, to unbridled joy, to complete mental breakdown. William Holden is the ultimate cynic.  He plays Norma like a fiddle but gets ensnared in her web of decaying glory.  In the end, Joe pays the price for enduring Norma's insanity.  As she descends that staircase in the final scene, you can see that she is completely lost in her own world.  A world where no one grows old, where she is forever young, and where she is the greatest star of them all.  After all, stars never age.,The plot has been discussed at length in other comments.To me SUNSET BOULEVARD has it all. The comedy is sly, the drama is of epic proportions because it's not JUST a story about Hollywood or an aging actress. It's really about the giving up of dreams.Norma's dream of return, held to for 20 years, is ironic because Norma so closely parallels Gloria. That Norma cannot make a comeback in 1950 even with connections to DeMille is sad. The sadness is due to Norma's refusal to accept her aging or the politics of Hollywood that worship youth. It's ironic that Norma has no place in Hollywood (the parade has passed by) but DeMille is still working and in the scenes from Samson and Delilah we spot other old-timers like Henry Wilcoxon and Julia Faye--still working but not as STARS. The final irony here is that Gloria did make the comeback that Norma couldn't make.Norma has a thing about STARS.... she says at one point... "the stars are ageless." Well this is true in a filmic sense. I can still watch Gloria Swanson in THE LOVE OF SUNYA or MANHANDLED and yup, she is ageless. She is still twenty something. That screen image is forever held up like a bad mirror to the reality of being 50. On another occasion Norma says "nobody leaves a STAR, that's what makes one a STAR." True again, but it's not just Gillis who is leaving Norma, her fans have already left. Hence if one is left, one cannot be a STAR.Gillis also gives up his dream (temporarily) of being a writer, Max gives up his dream of directing, and even Betty gives up her dream of love with Gillis. Scary stuff.The film is also about LOVE. Look what these people have done for love: love of another person or love of fame or whatever. Max loves Norma. Norma loves Gillis. Gillis loves Norma and Betty. Betty loves Gillis and Artie. Artie loves Betty. And all of them love Hollywood.Everyone is crushed at the end of this film..... The scene of Max "directing" the scene as Norma descends the staircase is one of the all-time great scenes in a film. Norma's final speech, which sums up everything ("there is nothing else"), is devastating. Can she really be insane and make this lucid speech? If she's NOT insane then she has knowingly killed Gillis to prevent his leaving her (a STAR)....... Also the shots of Max blinking away tears as Norma descends (supposedly into madness) and also of Hedda Hopper crying are equally as devastating as Norma's speech about "being back" and "all those wonderful people out there in the dark" (which of course includes us every time we watch the film).I cannot think of any other film (possibly CITIZEN KANE) that works on so many different levels. And Gloria Swanson gives the greatest performance in film history!,I have yet to see a Billy Wilder film that I haven't loved, and Sunset Boulevard is definitely one of those films.  It's interesting to watch the film during different times in one's life  when I was a child watching this film, I thought the story was good and that Norma Desmond (Swanson) was a pretty scary lady.  In my teens/college years, I appreciated it as a certified classic and for its commentary on Hollywood.  Now, in my late 20's and early 30's I found it to have a different impact on me  I was saddened by Desmond's mental illness, and when she makes her final descent down her staircase and utters her famous line as the camera pans the faces of the people around her, so full of pity, and the care her butler/ex-husband takes to make sure she's happy for maybe the last time in her life made more of an impact on me than any other time in the 20-odd times I've seen this film. There are only a small handful of central characters in Sunset Boulevard and they are so richly written that this film will remain timeless.  There are not a lot of `dated' themes in this film  the circle of life that is Hollywood isn't going to be much more evolved in 2050 than it was in 1950. If you haven't seen this film, watch it because there is something for just about anyone in this film.--Shelly,Until 1950, American films were strictly entertainment, some deeper than others. Studio executives were very protective of image and star-making. In essence, everything seemed perfect. Billy Wilder, Charles Brackett, and D.M. Marshman, Jr. created a stunning work of art that splits the Hollywood sign in two and exposed a dream factory for what it really is: a struggle to both gain and keep notoriety in the limelight. "Norma Desmond" and "Joe Gillis" are at opposite ends of this warped Hollywood mindset, with Gillis, played by that most cynical of actors, William Holden trying to pay the rent and Norma (Gloria Swanson) living a lie as a silent queen whose star burned "10,000 midnights ago". How a picture with such a snide look at the industry could come out in 1950 is simply mind-boggling, considering some of the light fodder that came out of Hollywood at the time. It has inspired many modern day disciples such as Altman's THE PLAYER, and Sonnenfeld's GET SHORTY, both of which took their vicious, hilarious parodies to the jugular of the movie capital of the world. SUNSET BLVD is the father of all socially oriented pictures regarding the movies and is by far the best.The images of this beautiful black and white powerhouse are fascinating and unforgettable: the dead writer floating in a pool, eyes wide open, looking right at us at the beginning; the eerie pipe organ that plays by the breeze in the middle of one of the most deep and dustiest sets ever; the funeral ceremony of the dead monkey in Norma's courtyard ("That must have been one important chimp. The grandson of King Kong perhaps." says Holden in a delightfully crisp and wise voice-over.) Holden pulls his car into a driveway off of the boulevard that will change his life forever. He is the emblem of the struggle to get notoriety. He has only a few B Movies to his credit. Swanson as Norma Desmond is the symbol of lost fame and has become the talk of legend. What is ironic about her character is that she may be playing herself in an odd way. She WAS an actual silent star whose career went down the tubes after the talkies came about. Her madness combined with Holden's last drop of naiveté combine to give us one of the most electrifying "give and take" between actors I've ever witnessed.Both lead parts were passed over by several actors. Holden was eventually forced into it as a contract player. How could you pass on such a script? Even "wax figures" (as Holden calls them) Buster Keaton, H.B. Warner, and Anna Q. Nilsson come to Norma's to play bridge, of course being Hollywood outcasts themselves, after the invention of sound in film. Some of the dialogue takes a swing at actual movies and people (GONE WITH THE WIND, Zanuck, Menjou). This must have brought the house down in Hollywood screening rooms throughout the town. Louis B. Mayer even condemned Billy Wilder for "ruining the industry". The film is sad and darkly humorous depicting the antics of Norma, who is quite insane, and Holden who is going along with what Norma is giving him, but has plans of his own. Another wax figure still alive and kicking in 1950 appears as himself in an important role. Cecil B. Demille, who once directed Norma/Gloria back in the silent heyday, tries to set her straight, telling her pictures have "changed". They had indeed, especially after this searing comment on celebrity status. I wonder if they knew what they were creating while making this gem.Scenes are shot right on the lot of Paramount Studios (even the front gate), and Norma's mansion is an unforgettable piece of history and gloom with a floor that "Valentino once danced on." There is so much to discuss, but little to enlighten you on how great SUNSET BLVD is without you seeing it. Just two years later, films began to crop up with the same tainted view of Hollywood, most with varying degrees of deception. SINGIN' IN THE RAIN, one of the all-time entertainments quietly had a nasty taste in its mouth regarding celebrity and the invention of sound movies. Watch these films closely and see the skeletons of the modern Hollywood bash films.RATING: 10 of 10,Joe Gillis is floating face down in a pool and tells his story.That story tells how he met Norma Desmond, a big star from the silent era who now is forgotten by the people.She's planning a major comeback with a script of Salome.She wants Joe to help her with the movie.The movie's no good, everybody can see that, but Joe still stays around to help her.Soon he realizes that it was a big mistake.Sunset Blvd. (1950) is a masterpiece from the master called Billy Wilder.The actors are really unique.William Holden is superb as Joe Gillis and Gloria Swanson, an actual silent film star, is absolutely brilliant as Norma.Erich von Stroheim does a wonderful job as Max von Mayerling and so does the beautiful Nancy Olson as Betty Schaefer.In cameos you can see people like Cecil B.DeMille and Buster Keaton.The movie is something really special from the beginning till the end.You can't see movies like this these days.Now we don't have directors like Billy Wilder to make them.In his movies everything usually worked.Especially the dialog was something you don't have so often in modern movies.What happened to the great writers? Only a few seem to exist.,... how would you feel if the sexes of the characters were reversed? Suppose it was a woman writer trying to break into Hollywood, completely broke who, due to a flat tire, wanders into that big mansion. Pretty much financially cornered, she agrees to a job reworking some old film star's (let's say John Gilbert lived) script and comeback vehicle and slowly, what independence she has is taken away - her things are moved from her apartment where she is behind on her rent into a room over the garage at the mansion, her host sits by and lets her car be repossessed, she is never paid the promised cash for her work, a bad rainstorm moves her from her room over the garage into a room in the main house where there are no locks on the doors and thus no privacy, and then the seduction. Who would be the cad then?So I think Wilder meant for the audience to sympathize with Joe. Sure he makes some questionable moral moves, but he is to some degree cornered. He would have to get a hand out from somebody to go back to his job that he hates at the copy desk in Ohio, and his pride wouldn't let him. Also, some say he becomes attracted to Norma. He at best is giving her pity sex and at worst duty sex. He looks either revolted or bored every time she touches him.There are just great performances and interesting characters all around. Unpopular opinion here - I never thought Gloria Swanson was a pretty woman, but she had such severe features that she could come across as an attractive yet unhinged woman for age 50 as Norma. Eric Von Stroheim as Max. He was a great director who lets his obsession with Norma delude them both. And then there is Betty Schaefer, the down to earth girl who does the 50s thing and gets engaged to a man the way you would buy a car - she picks something reliable and likeable and omits passion from the equation. And then she finds passion. There could have been a sequel noir with her married to the dull dutiful Artie when she begins to call the mailman by his first name. The postman would only have to ring once in her case. But I digress.This is also a great look at Hollywood and Paramount Studios as it existed in 1950. It's too bad we don't have more actual films from Paramount Studios as it existed in 1950. To me this is a perfect film.,Billy Wilder and Charles Brackett were about the best writing team in Hollywood for more than three decades. "Sunset Boulevard" shows the men at the pinnacle of their profession. Billy Wilder directed the film with his usual panache at this nostalgic look at a Hollywood that had faded almost a quarter of a century before. If you haven't seen the film, please stop reading here.With the advent of the "talkies" a lot of film stars of the silent era lost their privileged positions as the most admired people in movies. When the new generation appeared in the scene, they were more accessible to the fans that flocked to see the new technique in the movies that came out. One of those movies stars, Norma Desmond, lives in the past as she never adapted to the new reality, which is evident in the way she stays out of the scene dwelling in her antiquated castle on Sunset Boulevard.Enter Joe Gillis, the man who never made it into the industry. As a writer, all his screen plays were rejected by the studio machinery because they were not what the heads of the production departments wanted to produce, or just were plain, not interested. Joe Gillis comes into the Desmond mansion by accident and it's an accident he encounters on his way out of it! Tbe egotistical Norma Desmond lives in the her palatial home with Max Von Mayerberg, the loyal servant, who was himself, somebody in the silent era. Norma falls for the young Gillis in ways she never expected, but as a desperate woman she wants to possess what she can't otherwise buy, even a man going through financial bad times the way Joe Gillis is.Billy Wilder got magnificent performances out of the three principals. William Holden had one of the best opportunities of his film career with Joe Gillis, a character he wasn't even scheduled to play, but which Montgomery Cliff handed to him in a silver platter when he refused to appear in the picture! Gloria Swanson, having experienced that old Hollywood, was a natural choice to play Norma, which was perhaps, the crowning role in her distinguished career. Erich Von Stroheim, the great director, himself, is absolutely wonderful as Von Mayerling.We see some of the silent era stars such as Buster Keaton, Hedda Hopper, Anne C. Nilsson, H.B. Warner, as well as Cecil B. DeMille, the director of Hollywood epics par excellence.The great musical score of Franz Waxman enhances the film. John Seitz black and white photography brings us back to that time. Ultimately, it's the genius of Billy Wilder that keeps things in balance showing a man who understood movies as perhaps the only one that could have directed the classic "Sunset Boulevard".,Down on his luck writer Joe Gillis is desperate for cash, one day he breaks down outside the home of reclusive silent actress Norma Desmonde, who quickly moves him in, and imagines returning to Hollw8.My first time watching it, and I was engrossed from start to finish, it's a fascinating film, the storyline crosses several different genres, it's somehow a blend of psychological thriller and horror. You know the conclusion before the film even gets going, the rest of the film is focused on Joe Gillie's journey.No wonder this film has such an illustrious reputation, it really is a captivating watch. It's haunting, it's a bleak reminder that not every Hollywood career was stars and Oscars, some careers ended up on the scrap heap.Gloria Swanson delivers an outstanding performance, she should have won The Oscar for it, those eyes and facial expressions, she's fabulous, I loved that Charlie Chaplin sequence. William Holden is equally terrific, I'd say the same applies, Oscar worthy.The acting is of course, wonderful, but it's also immaculately produced, it's very well presented, and moves along very quickly, it defies its age, made all the way back in 1950.10/10.,Although at that time she hadn't appeared in a film for several years and wasn't to make one for several for several more, Gloria Swanson remained a presence in the Hollywood of the thirties, the only legendary silent star to sustain an image and continue to interest the film studios, which put her under contract and announced her to star in a series of projectsnone of which were realized While she wasn't to regain her former eminence until her celebrated comeback as Norma Desmond in Billy Wilder's "Sunset Boulevard," a scathing satire on Hollywood and the self-delusions of its former heroes, she maintained her silent-screen image as the personification of glamor, and as such wasn't the initial choice for the role of the faded silent star Like many small people who achieve greatness, Swanson was a powerhouse of energy, vitality, ambition and shrewdness, untroubled by insight humor to slow down her pace The key to her success, the charm of her personality, the glamor of her career and the secret of her survival was superbly captured by herself in one of the best autobiographies, Swanson on Swanson,The advent of the talkies created possibly the biggest-ever upheaval in the history of Hollywood and the impact it had on the careers of a large number of the industry's popular stars at that time was enormous. Many whose voices seemed unacceptable because they were incompatible with their image or because of a heavy foreign accent, found themselves out of work as did others who were simply unable to adapt to the demands of the new era. Billy Wilder's "Sunset Boulevard" provides a fascinating insight into some of the more ruthless and unpleasant facets of the Hollywood system in a style that's witty, cynical and realistic and also features a number of actors whose careers were profoundly affected by the arrival of the talkies.Joe Gillis (William Holden), a struggling Hollywood screenwriter with more debts than he can handle becomes involved in a high-speed chase when he tries to avoid the attentions of a couple of guys who are intent on repossessing his car. When one of his tyres blows out, he swiftly turns into the driveway of a run down mansion and successfully evades his pursuers. After parking his vehicle in the garage, he's surprised that the occupants of the mansion seem to be expecting him. It soon transpires that they'd assumed that he was the mortician who was due to deliver a coffin in which the lady of the house's dead chimpanzee was to be buried. Joe recognises the lady as Norma Desmond (Gloria Swanson) a former silent movie star.When Norma discovers that Joe's a writer, she seeks his opinion of a script she'd written for her comeback movie ("Salome") and then hires him to edit her work. In his financial circumstances the offer of this lucrative job is too good to refuse and at her request, he agrees to stay at her mansion to complete the task. Joe recognises that Norma is a delusional has-been who lives in the past and discovers that the fan mail she receives every week is actually written by her devoted butler, Max (Erich von Stroheim). The very wealthy Norma buys Joe expensive new suits and coats and together they watch her old movies a few times each week. Even more bizarrely, on New Year's Eve, she holds a party at which there's an orchestra but no other guests! Joe feels he needs to escape from Norma who's obviously fallen in love with him and so goes to a friend's party instead.Artie Green (Jack Webb) agrees for Joe to stay over at his place and Joe soon gets into conversation with Artie's girlfriend, Betty Schaefer (Nancy Olsen). Joe already knew Betty who worked as a script reader for Paramount and the two of them subsequently start to work together on one of Joe's unfinished scripts. When Norma discovers what's going on, she becomes incensed and determined to bring their association to an end.The most striking feature of "Sunset Boulevard" is its sharp dialogue and numerous quotable lines which vary from the purely witty to the deeply sardonic. The fact that these lines are delivered by a screenwriter and a particularly flamboyant retired actress makes their exchanges seem perfectly credible as both characters would naturally have developed a way with words during their careers.The film's opening scene in which Joe is seen dead and face down in Norma's swimming pool is brilliantly shot and the off-beat device of having a dead man narrating the story is typical of the cynicism and dark humour that runs through everything that follows. At this point, when objectively talking about himself, Joe in typical style remarks "the poor dope. He always wanted a pool. Well, in the end, he got himself a pool".The casting of Gloria Swanson and Erich von Stroheim who both had careers in silent movies, invests the events depicted with a great deal of realism as do the cameos in which Cecil B DeMille, Hedda Hopper, Buster Keaton and others are featured. Shots of Paramount studios and Schwab's Drugstore and the inclusion of an excerpt from "Queen Kelly" (1929) in which Swanson starred and von Stroheim directed also blur the lines between fiction and reality and add greater authenticity to the whole production."Sunset Boulevard" focuses on some of the more unglamourous aspects of Hollywood and must've made uncomfortable viewing for some people in the industry at that time. Its blend of biting humour and tragedy is very effective and the performances of its exceptional cast are consistently good from start to finish.,This movie deserves all the accolades it has gotten here, as well as "Maltin's" four stars. It certainly ranks up there as one of Hollywood's greatest achievements. Seeing it again only reinforces my opinion that William Holden was one of the truly great actors of the last [!] century. Gloria Swanson, however, steals every scene she's in; you can't turn away from watching her, even though she makes you really uncomfortable - it's like watching a train wreck. I don't know if the black &amp; white was an economic or an artistic choice, but the film would never have been as effective in color. The opening shot - the floating, dead body of Joe Gillis, eyes wide open, shot looking up from the bottom of the pool - is one of the great shots, and an unforgettable opener, matched perfectly by the unforgettable closing closeup of Norma Desmond. To have Cecil B. deMille actually play himself was an inspired touch. Throw in Eric von Stroheim and you have an unbeatable combination. Truly one the all-time must-see films, although I don't know how to classify it - film noir? black comedy? Hollywood fable ? horror story? psychodrama? Who cares; just see it.,In Hollywood of the 50's, the obscure screenplay writer Joe Gillis (William Holden) is not able to sell his work to the studios, is full of debts and is thinking in returning to his hometown to work in an office. While trying to escape from his creditors, he has a flat tire and parks his car in a decadent mansion in Sunset Boulevard. He meets the owner and former silent-movie star Norma Desmond (Gloria Swanson), who lives alone wit her butler and driver Max von Mayerling (Erich von Stroheim). Norma is demented and believes she will return to the cinema industry, and is protected and isolated from the world by Max, who was his director and husband in the past and still loves her. Norma proposes Joe to move to the mansion and help her in writing a screenplay for her comeback to the cinema, and the small-time writer becomes her lover and gigolo. When Joe falls in love for the young aspirant writer Betty Schaefer (Nancy Olson), Norma becomes jealous and completely insane and her madness leads to a tragic end."Sunset Boulevard" is a bitter and tragic masterpiece of the genius Billy Wilder that exposes how Hollywood uses people and forgets them when they get old and are considered decadent by the industry. Further, it also shows the consequences of the lack of adaptation of a former star to the end of a successful career, being forgotten by fans and the industry, and the price that some persons accept to pay to join this business. The last time I saw this film was on 22 September 2002 and even having watched "Sunset Boulevard" for maybe five or six times, I still get excited with most of the scenes and I dare to say that it is in my Top 10 movies ever. The DVD has an interesting documentary called "Sunset Blvd.: A Look Back" (a.k.a. "The Making of Sunset Boulevard" with the presence of a still impressively beautiful Nancy Olson telling peculiarities about this awesome feature. My vote is ten.Title (Brazil): "Crepúsculo dos Deuses" ("Dusk of the Gods"),The movie is still big. It's the pictures that got small. There is nothing like watching Sunset Boulevard. It's a great movie that need to be in the center of attention. Name after a Boulevard in Los Angeles, this film noir was directed and co-written by Billy Wilder who destroy forever the iconic Hollywood image with his dark tale of greed, and the lust of everlasting fame. The film stars William Holden as Joe Gillis, an unsuccessful screenwriter who happen to come upon, a faded silent movie starlet, Norma Desmond (Gloria Swanson) who draws him into her fantasy world where she dreams of making a triumphant return to the screen. William Holden is great in the role as a man struggling to keep his masculinity. I like his moral decision in the end of the film. Serve them right. In a way, this movie was indeed William Holden comeback film as well as he fallen from the starlight after 1939's Golden Boys. Gloria Swanson is scary, charming and brilliant in the Femme fatale manipulative role. She does over act a bit, but that comes with the part. She's pretty much playing an extreme version of herself. Gloria, herself was trying to have a comeback with this film, after a number of fails films, include one with Director Erich von Stroheim in 1929's Queen Kelly. Art is mirroring real life, as Erich von Stroheim stars as Max Von Mayerling, her butler and the director that discovered her. There is even a chilling theater scene with all the main characters watching the film, Queen Kelly. Erich von Stroheim is just amazing in this film, and I have become a fan of his works. I didn't like Nancy Olson so much as Betty Schaefer as I felt she was way too chirpy for my taste and in your face shouting acting. I do like the silent film stars cameos like Director Cecil B. DeMille, Buster Keaton, H. B. Warner and Anna Q. Nilsson. I do like the cameo of the set of 1949's DeMille's Samson and Delilah. It makes the film seems more real to Hollywood, to know that another real life film was really taking place there. While, the characters could had been nearly unlikeable, Billy Wilder's comedy charm gives this movie some room to breathe. I have to praise the writing. It's amazing. Yes, some of the jokes went over my head, but the film was balance well enough for the drama and the comedy, not to feel overloaded. The narrative of film noirs are usually characterized as multifaceted and often confusing. It does commonly entailing the use of flashback and first-person voice-over narration. I'm pretty glad they open the film with the shot of the swimming pool, rather than having two corpses talking to each other at the morgue. I think it does sound stupid so I'm glad they use the dead body in the swimming pool idea. The corpse floating in the pool in the film's opening scene. The desired image proved difficult to achieve, and the problem was resolved by placing mirrors on the bottom of the swimming pool and filming from above. The underwater shot was pretty impressed at the time. The visual effects are amazing. Sunset Boulevard uses a lot of high-contrast lighting in Norma's house that creates dark shadows that works well. The lighting and the setting is to show the character is suffocating in their life. Norma is ever looking for the light. I love the foggy blur that it create when people get near it. It's symbolism at its best. The film also contains some German-expressionistic element such as the oblique vertical and horizontal angles. For some interior shots, the crew sprinkled dust in front of the camera before filming to suggest dirty or unclean. The house was old, and nice. The way the photographs were surrounding. It look like some odd Gothic church. The house was later used by Nicholas Ray's 1955's Rebel Without a Cause. It was pretty interesting. The score was composed by Franz Waxman was pretty good. Nothing worth noting compare to today's standards. It was just OK, at best for me. Here are some faults in the film in my opinion. The narrating goes a little bit too long. Show, don't tell. Plus, how do dead-men can do a narration anyways? Aren't they dead? The whole blooming Gillis-Betty relationship seem out of place as well. I know it's needed for the plot, but it's seem forced. I just don't see Betty having much interested in a man, she barely sees. The story was a bit influence by the real life tragedy of Mabel Normand and William Desmond Taylor, in which William Desmond got shot and killed. This film marks the first time that Hollywood was view in a negative light on film. The theme of this movie is that Hollywood creates dreams and stars, and then leaves them with nothing but their own outdated fantasies. In the other side of the coin, some people are so hungry for the fame, that they are willing to do anything for a shot at it, even destroying lives. Hollywood still love and hate the film for its criticism of the movie industry. It's still a bit controversial, ever today. Wilder show us the real Hollywood where few people had success and many fails. People mustn't starve for fame too long, else they risk being trapped in a world of their own making, a world where they become bitter and delude.,"Sunset Blvd." is the funniest movie ever made about the saddest of human conditions, loneliness.Struggling screenwriter Joe Gillis (William Holden) bounces around Hollywood like a pinball, flipped at every turn by the big wheels who ignore his attempts to latch onto their world. Only the repo men wa</t>
  </si>
  <si>
    <t>tt0050825</t>
  </si>
  <si>
    <t>Paths of Glory</t>
  </si>
  <si>
    <t>https://www.imdb.com/title/tt0050825</t>
  </si>
  <si>
    <t>nm0000018,nm0576127,nm0579663,nm0534317,nm0606998,nm0027323,nm0877185,nm0473583,nm0369617,nm0135044,nm0583093,nm0293099,nm0225103,nm0137046,nm0068209,nm0825519,nm0070773,nm0109057,nm0127132,nm0254870,nm0295463,nm0361273,nm0364805,nm0469419,nm0601290,nm0707025,nm0883115</t>
  </si>
  <si>
    <t>Kirk Douglas,Ralph Meeker,Adolphe Menjou,George Macready,Wayne Morris,Richard Anderson,Joe Turkel,Christiane Kubrick,Jerry Hausner,Peter Capell,Emile Meyer,Bert Freed,Kem Dibbs,Timothy Carey,Fred Bell,John Stein,Harold Benedict,Leon Briggs,Paul Bös,Herbert Ellis,Wally Friedrichs,Halder Hanson,James B. Harris,Rolf Kralovitz,Ira Moore,Marshall Rainer,Roger Vagnoid</t>
  </si>
  <si>
    <t>nm0000040</t>
  </si>
  <si>
    <t>Stanley Kubrick</t>
  </si>
  <si>
    <t>tt0050825,nm0000040,nm0932229,nm0860292,tt0050825</t>
  </si>
  <si>
    <t>Writers,Stanley Kubrick,Calder Willingham,Jim Thompson,</t>
  </si>
  <si>
    <t>After refusing to attack an enemy position, a general accuses the soldiers of cowardice and their commanding officer must defend them.</t>
  </si>
  <si>
    <t>ur2483625,ur3063013,ur20552756,ur0249396,ur1069062,ur2488512,ur0079652,ur2467618,ur3270789,ur0198397,ur18519281,ur13134536,ur0607419,ur0562732,ur0482513,ur107418055,ur2970214,ur4103165,ur2898520,ur10348034,ur2229253,ur3685142,ur3149843,ur2363317,ur1452830</t>
  </si>
  <si>
    <t>bkoganbing,Steffi_P,TheLittleSongbird,Hermit C-2,WriterDave,claudio_carvalho,gbheron,planktonrules,ma-cortes,kamerad,TheAnimalMother,Michael_Elliott,bmaclach,Anonymous_Maxine,Leofwine_draca,nickenchuggets,hptaylor,Xstal,SnoopyStyle,dougdoepke,danm99,ch-o-jsch,water-wiz,psychprofessor,cfnas</t>
  </si>
  <si>
    <t>rw1408915,rw1497639,rw2171186,rw0062202,rw1702167,rw0062333,rw0062219,rw1521688,rw2295758,rw0062283,rw2198911,rw1907826,rw0062244,rw1011269,rw4685414,rw7034102,rw0062331,rw8599313,rw3211864,rw1879733,rw0062303,rw0062335,rw0946857,rw0062323,rw0062326</t>
  </si>
  <si>
    <t>They Couldn't Take An Ant Hill,"Let the men have a few minutes more",Kubrick at the height of his powers- a wonderfully atmospheric film about the First World War,Kubrick--a fully-formed genius in 1957.,Stands the Test of Time,An Anti-War Masterpiece,Gripping Anti-War Film,A marvelous film about the STUPIDIST war in history with a dynamic performance by Douglas,Awesome movie stands as a broody statement against war and man's inhumanity to man,Kubrik's First Masterwork,Glorious Integrity In Every Aspect!!,A Masterpiece,An anti-war movie hitting closer to home.,Scary.,Hard-hitting anti-war movie,"And you can go to hell before I apologize to you",The most realistic, most emotionally draining, and most beautifully photographed movie ever made about trench warfare in WW I.,War, What is it Good For...,One of the greatest anti-war movies,Casting a Long Shadow,KUBRICK'S GENUINE CLASSIC MASTERPIECE,another point of view,An excellent war film!,One of the all-time best antiwar movies,One of the greatest anti-war movies eve</t>
  </si>
  <si>
    <t>Almost one hundred years later the concept of that static war of the trenches that was the Western front of World War I is almost unfathomable. After the French army stopped the German offensive at the Battle of the Marne, the French and British armies faced the Germans in a line of trenches that stretched from Belgium to Switzerland. About a quarter of France was occupied for four years in that time. The casualties ran into the millions in that stalemate that gains were only measured in meters.It was always just one more offensive over the top charging into automatic weapon fire that would break the other guy. Just such an offensive was planned one day in 1916 against a German stronghold dubbed the ant hill. General George MacReady, promised a promotion by his superior Adolphe Menjou, orders a beaten and tired battalion to charge the ant hill. The attack flops and MacReady looks for scapegoats. He decides after coming down from shooting 100 men to a selected three drawn by lot. The unlucky three are Joseph Turkel, Ralph Meeker, and Timothy Carey.The commander of the three Kirk Douglas asks to serve as their counsel and he makes a good show of it at the kangaroo court martial they have. But the fix is definitely in.Except for Spartacus, Kirk Douglas rarely plays straight up heroic types in film. Even his good guys have an edge to them, a dark side. But as Colonel Dax, Douglas is at his most heroic. He may be one dimensional here, but he's great. Especially in that last scene with Adolphe Menjou when he tells the man off in no uncertain terms, mainly because Menjou has misread Douglas's motives. Menjou and Macready portray two different military types. The arrogant MacReady as versus the very sly Menjou. Not very admirable either of them. Menjou was not very popular at this time in Hollywood because of the blacklist. He favored it very much, his politics were of the extreme right wing. Nevertheless he was a brilliant actor and never better than in this film, one of his last.The enlisted men are a good bunch also. They're kind of like the posse in The Oxbow Incident, just an ordinary group who become ennobled in martyrdom as they go to the firing squad for the sake of politics.Paths of Glory is one of the best anti-war films ever made. It ranks right up there with All Quiet on the Western Front which showed the war from the German point of view. Both will be classics 200, 300, a thousand years from now.,Although Kubrick's films are marked by their massive variation of genre and tone, one theme that crops up again and again is a strong anti-war sentiment, and this was never stated more strongly than in Paths of Glory. A relatively early Kubrick picture and, despite coming before what is considered his classic period, it is one of his best.In contrast to his previous picture, The Killing, a definite Kubrick style is beginning to emerge now. One notable example is the scene in which General Mireau tours the trenches, walking towards the audience with the camera retreating away from him. This technique would be repeated years later in Kubrick's other war film, Full Metal Jacket. There is also something about the arrangement of objects in the frame, as well the tracking and dollying which hints towards his more familiar later style. His recurring chess motif appears as well, albeit subtly. At the court martial the floor is chequered, and the soldiers on trial are seated with guards standing behind them as if they are pawns about to be sacrificed.The light and contrast in this picture is put to good effect. The palatial officers' headquarters is light and airy with few shadows. The trenches are gloomy and cramped. Kubrick was becoming a real master at contrasting locations and getting the look of a place just right.The use of music in Paths of Glory is bold and brilliant. The pre-recorded score is almost entirely percussive  all rhythmic sounds with no melody. A weird kettle drum track is used to help build tension in the night patrol scene, while in the climactic scene the funeral march drumming instills a sense of dread, further heightened by having the shots edited in time to the beat. In the emotional final scene we get the complete opposite  a beautiful vocal melody. This has all the more impact after hearing nothing but militaristic drums for the rest of the film.The casting is absolutely flawless. While there are no big names apart from leading man Kirk Douglas and the now elderly Adolphe Menjou, there isn't a single weak performance. The despair and resentment of the condemned soldiers feels so absolutely real. In contrast the smugness and fake sympathy of the upper class officers is brilliantly portrayed.Throughout his career Kubrick never seemed to be particularly keen on blatantly emotional moments. Paths of Glory is the exception. The later scenes are incredibly poignant and moving, and the final moments in the soldier's bar are what makes it a masterpiece more than anything else  the icing on the cake. However it's quite probable that Kubrick regretted this as an overly sentimental approach, as woolly sentimentalism was a major gripe of his when he worked on Spartacus. Whatever the case, he certainly reined in the stirring stuff considerably after this, to the point where his later films became characterised by their understatement of emotions.,I saw this movie for the first time on television today, after being persuaded by the reviews I read beforehand praising it. Also I like Kirk Douglas. Although I am not directly familiar with Kubrick's work, a shameful admission I know. Out of what I have seen so far I loved Dr Strangelove and despite only seeing it once while flicking through channels liked The Shining too. Anyway back on target, Paths of Glory was brilliant in my opinion! Winston Churchill famously claimed that it was this movie that was closest to evoking the atmosphere of WW1 and the military mind. And you know what, he is right. For one thing, Paths of Glory is gorgeously filmed, with relentlessly beautiful cinematography and nice costumes and scenery. The screenplay is sometimes humorous, sometimes moving and sometimes even haunting, either way it was some fine writing. The efficiency of Kubrick's direction is proof of a great man at work.The performances were superb. As the general who orders the hopeless attack on the German position, Adolphe Menjou's character is perceived as a villain not because of being an officer adhering to the letter, but that he is seen as "the arrogant aristocrat" because of his fear of the working classes than his hatred of the enemy. Among the cast, Timothy Carey and Kirk Douglas especially were outstanding. And the music? That is one rousing score I can tell you. Great movie. 10/10 Bethany Cox,At only 29 years of age and in only his second major studio release, Stanley Kubrick showed the world that he was a force to be reckoned with. By the time he died 42 years later his films were epochal events waited for breathlessly by his large band of devotees who considered him a director without equal. He seldom disappointed them.This movie is set in World War I amidst the incredibly destructive and futile trench warfare between France and Germany. Kirk Douglas plays Frenchman Colonel Dax, who is ordered to make an impossible assault on a heavily-fortified enemy position. The only reason this charge is being made is that his commanding general, played by George Macready, believes that capturing the position will earn him a promotion. When the assault does not go forward under heavy enemy bombardment, the general is infuriated and demands that three men be arbitrarily chosen to stand trial for cowardice, an offense punishable by death. Col. Dax defends these men at their court-martial.The battle and trial scenes are about as good as have ever been filmed and the high level of tension is sustained throughout the movie. After the film's climax has occurred, Col. Dax goes looking for his troops and finds them relaxing at a cafe. What he and the viewer witness there is possibly the most affecting scene I've ever seen on screen.Looking at this film in perspective, it's easy to see Kubrick's trademarks even at this early stage of his career. The attention to the composition of his shots reflects his background as a still photographer and foreshadows his other great films to come. I find myself most impressed today with the way he could handle a dramatic story like this one without any innovative techniques or unusual special effects to hide behind, then turn around and make such totally different films like '2001...' and 'Dr. Strangelove...' Other films like 'The Shining' and 'Barry Lyndon' combined a strong story line with breakthrough film techniques. His versatility astonishes me.Adolphe Menjou also stars as the general who convinces Dax's superior officer to risk the ill-fated charge. Ralph Meeker, Timothy Carey and Joe Turkel give strong performances as the men on trial. Turkel turns up 23 years later in another Kubrick film, 'The Shining,' playing the bartender.You can take your pick: 'Paths of Glory' can rightly be described as one of the greatest war movies of all, or one of the great anti-war films, or as one of Kubrick's best. Or simply one of the best, period.,An arrogant French general (a superb George Macready) orders his men on a suicide mission and then has the gall to try to court marshal and execute three of them for cowardice in the face of the enemy. A former lawyer turned colonel (Kirk Douglas in his prime) is the voice of reason against gross injustice. This excellently staged and wonderfully acted production is as much an acting showcase for Douglas as it is a directorial masterstroke by a young Stanley Kubrick who adapted this to the screen from a novel based on actual accounts.Kubrick displays a great control of sound effects and camera movement in the brief but effective battle scenes that expertly depict the controlled chaos that was trench warfare during WWI. Things get juicier during the ensuing courtroom battle where the deafening disparity between the elite who propagate and profit from war and the common citizens who suffer and die in war is shown with great lucidity.Unlike later Kubrick epics, this runs at a crisp 90 minutes, though suffers briefly from a slow and awkwardly staged opening ten minutes before Douglas comes on screen. Ultimately, this holds up very well to modern scrutiny thanks to the flawlessness of Kurbick's craft, the amazing ensemble acting, and the surprising depth of its philosophical and psychological pondering. "Paths of Glory" is more anti-arrogance than anti-war, and is unapologetically sentimental and pro-soldier. As such, much can still be gleaned from its message.,In France, in the First World War, the insane and ambitious general Gen. Paul Mireau (George Macready) orders Colonel Dax (Kirk Douglas) to lead his men in a suicide attack against Germans in the unattainable Ant Hill. After a massacre of the French soldiers, Gen. Mireau orders his artillery to drop bombs between the French front line of attack and the trenches, to avoid the soldier to return to the protection of the trenches. The commander of the French artillery refuses to accomplish the order. Gen. Mireau asks his superior, Gen. George Broulard (Adolphe Menjou), to send three men to Court Martial and execute them for cowardice through shooting, as an example to the other soldiers. Colonel Dax, a former lawyer, defends his men in the unfair trial. Yesterday I watched this outstanding masterpiece for the first time and certainly it is among the best movies of the cinema history. The disgusting story shows the insanity of a war, where men are treated like numbers and not as human beings. The reality of the battles scenes is amazing. The cast has a stunning performance, highlighting the trio George Macready, Adolphe Menjou and Kirk Douglas. The lack of sensibility and respect for the human life and the cynicism in the dialogs of the two generals are fantastic. Two other points that called my attention are the fancy reception for the general staff, while their subalterns are fighting in the front and the misunderstanding of the real intentions of Colonel Dax by Gen. George Broulard. A must-see movie! My vote is ten.Title (Brazil): `Glória Feita de Sangue' (`Glory Made of Blood'),Paths of Glory is one of the best movies ever made, and possibly the best "war" movie, period. Paths of Glory does not portray war as conflict between armies or individual soldiers arrayed against one another on the battlefield.  Nor does it portray the acts of great leaders and heroes of war. No this film takes a different tact. The setting is the Western Front of 1916 in the trenches with French soldiers faced off against an invisible German force across a barren No Man's Land. The German's are never seen and the dramatic "combat" is between vain French officers as they vie for prestige and honors.  The victims are the innocent French soldiers under their command who suffer miserably because of their arrogance and ignorance.Brilliant, gripping, and definitely a "must see".,This is a wonderful film and for those who are looking to see a Stanley Kubrick film that the average person can relate to, this is a great initiation to the director's work. Some of his films are a bit hard to understand or frankly make my head hurt (2001 is a great example), but this one is much more straight-forward and conventional than most of his other films while still being a great film.The movie is based on a real incident in WWI. When a squad of French soldiers were ordered "over the top" (i.e., to crawl out of the trenches and charge across the battlefield while being shot down like dogs--the standard way of fighting on the Western Front), the men were so sick of the pointless fighting that they refused. As a result, the officers (who are shown sitting many miles behind the lines sipping sherry and living a life of opulence) order that some soldiers randomly be taken out of the group to be executed as an example to the others! The complete unfairness of the punishment, the futility of the war and the fact that the leaders were a group of soul-less fiends were the focus of this intensely interesting film.The lead was played by Kirk Douglas. His job was to defend these poor men, but it soon becomes obvious that the trial is a show trial--the men are doomed from the outset. In some films, Douglas' style of acting is not very appropriate, but his bigger than life acting style and the way he ultimately explodes at his superiors is a wonderful addition to the film. He single-handedly acts like the conscience of the nation--something that was clearly lacking. A wonderful and intense performance on his part--perhaps only surpassed by his lead in the film LUST FOR LIFE.This is a wonderful film about this war--a wonderful film to be seen along with ALL QUIET ON THE WESTERN FRONT. Any true fan of film should see this movie.,Sensational antiwar treatise based on facts with a relentless and vivid denounce against the military commanding class represented by two senior Generals (George Macready , Adolphe Menjou ) who order his men a suicidal mission . France 1916 , an upright officer , Colonel Dax (Kirk Douglas), must lead his soldiers against difficult enemy positions called the 'Ants Hill' . Then he's also the Colonel lawyer assigned to defend three (the privates Timothy Carey , Ralph Meeker , Joe Turkel) of them when the attack is lost against charges of cowardice and submitted to eventual firing squad. Never has the screen thrust so deeply into the guts of war! The most explosive motion picture in 25 years ! Bombshell! The roll of the drums... the click of the rifle-bolts... the last cigarette... and then... the shattering impact of this story... perhaps the most explosive motion picture in 25 years! It explodes in the no-man's land no picture ever dared cross before! Now the screen blasts open the bombshell story of a Colonel who led his regiment into hell and back - while their maddened General waited for them - with a firing squad!This is a thought-provoking and intelligent war drama perfectly acted by strong cast and masterfully directed. Interesting screenplay based on a Humphrey's Cobb's novel has been well adapted by Stanley Kubrick and Jim Thompson . It depicts a brooding study about futility and insanity of war , making a shattering accusation against the military ruling staff who cares on promotions more than the soldiers . Kirk Douglas is very good as compassionate French Colonel who commands his troops in some spectacular scenes on the trenches . Stunning support cast beautifully performed by notorious secondaries , such as : Emily Meyer as the priest , Wayne Morris as the lieutenant , Richard Anderson as the Major prosecutor , Ralph Meeker , Timothy Carey , Joe Turkel and Suzanne Christian , Kubrick's wife . Special mention for the two selfish and ruthless Generals exceptionally performed by George Macready and Adolph Menjou . Excellent cinematography in black and white by cameramn George Krause , filmed on location in Schleissheim Palace, Munich, and Bavaria Film studios, Geiselgasteig, Grünwald, Bavaria, Germany (studio). The motion picture was wonderfully realized by the maestro Stanley Kubrick and lavishly produced by James B. Harris , his usual producer at the time . This magnificent film along with ¨ All quiet on the Western front ¨ , ¨Westfront 1918 ¨, ¨ Captain Conan ¨ and ¨King and country¨ result to be the best ones about the powerful antiwar theme . Time hasn't dimmed its power , or its poignancy and remains untouchable the critique to the military hypocrisy in an ultra-lucid exposition . Rating : 8.8/10. Phenomenal and marvellous film , above average . Essential and indispensable watching .,"Paths of Glory" (1957) (and this is personal opinion of course) is Stanley Kubrick's first real masterpiece in what would be a long line of subsequent masterpieces.  I know that Kubrick had a reputation for making cold, unemotional films (which is a false impression, but that's the subject for another essay) but I don't believe there are many people who can deny how powerful this film is.  Through the editing, camera movement, incredibly realistic dialogue, and a now more fully realized use of irony, Kubrick creates an unforgettable anti-war parable.  I realize that my love for this film is incredibly obvious, but I'll try to focus on an analysis of the film rather than a review, but the movie is just so good!       Francois Truffaut once said that there is no such thing as a true anti-war film because the battle scenes make the war look exiting.  "Paths of Glory"'s scenes of battle are certainly gripping, but gripping in the way that a nightmare is gripping.  There is no way a person can see these scenes and wish they were participating (like the action scenes in say, "The Dirty Dozen").  I vividly recall the scene where three men try to sneak behind enemy lines in the middle of the night.  The battlefield is cloaked in darkness.  Someone shoots a flare.  Silently, a brief burst of light illuminates the field, revealing several corpses strewn over the ground. Darkness quickly covers them up again.  Kubrick uses silence and sparse sound effects in this scene like a musical score.  Any actual music would be intrusive and rob from the moment, a flaw found in too many otherwise good films of the nineteen fifties (personal opinion of course). 
     Point of view is used very well in the film to illustrate the inner concerns of the major characters.  We see General Mireau's Point of view when he looks through the binoculars at the ant-hill he wants his men to take.  When he hands over the binoculars to Colonel Dax, we don't see his view of the ant-hill.  Later however, when Dax walks through the trenches before the big battle, we do see his point of view looking at his men.  This contrasts with an earlier scene when Mireau walked through the trenches and we did not see his point of view.  This clearly illustrates what is important to each man.  For Mireau, it is victory at all costs; for Dax, it is the welfare of his soldiers.       For me one of the most impressive things about "Paths of Glory" was it's realistic, yet still poetic, and sometimes even chilling dialogue. This is in sharp contrast to the clever yet purposefuly stagy dialogue of "The Killing".       One scene sticks out my mind where a soldier is nervously rambling about what it would be like to get shot: "Most guys say that if they got shot they'd want to die quick.  So what does that tell you?  It means there not afraid of getting killed, they're afraid of getting hurt.  I think if you're gonna get shot and live, it's best to get shot in the rear than in the head.  Why?  Because in the rear its just meat, but the head, that's pure bone.  Can you imagine what it's like for a bullet to rip through pure bone?"   When I first saw this film in a theater, there was some nervous laughter in the audience during this scene.  It's true, the scene's dark humour helps illustrate the insanity of the situation. 
     In my introduction I stated that there was great use of irony in the film.  Perhaps the greatest irony is the title.  In the end no one finds glory.  Dax, although he nobly fights to defend his men wrongly accused of treason, loses the fight.  Even though he is later offered a promotion, he turns it down because of his disgust for the army.  Mireau is found out to be the cad that he is for ordering his own troops slaughter, and is court marshalled.  The film successfully states that in a war even the supposed victors lose something as well.,Paths Of Glory is a masterpiece without doubt. Usually a masterpiece is the pinnacle of a directors career. However when you are talking about Stanley Kubrick, you are talking about genuine genius. This is just one of his many masterpieces, but Paths Of Glory is probably as good a film as any of Kubrick's other best works. I have seen tons of war films in my life, many great ones. Honestly, this is my favorite of them all. When I first saw this film I didn't expect it to blow me away. After all it is an early Kubrick film, however it blew me away constantly, and completely. This is not only one of the greatest war films ever made, not only one of the greatest black &amp; white films ever made, it is simply one of the greatest films ever made bar none. The film screams integrity, in each and every way. This film is a joy to watch, and in my estimation, Paths Of Glory will remain forever as one of cinemas greatest accomplishments.10/10,Paths of Glory (1956) **** (out of 4) Stanley Kubrick's masterpiece anti-war drama centers on a Colonel (Kirk Douglas) who led a group of soldiers on a suicide mission but when the troops refuse to leave the trenches, three of them are hand picked to be executed on grounds of cowardice. I think sometimes it's easy to forget the pure genius of Kubrick and to me this was the first of many masterpieces that he'd deliver throughout his career. On a technical level this film is flawless from start to finish and this is certainly one of the greatest movies in its genre. There are so many brilliant scenes here that it's really shocking that such a young and fresh director could come off with something like this. There are many memorable scenes in the film but I suppose to most famous ones are the tracking shots following various men inside the trenches. Kubrick keeps the camera in front of the men and tracks them as they walk and the atmosphere this effect brings to the screen hasn't been matched from any war film that I've seen. This technique really builds a strange and claustrophobic nature that puts you right there in the action and gives you a sense of how tight these quarters are. The actual battle scene is also quite beautiful because it really doesn't center on any one piece of the action going on. Instead the camera just floats as the men try to capture their target and the swooping camera really gives you a bigger feeling of the battle. This scene comes off remarkably well considering the budget Kubrick was working with. The film is incredibly powerful with its messages on war and humans and all of this comes together beautifully in the finale, which is very haunting and touching. I think what made Kubrick a genius of his craft was the fact that he had a lot of guts and it's easy to see this with the ending, which doesn't end in a typical way. The final song was something very tricky to pull off yet Kubrick does so wonderfully well and really hits a home run with the message. Finally, the film contains some of the greatest acting you're going to see in the film with Douglas leading the way as the Col. who then must turn defender to try and keep the three men alive. The restraint nature Douglas shows perfectly fits the character but when his rage finally explodes, there's really no one better at doing this type of acting. George Macredy really steals the film as the General who wants the men executed and really becomes one of the most hated villains in film history.,I consider Paths of Glory as one of the most memorable of Kubrick's entire output. The most remarkable aspect of this pioneer anti-war film is the complete absence of any persons depicting the "real" enemy. Therefore, the significance of the film lay not so much in its anti-war message, but in its brilliant expose of the "monsters within" the general staff, superbly acted by Adolphe Menjou and George Macready. The message here is that the enemy lurks much closer to home. In most war films, whether they glorify or condemn the carnage, there is rarely any venturing at all into the darker side of the politics. This film is a tour de force in its unabashed depiction of just how misguided is the quest for glory as an end in itself; and in the portrayal of the leaders who would shamelessly sacrifice others for their own self aggrandizement. Truly, one of my all time favourite movies.,It really is a testament to the power of the story told by this film that it stars the French army and they all speak nothing but English, and yet it is still be incredibly moving and compelling. On the other hand, the movie is not really about war but about the soldiers, kind of like Full Metal Jacket. It is structured almost exactly the opposite, with the first half of the film taking place on the battlefield and the second half off. Kirk Douglas plays Col. Dax, whose platoon is ordered to take a hill called the Anthill against staggering odds, almost surely a suicide mission.As the men rush out of the trenches in an attempt to complete the mission, I was reminded of Gallipoli as they were all mowed down within feet of exiting the trenches. It becomes clear that the mission is, ahem, impossible, and is abandoned. Where the movie is truly great is in its characterizations and the complexity of their relationships with one another. Watch, for example, the roles that certain characters play at the beginning and where they end up near the end of the film, such as the General who ordered soldiers to fire on their own men and the man who abandons two of his men on a watch, resulting in one of their deaths and the subsequent court martial and trial of the other. The situations that they end up in are what make the movie powerful.Clearly, the accepted forms of punishment for failing to accomplish a mission are frightening. I have no idea how accurate they are as to French military practices at the time, but for three soldiers to be taken at random and tried and sentenced to death because their entire platoon failed in an impossible mission is scary indeed. I wonder how they would have handled a few soldiers who refused to go on a mission to deliver contaminated gasoline because the vehicles had almost no armor on them whatsoever.What is truly amazing to me is that Kubrick was able to make a movie about massive military injustice and still make the audience laugh at certain times. The cockroach scene, for example, is wonderful comic relief. You get a good laugh without losing sight of the drama and the importance of the rest of the film.It is not uncommon to read that this is the greatest anti-war film of all time, and while there are other anti-war films that I think rank right up there with Paths of Glory, this certainly is one of the greatest ever made.,PATHS OF GLORY is a typically powerful anti-war movie from director Stanley Kubrick, starring Kirk Douglas in one of his most mature roles. The setting is WW1 and the film follows the French army as they attempt to defend and retaliate against a massive German bombardment. Conflict comes from the machinations of an over-zealous officer who is determined to see success achieved at all costs, no matter the casualties taken along the way. An ensemble of fine performances, taut direction and an intelligent script all combine to make one of the hardest-hitting war movies out there.,Paths of Glory is a movie that anybody can look at the cast of and instantly tell that it's going to be worthwhile. As if being directed by the legendary Kubrick wasn't enough to persuade you, Kirk Douglas also plays the main character. The movie is set during the first world war, where huge masses of men are killed in just a matter of seconds due to new inventions like machine guns and more advanced artillery. Douglas plays a colonel in the french army named Dax. Dax's superior officer, General Mireau, is eager to kill germans, but is aware the plan to take a fortified position known as the anthill is unlikely to succeed. Mireau's boss, General Broulard, promises to promote him if the attack goes well. Mireau vows to take the position, and doesn't care how many french soldiers die in the process. The attack soon begins, and colonel Dax leads his men over the top of their trench to attack the germans. It's a disaster. None of the men reach the enemy position, and the others refuse to get out of the trench to advance because they know they'll be killed too. General Mireau watches the action unfold from a distance and is infuriated at the colonel's lack of progress. He tells artillery to fire on his own men in order to force them out into the open, but the artillery gunners refuse. Mireau now blames Dax for the attack's failure, saying he wasn't aggressive enough, and wants to court martial a number of his soldiers for being cowards. Colonel Dax decides to defend his men at the court martial, but it is nothing more than a setup. No matter what he says, the men are found guilty anyway, and sentenced to be shot. Despite Dax's pleas, the men are eventually executed, and the person who gives the order to fire is Lieutenant Roget, who served under Dax in the trenches during the attack. At the end of the movie, Dax's men are in a bar listening to a captured German girl sing a folk song. This is one of the movies that best illustrates how many lives are destroyed by the deadly game called war. The movie conveys to the viewer that while older men declare it and make the plans, plans go wrong and young soldiers die. It's happened in every conflict, and world war 1 was recent enough to make the audience understand how horrific it was to fight through. Sadly, this type of pointless assault that involved thousands of men dying one after another would be the hallmark of the first world war, and the carnage would be unmatched for years to come. As expected, Douglas is superb as the sympathetic but ruthless colonel Dax, who tries to do everything in his power to stop his men from being executed, going so far as to call one of his commanding officers a sadist. George Macready plays the sadistic General Mireau amazingly, and he really does resemble a psychopath when he orders the artillery fired at his own frontline. Just another person twisted into a maniac by his thirst for prestige. Definitely an essential ww1 movie.,I think that Stanley Kubrick is the greatest of all film directors, and in my opinion "Paths of Glory" is Kubrick's best film because:1.  It is FAR AND AWAY the most realistic, most emotionally draining, and most beautifully photographed movie ever made about trench warfare in WW I, which has to be considered to be one of the significant episodes in all of human history.    The story is fiction, but the events are patterned after some actual mutinies in the French army that took place in 1917.2.  I first saw this film 46 years ago, and it not only made me an avid Kubrick fan for the rest of my life, it made me want to watch it over and over again -- more than 250 times over the years, and every time I see it, I cry at the end (when Kubrick's f</t>
  </si>
  <si>
    <t>tt0081505</t>
  </si>
  <si>
    <t>The Shining</t>
  </si>
  <si>
    <t>https://www.imdb.com/title/tt0081505</t>
  </si>
  <si>
    <t>2h 26m</t>
  </si>
  <si>
    <t>Drama,Horror</t>
  </si>
  <si>
    <t>nm0000197,nm0001167,nm0515950,nm0001079,nm0625167,nm0832104,nm0877185,nm0413271,nm0123748,nm0067672,nm0316862,nm0219336,nm0062657,nm0715197,nm0122767,nm0122769,nm0660623,nm0171277,nm0875813,nm0791030,nm0679811,nm2727804,nm2108929,nm0163258,nm2382053,nm0220738,nm9974313,nm2090382,nm1348696,nm0364402,nm8949643,nm1275975,nm0473588,nm0972507,nm0528618,nm1750488,nm0534063,nm1071399,nm0640616,nm0642198,nm0663793,nm2907396,nm7942120,nm0822042,nm0859725,nm14238641</t>
  </si>
  <si>
    <t>Jack Nicholson,Shelley Duvall,Danny Lloyd,Scatman Crothers,Barry Nelson,Philip Stone,Joe Turkel,Anne Jackson,Tony Burton,Lia Beldam,Billie Gibson,Barry Dennen,David Baxt,Manning Redwood,Lisa Burns,Louise Burns,Robin Pappas,Alison Coleridge,Burnell Tucker,Jana Shelden,Kate Phelps,Norman Gay,Pauline Chamberlain,Ina Clare,Maxwell Craig,Paul Desbois,Lynda Fisher,Charlie Gray,Aidan Harrington,Alan Harris,George Holdcroft,Barrie Holland,Vivian Kubrick,Aileen Lewis,Bertha Lynn,Derek Lyons,Peter McNamara,Cathy Munroe,Eddie O'Dea,Jennifer O'Neill,Chris Parsons,Glenn Rinker,Bunny Seaman,Guy Standeven,Reg Thomason,Brian V. Towns</t>
  </si>
  <si>
    <t>nm0000175,nm0000040,nm0424956</t>
  </si>
  <si>
    <t>Stephen King,Stanley Kubrick,Diane Johnson</t>
  </si>
  <si>
    <t>A family heads to an isolated hotel for the winter where a sinister presence influences the father into violence, while his psychic son sees horrific forebodings from both past and future.</t>
  </si>
  <si>
    <t>ur15311310,ur69376952,ur1293485,ur1002035,ur17699578,ur7813355,ur0562732,ur18970655,ur0592950,ur69864183,ur5767111,ur107612409,ur22751513,ur0846694,ur1233583,ur2341632,ur19752191,ur2405286,ur9974595,ur129603614,ur1279212,ur70755406,ur131783850,ur2626332,ur46775992</t>
  </si>
  <si>
    <t>Sleepin_Dragon,b_kite,Smells_Like_Cheese,bob the moo,chaos-rampant,neil-476,Anonymous_Maxine,Fella_shibby,hanniballe11752,elliotjeory,Ricky_Roma__,portraitofaladyonfire,Chiller7,us012862,Sfpsycho415,unbreakablepabs,matthewssilverhammer,Chromium_5,yancyscott1,akdjreview,FlickJunkie,charbelelaro,kevin_robbins,FiendishDramaturgy,cineastFGD</t>
  </si>
  <si>
    <t>rw6186405,rw8255163,rw0180193,rw0179898,rw1980444,rw1799833,rw0179828,rw6939125,rw0179913,rw7341072,rw1195042,rw6449135,rw3288535,rw0179774,rw1030037,rw0180145,rw3565138,rw0180281,rw1634260,rw7698196,rw0179869,rw7669173,rw8801397,rw0180168,rw2873010</t>
  </si>
  <si>
    <t>Forty years on, and it's still outstanding.,An absolute classic. Even if it does stray away from the novel.,One of my favorite films,A classic horror from a master director,Eeriness surpassed by class,Equivocation,The greatest horror movie of all time.,The best creepy horror movie involving isolation n eeriness. Also it captured the fear of the unseen in one of the best way.,A masterpiece of psychological horror,The book is better,Fact: Kubrick is better than King,I can see why people like it,Overrated,Best Horror Film I've Ever Seen,One of the scariest movies ever---8/10,A truly brilliant and scary film from Stanley Kubrick.,May Not Be Kubrick's Masterpiece, But It's Still a Masterpiece,A major disappointment.,timeless terror,Not so scary incredible film,Amazing achievement in filmmaking and the art of terror.,This movie has stood the test of time and will forever be praised as one of the greatest achievements in cinema,A true masterpiece and must see,Kubrick's Masterpiece of Horror Lives On!,Probably the most overrated movie of all times</t>
  </si>
  <si>
    <t>Kubrick, King and Nicholson, the writing was literally on the wall, and I don't mean RedRum, forty years on, and The Shining is still a masterpiece.Kubrick takes King's fantastic book, and builds on it, bringing the story to life in his own inimitable way. It's dark, it's bleak, it's terrifying, a masterpiece in storytelling. You watch as the central character's mental collapse is played out in a spine chilling fashion.Gorgeous camera work, incredible visuals, that opening is iconic. So many incredible, visual moments, the twins, lift, barman etc, no wonder it's been parodied multiple times over the years, famously by The Simpsons.An iconic role for Jack Nicholson, he is incredible, well supported by a terrific cast.It's a classic, 10/10.,While I can understand a lot of Stephen King's arguments over Kubrick's vision, including casting Jack Nicholson who instead of a descent into madness looks insane from the first frame. This is still an absolute classic.,The Shining, you know what's weird about this movie? This is the movie that everyone, for people who claim to not like horror films, will always say that The Shining is a terrific film. This is Stanley Kubrick's classic vision of Stephen King's horror tale of madness and blood. This is just an incredible film and wither you have seen it or not, you have heard of it, know a few lines from it, and know some of the classic images. Who could forget Jack's "Here's Johnny!"? Who could forget "All Work and No Play Make Jack a Dull Boy"? Who could forget that chilling ending? This is the film that is unforgettable and honestly in my opinion is Kubrick's best work. I know there is a lot of argument in that department, a lot of people say it's 2001: A Space Odyssey or Clockwork Orange or even Dr. Strangelove, but if those film pioneered film making, then The Shining perfected it. This is the tale of isolation, madness, terrifying images, and the ultimate ghost story that will crawl underneath your skin. Jack Torrance, Jack's son Danny, and Jack's wife, Wendy arrive at the Overlook Hotel on closing day. The elderly African-American chef, Dick Hallorann, surprises Danny by speaking to him telepathically and offering him some ice cream. He explains to Danny that he and his grandmother shared the gift; they called the communication "shining." Danny asks if there is anything to be afraid of in the hotel, particularly Room 237. Dick tells Danny that the hotel has a certain "shine" to it and many memories, not all of them good, and advises him to stay out of room 237 under all circumstances. Danny's curiosity about Room 237 finally gets the better of him when he sees the room has been opened. Danny shows up injured and visibly traumatized after Jack tells Wendy that he loves his family. Seeing this, Wendy thinks Jack has been abusing Danny. Jack wanders into the hotel's Gold Room where he meets a ghostly bartender named Lloyd. Danny starts calling out the word "redrum" frantically, and scribbling it on walls. He goes into a trance, and withdraws; he now says that he is Tony, his own "imaginary friend." Jack sabotages the hotel radio, cutting off communication from the outside world, but Hallorann has received Danny's telepathic cry for help and is on his way. Wendy discovers that Jack has been typing endless pages of manuscript repeating "All work and no play makes Jack a dull boy" formatted in various ways. Horrified, Jack threatens her and she knocks him unconscious with a baseball bat, locking him in a storage locker in the kitchen. Jack converses with Grady through the door of the locker, which then unlocks releasing him. Danny has written "REDRUM" in lipstick on the door of Wendy's bedroom. When she looks in the mirror, she sees that it is "Murder" spelled backwards. Jack picks up an axe and begins to chop through the door leading to his family's living quarters. "Here's Johnny!", and Jack's legendary image is born.The Shining is one of those films that you seriously have to make time to see, this is an incredible film and still gives me nightmares. Jack Nicholson's performance is timeless and unforgettable. But one I also feel is extremely overlooked is Shelley Duvall, her scene of finding Jack's rant All Work is incredible, that's a look of horror and you can see that fear in her face after realizing her husband is mad. Also another incredible scene is when Jack sees a ghost woman in the bathtub, it's honestly one of the most terrifying scenes in horror cinema. The reason this film is so well known is because it's a film of perfection, it's been on The Simpsons, it's been shown in other films and it's a film that will forever stay with you when you see it, trust me.10/10,When Jack Torrance (Nicholson) is offered a job as winter caretaker for the Overlook Hotel he accepts it as an opportunity to work on his novel in an isolated environment. He is told stories of the last caretaker going mad and butchering his family but isn't deterred. He arrives at the Overlook Hotel with his wife (Duvall) and child Danny (Lloyd) and is shown around the hotel by the cook (Scatman Crothers) who has the gift of perception. The cook warns Danny that the hotel can be of particular danger for those with the gift. It's only a matter of time before Jack begins to act increasingly erratic.This is one of Jack Nicholson's finest roles, his increasingly unhinged character is amusing and terrifying in almost equal measures. Duvall plays the role of the terrorised wife quite well - she does look like she's genuinely filled with fear - but doesn't have much else to do. Lloyd is excellent as the boy, although he doesn't have too much emotion to express. However no doubt that this is Jack's show.The story doesn't stick to King's novel and is better for it; this is Kubrick's Shining. The film has plenty of genuinely scary moments but manages to keep a creepy atmosphere all through - especially as the ghosts come out and Jack begins to move between his reality and the reality that is gradually claiming him.Kubrick is excellent here, his cold direction adds to the overall creep factor of the film. It's one of the best examples of his masterful touch.Overall this is an excellent horror movie - because the focus is on horror and fear rather than gore alone (as with modern horrors). Jack is excellent in one of his best roles ever and the whole package is delivered in a cold creepy manner by a sadly lost director.,Sometimes all good horror needs is a good idea. But sometimes, rarely indeed, a horror masterpiece will reach us by the hand of a Kubrick, with the adept, elusive touch of a great artist to guide the vision, and we know what separates it from all else.Okay, the story has enough promise that even a hired gun would have to try to fail. Heck, even Stephen King himself didn't fare so bad. It's how Kubrick perceives King's universe however, how he fills the frame with it, that renders THE SHINING a feast for the senses.Horror that will reach us through the mind and body alike, an assault as it were, tending eventually its pitch to a crescendo, yet curiously not without a delicate lull.Kubrick's cinema is, as usually, a sight to behold. We get the adventurous camera that prowls through the lavish corridors of the Overlook Hotel like it is some kind of mystic labyrinth rife for exploration, linear tracking shots exposing impeccably decorated interiors in symmetric grandeur. The geometrical approach in how Kubrick perceives space reminds me very much of Japanese directors of some 10 years before. In that what is depicted in the frame, the elements of narrative, is borderline inconsequential to how they all balance and harmonize together.Certain images stand out in this. The first shot of Jack's typewriter, ominously accompanied by the off-screen thumps of a ball, drums of doom that seem to emanate from the very walls or the typewriter itself, an instrument of doom in itself as is later shown. A red river flowing through the hotel's elevators in a poetry of slow motions. Jack hitting the door with the axe, the camera moving along with him, tracking the action as it happens, as though it's the camera piercing through the door and not the axe. The ultra fast zoom in the kid's face violently thrusting us inside his head before we see the two dead girls from his POV. And of course, the epochal bathroom scene.Much has been said of Jack Nicholson's obtrusive overacting. His mad is not entirely successful, because, well, he's Jack Nicholson. The guy looks half-mad anyway. Playing mad turns him into an exaggerated caricature of himself. Shelley Duvall on the other hand is one of the most inspired casting choices Kubrick ever made. Coming from a streak of fantastic performances for Robert Altman in the seventies (3 WOMEN, THIEVES LIKE US, NASHVILLE), she brings to her character the right amounts of swanlike fragility and emotional distress. A delicate, detached thing thrown in with the mad.,This is a difficult review to write. You see, I've just posted comments on Ella Enchanted where I comment that, as someone who has never read the book, the film is absolutely fine. But it's difficult for me to approach Stanley Kubrick's The Shining on that basis because, you see, I've read Stephen King's The Shining.If I do my absolute best to put the book out of my mind, I suppose that the film must be acknowledged as a tolerable horror, with two major flaws - one, it's overlong, and what should be a slow burn loaded with increasing dread becomes simply boring, and two, Jack Nicholson's established screen persona means that there is absolutely no suspense in his development from decent though flawed father/husband to scenery-chewing maniac - the final madness is there from the first frame he appears in.If you've never read the book and you're a horror fan, then you'll probably enjoy it - no huge surprises, but it ticks most of the boxes. And it looks very good.But what a missed opportunity! Stanley Kubrick's The Shining is a film about a man who goes mad in a haunted hotel. Stephen King's The Shining is a novel about an evil entity which inhabits a hotel, and which wants to consume a boy's psychic power: the boy is strong enough to resist it, so it works on the weakest link, the father, and gradually erodes everything which made him a good, decent man. Jack's transition from the decent though weak man he starts out as, to the point where the Overlook is in control of his every action, is absolutely central to Stephen King's The Shining, and it could only have worked on screen if Jack was portrayed by an actor who was initially credible as a decent, gentle man. Not Nicholson - I love him, but he was (in my view) a spectacular piece of miscasting for this movie. Picture Dustin Hoffman, Harrison Ford, or someone similar, and how dramatic and shocking their descent to axe-wielding maniachood would have been.The contrast is essential to Stephen King's story: with Nicholson, there was no contrast.It is also worth commenting that King's The Shining is about a man who loves his family: Kubrick's The Shining is stated, by the screenwriter in one of the DVD documentaries, to be about a man who hates his family. A fairly fundamental difference, yes?Ah well. "What if"s never got us anywhere. Go and see Stanley Kubrick's The Shining anyway, and enjoy Jack Nicholson chewing scenery. The scenery's pretty good eye candy and, besides, he does it so well.,Okay, okay, maybe not THE greatest. I mean, The Exorcist and Psycho and a few others are hard to pass up, but The Shining is way up there. It is, however, by far the best Stephen King story that has been made into a movie. It's better than The Stand, better than Pet Sematary (if not quite as scary), better than Cujo, better than The Green Mile, better the Dolores Claiborne, better than Stand By Me (just barely, though), and yes, it's better than The Shawshank Redemption (shut up, it's better), I don't care WHAT the IMDb Top 250 says.  I read that, a couple of decades ago, Stanley Kubrick was sorting through novels at his home trying to find one that might make a good movie, and from the other room, his wife would hear a pounding noise every half hour or so as he threw books against the wall in frustration. Finally, she didn't hear any noise for almost two hours, and when she went to check and see if he had died in his chair or something (I tell this with all due respect, of course), she found him concentrating on a book that he had in his hand, and the book was The Shining. And thank God, too, because he went on to convert that book into one of the best horror films ever.Stephen King can be thanked for the complexity of the story, about a man who takes his wife and son up to a remote hotel to oversee it during the extremely isolated winter as he works on his writing. Jack Nicholson can be thanked for his dead-on performance as Jack Torrance (how many movies has Jack been in where he plays a character named Jack?), as well as his flawless delivery of several now-famous lines (`Heeeeeere's Johnny!!'). Shelley Duvall can be thanked for giving a performance that allows the audience to relate to Jack's desires to kill her. Stanley Kubrick can be thanked for giving this excellent story his very recognizable touch, and whoever the casting director was can be thanked for scrounging up the creepiest twins on the planet to play the part of the murdered girls.
One of the most significant aspects of this movie, necessary for the story as a whole to have its most significant effect, is the isolation, and it's presents flawlessly. The film starts off with a lengthy scene following Jack as he drives up to the old hotel for his interview for the job of the caretaker for the winter. This is soon followed by the same thing following Jack and his family as they drive up the windy mountain road to the hotel. This time the scene is intermixed with shots of Jack, Wendy, and Danny talking in the car, in which Kubrick managed to sneak in a quick suggestion about the evils of TV, as Wendy voices her concern about talking about cannibalism in front of Danny, who says that it's okay because he's already seen it on TV (`See? It's okay, he saw it on the television.').
The hotel itself is the perfect setting for a story like this to take place, and it's bloody past is made much more frightening by the huge, echoing rooms and the long hallways. These rooms with their echoes constantly emphasize the emptiness of the hotel, but it is the hallways that really created most of the scariness of this movie, and Kubrick's traditional tracking shots give the hallways a creepy three-dimensional feel. Early in the film, there is a famous tracking shot that follows Danny in a large circle as he rides around the halls on his Big Wheel (is that what those are called?), and his relative speed (as well as the clunking made by the wheels as he goes back and forth from the hardwood floors to the throw rugs) gives the feeling of not knowing what is around the corner. And being a Stephen King story, you EXPECT something to jump out at you. I think that the best scene in the halls (as well as one of the scariest in the film) is when Danny is playing on the floor, and a ball rolls slowly up to him. He looks up and sees the long empty hallway, and because the ball is something of a child's toy, you expect that it must have been those horrendously creepy twins that rolled it to him. Anyway, you get the point. The Shining is a damn scary movie.Besides having the rare quality of being a horror film that doesn't suck, The Shining has a very in depth story that really keeps you guessing and leaves you with a feeling that there was something that you missed. HAD Jack always been there, like Mr. Grady told him in the men's room? Was he really at that ball in 1921, or is that just someone who looks exactly like him? If he has always been the caretaker, as Mr. Grady also said, does that mean that it was HIM that went crazy and killed his wife and twin daughters, and not Mr. Grady, after all? It's one thing for a film to leave loose ends that should have been tied, that's just mediocre filmmaking. For example, The Amityville Horror, which obviously copied much of The Shining as far as its subject matter, did this. But it is entirely different when a film is presented in a way that really makes you think (as mostly all of Kubrick's movies are). One more thing that we can all thank Stanley Kubrick for, and we SHOULD thank him for, is for not throwing this book against the wall. That one toss would have been cinematic tragedy.,I first saw this in the late 80s on a vhs, then again in the early 2k on a dvd which I own. Revisited the 144 mins director's cut recently as i am anxious to check out Doctor Sleep n the tv version of The Shining.Everything has already been said about this film n there seems to be little left to say but as a fan of horror movies (especially to do with isolation n eeriness), lemme contribute by praising how good this film is n at the same time why it doesn't deserve a full 10.The film has solid amount of tension n scare factor.The vast isolation, the snow capped peaks, the valleys, the mountains, the narrow, winding roads, the snow covered roads, the eerie corridors, they all add to the film's narration.The start scene wher Jack is driving and the background music, itself gives goosebumps n a sign that something sinister is awaiting.On a technical level this film is gr8, the music, the visuals, the camera angles, etc all add to it except the lead actor Nicholson.Nicholson was already well known for playing unstable characters and his character Jack in this film is shown to be a bit wierd from the beginning.They shud have asked him to potray a normal family loving person in the beginning n later show the gradual transition into madness n possession.Who wud discuss Donner Party in front of a kid?Also the way Jack gives an evilish smile when his kid tells about watching cannibalism on tv.What kinda parent wud approve of that?Also most of the time Jack's behavior is more laughable.Even when he is hit on the head by his wife n he falls down, it is a big lol.,Stephen King may have said the master director knew nothing about horror, but that simply is not true. That is a too biased opinion for anyone to go on given that he wrote the book, which Kubrick based his wonderful film ever so loosely on. And at any rate, faithful or not, KUBRICK's Shining-the BEST crafted genre film of the 80's- performs it's duty as a fright flick, and then some.There are appropriately no words strong enough to convey the haunting beauty of the visuals showcased throughout the movie, from the drive to the Overlook to the final chase in the hedgemaze the movie is a feast for the eyes as it is for the mind. And it IS a feast for the mind as The Shining is as psychological as horror gets, toying relentlessly, and expertly with your emotions and expectations(some could even say SADISTICALLY), throwing something in that's completely out of left field and never, ever letting you catch your breath between the now classic shocks as the movie speeds toward it's memorable conclusion in the last half hour.Kudos are in order for Kubrick, a director of the old school style, who builds an eerie atmosphere by exercising total control over the filmic environment, manipulating everything down to the tiniest detail to suit the needs of the picture, yet filming with a coldly detatched, objective eye, as though Kubrick were making a documentary about these events. This would account for the dialouge, which-thankfully-is not the typical phoney balloney Hollywood banter (Kubrick detractors/King purists usually bitch about this the most, having been weaned on the phony nature of 'Hollywood talk', which is usually nothing at all like real talk. Many of us speak 'on the nose', and do not try to convey subtext through use of carefully chosen words that articulate our state of being without being direct.) In this light, Shelley Duvall must be commended for her performance which is very naturalistic. It does not seem like acting at all. She is not concerned with glamour, nor does she clutter her performance with typical acting chops, but rather she is solely focussed on hitting the emotional highpoints of her character as 'Wendy' gradually comes to realize that her husband is a madman. And let's face it folks, how many of us would like a million bucks when placed in a situation like that? Who does NOT look like a blubbering idiot when they are hysterical? That's what I thought, so what did you expect? She was great. To say nothing of the rest of the cast.,Watching this after reading the book I can see why Stephen king was annoyed with it.Jack Nicholson looked unhinged from the beginning which means there isn't much difference in his decent into madness.Certain characters from the book are left out, where are the bees? Where are the moving ani mail bushes? The boiler is barely mentioned.The direction is brilliant and I love the blood down the elevator shaft scene.,It's well know that Stephen King doesn't like Stanley Kubrick's version of The Shining (so much so that he scripted an abysmal TV movie version). According to him, Kubrick didn't understand the horror genre. Well, I think Kubrick did. I think he understood it only too well. He knew that it was a genre full of conventions, cheap tricks and tired clichés. Therefore Kubrick decided to throw all that nonsense out of the window and make a film based on atmosphere rather than predictable thrills. You don't get people here jumping out of the dark time after time. You don't get worthless shocks. Kubrick's version of The Shining is an insidious film. It gets under your skin. In other words, it isn't for Pavlovian dogs that have spent a lifetime being conditioned by cretinous nonsense.What runs deepest through The Shining is a frustration with family. Right from the beginning it's obvious that Jack isn't happy with his lot  as he's being shown around the hotel he can't help but take a sneaky look at the backsides of a couple of women. Well, can you blame him? The poor man is married to a bug-eyed, bucktoothed Olive Oil look-a-like.Then there's Jack's quiet frustration with his son Danny. As he's driving to the hotel, he's bothered by requests for food. And then his son makes out that he's knowledgeable because he saw a programme on TV. Already he's slightly irked - he's got to spend months alone with these people; one who resembles Popeye's missus and one who talks to his finger.So really the hotel brings out nothing that isn't already there. It merely brings everything to the surface  Jack's resentment as regards his wife, his frustration as regards his lack of writing talent and his annoyance at having a troubled son. It's kind of like he's testing his family. Are they strong enough as a unit to survive being cooped up together?One of the underlying themes in the film seems to be television. What happens in The Shining is what happens when someone stops watching the idiot box. With it, a person can find solace in mindless programming and retreat from the strictures of family life. Without it they're faced with all their problems and all the failings of their loved ones. Even the strongest family can be brought to its knees when there's no escape from each other's company. Therefore it's quite telling, when Jack loses the plot completely, that he spouts lines from TV: "Honey, I'm home" and "Here's Johnny." Just watch some television, Jack.But it's also the pain of writing that contributes to Jack's insanity. There's nothing quite as harrowing as an empty page. Plus there's nothing more annoying than being interrupted mid-flow. One of the best scenes in the film is when Jack tells his wife to get lost when she interrupts him. It's extremely violent in how cold Jack is towards Wendy. And because it's grounded in a reality, it's all the more effective.Also rather unsettling is the scene where Jack talks to his son. He makes Danny sit on his lap and he proceeds to tell him how much he loves him and how he'd never hurt him. It works so well because it's so cold and because there's such an obvious lack of affection. The words are just empty platitudes. They mean absolutely nothing.Jack's true feelings are only revealed when he gets to talk to Lloyd. It's in this scene that you realise the marriage isn't all it's cracked up to be  Wendy has never forgiven him for accidentally hurting his son. And it's also in this scene that you realise (as if you hadn't noticed earlier) that Jack is absolutely crackers. He's talking to ghosts. But they could also be figments of his imagination, for there are mirrors behind most of the ghosts he talks to. Effectively he's talking to himself. And I love this matter of fact way of dealing with the supernatural. There are no fancy tricks. Everything just seems unnaturally natural.In fact, everything to do with the ghosts is superbly handled. The twins are spooky, Lloyd is amiable and Grady is out of his mind. And it's Grady who's probably the most chilling presence in the film. He starts off as a bumbling waiter but then quickly becomes a stone cold killer. Just the way he says 'corrected' conveys more terror than a million slasher films. And Philip Stone's performance is a million times more subtle than Nicholson's. I mean, as much as I like Jack in the film, he does chew the scenery. But Kubrick likes his over the top performances, so that's the way he wanted it.And undoubtedly it's Kubrick's movie. He's the real star. And I love everything he brings to the film. I love his command of lighting  just look at The Gold Room scenes. I love his use of music. I love the way that he turns the Room 237 scene, one that could have been a standard 'jump' scene, into a comment on Jack's marriage  his willingness to be unfaithful. I love the way that he leaves lots of unanswered questions. I love the shots of the blood coming out of the lift. I love the helicopter shots at the start. I love the way that pages and pages of typed words are the most frightening visual in the film. I love the maze. I love the fact that you see a ghost getting a blow-job from a ghost in a bear suit Man, I love absolutely everything about this film. It's horror for people who know that true horror isn't being stalked by a man in a mask, but being trapped alone with your family.,My expectation were to high. I expected a masterpiece, but in the end I found it just mediocre. Dont get me wrong the acting and the camera work are great. Storywise I couldnt really get invested in it. In terms of horror except the twins it wasn't scary at all in my opinion.,Once again, I decided to check out a highly regarded "cinematic masterpiece" and was left kinda disappointed. Scariest movie of all time? No, not really. It wasn't even particularly scary.Admittedly, a lot of it was well done. The little girls were the best part. They were great. The steadicam shots through the hallways were pretty cool. There was a good sense of "What horrors could be lurking around the corner?" as the camera follows the kid through the halls.But aside from those things, much of the movie didn't work so well. Jack Nicholson was more hilarious than menacing. Was that intentional? His witty dialogue provided many laughs, but watching him slowly stumbling around holding an axe was hardly what I'd call horror.The story was completely nonsensical. What was any of that? There's no explanation for almost everything that happens in the movie! Here's where I'll probably get derided by the movie's fans for not "getting it," but I'm convinced this is really a case where the movie-makers themselves had no clue what it all meant. They just threw all this random imagery at us just to confuse us and convince us that it's actually brilliant (because if we can't comprehend any of it, it must be brilliant, right?) but really it just makes zero sense.I don't get why this is so highly rated.,When this film first came out in 1980, I remember going to see it on opening night. The sheer terror that I experienced in viewing "The Shining" was enough to make me go to bed with the lights turned ON every night for an entire summer. This movie just scared the life out of me, which is what still happens every time I rent the video for a re-watch. I have seen The Shining at least six or seven times, and I still believe it to be simultaneously and paradoxically one of the most frightening and yet funniest films I've ever seen. Frightening because of the extraordinarily effective use of long shots to create feelings of isolation, convex lens shots to enhance surrealism, and meticulously scored music to bring tension levels to virtually unbearable levels. And "funny" because of Jack Nicholson's outrageous and in many cases ad-libbed onscreen antics. It never ceases to amaze me how The Shining is actually two films in one, both a comedy AND a horror flick. Ghostly apparitions of a strikingly menacing nature haunt much of the first half of the film, which gradually evolve into ever more serious physical threats as time progresses. Be that as it may, there is surprisingly little violence given the apparent intensity, but that is little comfort for the feint of heart as much of the terror is more implied than manifest. The Shining is a truly frightening movie that works symbolically on many levels, but is basically about human shortcomings and the way they can be exploited by unconscious forces combined with weakness of will. This film scares the most just by using suggestion to turn your own imagination against you. The Shining is a brilliant cinematic masterpiece, the likes of which have never been seen before or since. Highly, highly recommended. - Paul,I was never a big fan of horror movies. They usually try cheap tricks to scare their audiences like loud noises and creepy children. They usually lack originality and contain overacting galore. The only horror movie i like was Stir of Echoes with Kevin Bacon. It was well-acted, and had a great story. But it has been joined and maybe even surpassed by Stanley Kubrick's The Shining, quite possibly the scariest movie ever.The movie follows a writer (Jack Nicholson) and his family who agree to watch over a hotel while it is closed for the winter. There were rumors of the place being haunted and the last resident went crazy and murdered his family. But Jack is convinced it will be OK and he can use the quiet to overcome his writer's block. After months of solitude and silence however, Jack becomes a grumpy and later violent. Is it cabin fever or is there something in the hotel that is driving him mad?One of the creepiest parts about the movie is the feeling of isolation that Kubrick makes. The hotel is very silent, and the rooms are huge, yet always empty. It is also eerily calm when Jack's son is riding his bike through the barren hallways. Jack Nicholson's performance is also one of his very best, scaring the hell out of me and making me sure to get out once in awhile. My favorite scene is when he is talking to a ghost from inside a walk-in refrigerator.The Shining is tops for horror movies in my opinion, beating the snot out of crap like the Ring and The Blair Witch Project. It may be a oldie, but is definitely a goodie. 8/10,I can't praise this film long enough!The Shining is, without doubt, one of Stanley Kubrick's undisputed masterpieces and a true classic in horror cinema. It is a film that, over the course of the years, has managed to scare the living hell out of its audiences (and still does). The film is an adaptation of Stepehen King's original novel, written in the late '70s, and although the film is not very loyal to the book, it still stands as a thing of its own.Right from the beginning, as we contemplate the car going to the hotel from those stunning aerial shots, deeply inside us we know that something in the film, somehow, sometime is going to go wrong. As we obtain that severe warning, an almost inaudible voice gently whispers to us 'sit tight', a sense of unexpectedness invades us all, and it is that very same feeling that makes our hair stand on end throughout out the entire movie.
The plot is simple: Jack Torrance (Jack Nicholson) becomes the caretaker of the Overlook Hotel in up in the secluded mountains of Colorado. Jack, being a family man, takes his wife (Shelley Duvall) and son (Danny Lloyd) to the hotel to keep him company throughout the long, isolated nights. During their stay, strange things occur when Jack's son Danny sees gruesome images powered by a force called 'the shining' and Jack is heavily affected by this. Along with writer's block and the demons of the ho</t>
  </si>
  <si>
    <t>tt0032553</t>
  </si>
  <si>
    <t>The Great Dictator</t>
  </si>
  <si>
    <t>https://www.imdb.com/title/tt0032553</t>
  </si>
  <si>
    <t>Comedy,Drama,War</t>
  </si>
  <si>
    <t>nm0000122,nm0642988,nm0306786,nm0199787,nm0317970,nm0354916,nm0214924,nm0002104,nm0608373,nm0242562,nm0329827,nm0917837,nm0174682,nm0585116,nm0003424,nm0942390,nm0340806,nm0026049,nm0242554,nm0683244,nm0528685,nm0238725,nm0016251,nm0017674,nm0018685,nm0036324,nm0036362,nm0045839,nm0063446,nm0096094,nm0104585,nm0110893,nm0137625,nm0171236,nm0175788,nm0180679,nm0189234,nm0203383,nm0203439,nm0205033,nm1669942,nm0280900,nm0311274,nm0330271,nm0334076,nm0365039,nm0366260,nm0388280,nm0410332,nm0410361,nm0503154,nm0572786,nm0576128,nm0583395,nm0585121,nm0602100,nm0621306,nm0629674,nm0664197,nm0674741,nm0689447,nm0698139,nm0723465,nm0727529,nm10437441,nm0740674,nm0761866,nm0763903,nm0776746,nm0783763,nm0825088,nm0828260,nm0837998,nm0903694,nm0907969,nm0925118,nm0933489</t>
  </si>
  <si>
    <t>Charles Chaplin,Jack Oakie,Reginald Gardiner,Henry Daniell,Billy Gilbert,Grace Hayle,Carter DeHaven,Paulette Goddard,Maurice Moscovitch,Emma Dunn,Bernard Gorcey,Paul Weigel,Chester Conklin,Esther Michelson,Hank Mann,Florence Wright,Eddie Gribbon,Rudolph Anders,Eddie Dunn,Nita Pike,George Lynn,Wheeler Dryden,John Alban,Fred Aldrich,Richard Alexander,Sig Arno,William Arnold,Walter Bacon,Brandon Beach,Joe Bordeaux,Chet Brandenburg,Don Brodie,James Carlisle,Tom Coleman,Hans Conried,Gino Corrado,Oliver Cross,John Davidson,Max Davidson,Lew Davis,Francis Ernest Drake,Pat Flaherty,Bud Geary,Jack Gordon,Herschel Graham,Sam Harris,Eddie Hart,Leyland Hodgson,William Irving,Charles Irwin,Ethelreda Leopold,Clyde McLeod,Russell Meeker,Torben Meyer,Jules Michelson,Bert Moorhouse,George Nardelli,Nellie V. Nichols,Manuel París,Jack Perrin,Alexander Pollard,Lucien Prival,John Rice,Cyril Ring,Wyn Ritchie Evans,Henry Roquemore,Tiny Sandford,Francesca Santoro,Hans Schumm,Harry Semels,Count Stefenelli,Bert Stevens,Charles Sullivan,Carl Voss,Leonard Walker,Leo White,Harry Wilson</t>
  </si>
  <si>
    <t>Dictator Adenoid Hynkel tries to expand his empire while a poor Jewish barber tries to avoid persecution from Hynkel's regime.</t>
  </si>
  <si>
    <t>ur0853359,ur3270789,ur4103165,ur3063013,ur0176092,ur66517869,ur4646765,ur2375356,ur0643062,ur1175169,ur2483625,ur0849853,ur0234740,ur0482513,ur4888011,ur0278527,ur0342623,ur20552756,ur17687688,ur66111139,ur64212521,ur53053227,ur0391152,ur1425686,ur1048771</t>
  </si>
  <si>
    <t>lugonian,ma-cortes,Xstal,Steffi_P,Nazi_Fighter_David,areatw,muzikla,slokes,tedg,Kakueke,bkoganbing,barrysheene,The_Movie_Cat,Leofwine_draca,lee_eisenberg,Hitchcoc,blanche-2,TheLittleSongbird,AttilaD87,gbill-74877,minister_of_silly_walks,filipemanuelneto,zetes,donnola,Doylenf</t>
  </si>
  <si>
    <t>rw0021783,rw2031586,rw6191890,rw2326087,rw0021777,rw3772828,rw1005305,rw2799700,rw0021773,rw0021796,rw2346263,rw0021827,rw0021776,rw3694662,rw1120817,rw6435807,rw1818615,rw2295196,rw1969280,rw4899707,rw4864774,rw5554340,rw0021778,rw0021775,rw0021809</t>
  </si>
  <si>
    <t>The Man With Hitler's Face,Immortal classic movie with dual character for Chaplin as barber Jew and Dictator Hynkel,'In this world there is room for everyone'...,"Can you hear that?",Chaplin's comment on fascism is his first talking film...,You, the people, have the power!,We think too much and feel too little.,First Laughs And Last Laughs,About the America that Exiled Him,Masterpiece,The Tramp Finally Speaks,Remember that......,"Any resemblance between Hynkel the dictator and the Jewish barber is purely coincidental",Well-regarded for a reason,...und de movies und de...,Almost Too Much to Take In,Amazing film, amazing Chaplin,Wonderful satire on the Anti- Semitic Nazi regime,An entertaining comedy with a great end speech,Outstanding,The icon of comedy finally speaks!,A good film, which was well used for anti-Nazi propaganda.,Pretty good Chaplin film with extraordinarily powerful final moments,The "Pre-Mature" Anti-Fascist,The best moments are in pantomime...</t>
  </si>
  <si>
    <t xml:space="preserve">"The Great Dictator" (United Artists, 1940), became the long awaited talking debut of silent film comedian, Charlie Chaplin (who also wrote and directed), in a political satire on Adolph Hitler, only the way Chaplin dared to do at the time. He plays a Jewish barber and Hynkel, dictator of Tomania. Some of the humor cannot really be absorbed at first glance, but after repeated viewing, it gets better. My personal classic moment occurs with Chaplin in the barber shop working on a bald-headed customer by giving him a shave while listening to a classical composition on the radio, never missing a beat. Co-starring opposite Chaplin for the second and final time is Paulette Goddard as Hannah. Goddard became the only Chaplin leading lady to ever make a success on her own while the others just drifted to "B" movies or faded away. Jack Oakie as Napaloni, the Dictator of Bacteria (a spoof on Mussolini), appears late in the story but shares with Chaplin some of its brilliant comedic moments. Both Chaplin and Oakie earned Academy Award nominations for their performances (Chaplin for Best Actor/Oakie for Best Supporting Actor), but no wins. Henry Daniell as Garbitsch and Reginald Gardiner as Schultz also share the spotlight. Aside from Chaplin's screenplay in poking fun of its then current issues on European invasion by the Nazis, "The Great Dictator" expertly blends satire with dramatic overtones. Its closing scene in which Chaplin makes a speech pleading for all people to follow the path of peace, brotherhood and democracy, is not to be missed. Whether this movie is above or beyond the Marx Brothers' "Duck Soup" (Paramount, 1933) is anyone's matter of taste. (***),This ingenious and innovate comedy packs many priceless moments and great sense of pace , though overlong . Chaplin's satire with several classic scenes , he has dual role as a Jewish barber and dictator Hynkel , an offensive portrayal of Hitler . Then the barber is mistaken for the Hitlerian tyrant and there happens bemusing events . Funny and extraordinary acting all around , as the stunning co-stars Jack Oakie as Napolini (Mussolini-alike) , Henry Daniel as Gasbstich (Himmler-alike) and Billy Gilbert as Herring (Goering) . Chaplin's first spoken film is brilliantly photographed by Karl Struss . This splendid film contains numerous amusing scenes , the funniest are the followings : 1) The one when during the WWI the barber-soldier along with a co-pilot are flying in a turned plane without to be aware 2) When Dictator Adenoid Hynkel tells overacting speeches , including a twisted microphone 3) Hynkel playing with an enormous world balloon 4) The Jew-barber shaving a man while fitting to Hungarian Dance : number 5 by Brahms 5) when Hynkel and Napolini each try to keep his body higher than other in a barber's chair , among them .Production on the movie started in 1937 and shot in 539 days when not nearly as many people believed Nazism was a menace , as was the case when it was released in 1940 ; however , this film was ultimately upstaged as the first anti-Nazi film satire . Hitler banned movie exhibition to the Germans due to its satire of him , and put him in his death list after his proposed conquest of America . The movie is co-starred by Paulette Goddard , third of his four wives , they were married in 1936 , although no announcement of the marriage was made later, one time finished The Great Dictator . The picture was released in 1940 , when Chaplin had survived a moral scandal by a paternity suit but a brush with the House of Un-American Activities was the signal for the USA to refuse him re-entry from Britain and he fled to Switzerland . This movie was Charles Chaplin's biggest-ever box-office hit , grossing about $5 million at the time.,... and in today's parlance that means regardless of race, ethnicity, gender or sexual orientation but you might struggle to know it with the polarisation that continually pulls us apart, doing more damage to culture and society than any aspiring dictator could ever do.A truly great piece of cinema from a truly great performer and genius, whose closing speech mirrors many of the concerns we perpetually live with today and to which we can add climate change and military AI as we enhance our quest for annihilation, extinction and mutually assured destruction.,Back at the dawn of the talkie era, Charlie Chaplin defended his decision not to start making sound films by saying "The moment the little tramp talks, he's dead". He was right of course. His comic persona was the creation of an era in cinema when words and voices were irrelevant. The little tramp's appeal lay entirely in how he did things, not in what he was supposed to be saying. And yet it was inevitable that if Chaplin wanted to continue in the business he would have to cave in eventually. Besides Chaplin's agenda was itself changing, and he had now reached a point in his life where he really wanted to speak to the world.Many of the early scenes in The Great Dictator seem to prove Chaplin's fears about sound film. The slapstick has lost its flow, looking forced and awkward. And it appears Chaplin has no real idea how to write or direct dialogue. Sometimes characters make some banal little comment on the action as if simply to fill up the silence. Even worse things happen when Chaplin attempts verbal humour, resorting to feeble puns like the one about the gas keeping him awake all night (not that puns are necessarily bad, just that Chaplin isn't very good at them). Above all, the visual and verbal business is poorly integrated, with a badly-timed stop-start feel. It makes it particularly jarring after a dialogue scene to see this ageing version of the little tramp doing some of his old moves, such as teetering on one foot as he runs into a squad of stormtroopers. These scenes are unlikely to raise more than a titter, and are a sad testament to the fact that this familiar character was past his prime and out of time.But this is a tale of two Charlies. For the first time in decades Chaplin creates a new character for himself in dictator Adenoid Hynkel. And the great thing about Hynkel is that he sidesteps Chaplin's inability with comedy in words but still makes use of comedy in sound. The dictator's cod-Germanic speech is part silly-voice, part linguistic nonsense and it is very, very funny. It actually adds to the humour that no-one else in the picture speaks it, and that Hynkel mostly lapses into it in moments of anger, as if it was some involuntary anxiety-driven affectation. The other great thing about Hynkel is that he is one of Chaplin's great works of satire. The nonsense language is of course a lampooning of Hitler's forceful speechmaking, but the parody continues through everything Hynkel does. Take for example when he has finished posing with the baby, and rather disgustedly wipes his hand clean. He does it with the same stiff-faced disdain that Hitler always displayed in public, but the character's puffed-up austerity is also being punctured by the fact that he's just got his hand covered in wee wee. The little tramp, a creation of and for the silent era, could not make the transition to sound. But Hynkel is a creation of and for the sound era, and he works fantastically.As the picture unfolds, it begins to gain maturity and clarity, not to mention comic brilliance. Jack Oakie's Napoloni makes a perfect partner for Hynkel, and their antics together are like the Marx Brothers at their most riotous. Napoloni is also a work of satire equal to Hynkel, with Oakie working in many of Mussolini's less dignified mannerisms, such as curling his lip and bulging his eyes like he's trying to squeeze out a fart. While Chaplin's direction is at its most overt and showy, he also cleverly and subtly gears his compositions towards ridicule, making the most of those tall set designs to show off the dictator as some little twerp. And finally, the picture acquires the poignancy that made Chaplin's silent features stand out, this time with an extra bite in the seriousness of its message. It is then that you realise Chaplin knew his little tramp was finished, and yet that he needed him here to deliver his point. By subjecting him to sound, Chaplin sacrifices his alter-ego, making a means to speak his mind to the public who had loved him.,Hynkel, dictator of Tomania, is a spoiled child who becomes angry when he cannot gets what he really wants... And what he simply wants is nothing less than the world...In one of the extraordinary scenes of Chaplin art, Hynkel performs a ballet with the 'world' which bursts when he thinks he has it in his grasp...Chaplin also has some biting words on war and war films... In a scene at the beginning of the movie, which takes place during World War I, the Tomanian messenger crashes the plane and thinks... He is about to die... In a state of delirium, he begins to say ridiculous words... The empty double-talk continue ascending into a brilliant take off on all the heroic death scenes of War films...In another scene when he becomes a fugitive in the Jewish ghetto and assumes command of the resistance fomenting rebellion among the old men, he plans to kill the dictator... One of the group must kill the ruthless conqueror of Austerlich... Whoever is chosen will naturally die, but his heroic death will be rewarded and his name will shine like a star in Tomanian history...The sequence in which he and four other characters eat cream cakes containing coins to determine which shall sacrifice his life to murder the dictator is a bitter hilarity filled with great fear...For all its disappointing shortcomings, "The Great Dictator" is still a significant movie for the ironic tones of the film adding something that neither Chaplin nor anymore else could have given it: the irony of history... The necessity to murder Hynkel presages the assassination attempt against Hitler by his generals... The force of the original satire is only surpassed by history's imitation of art...With a splendid sequence like the duck-shooting accident which leads to the dictator being mistaken for the humbly Jewish barber and vice versa, "The Great Dictator" is Chaplin's first talking movie... This time 'Charles' and not 'Charlie,' wanting to say more through his movie and not through an amusing comedy, the last in which he uses his celebrated 'Tramp Character.',The tagline of 'The Great Dictator' is 'the comedy masterpiece', and I couldn't think of a better line to sum this film up. It's a hilarious political satire, but it also delivers a vitally important message. This film was released at the time when Hitler was at the height of his power and the main character, dictator Hynkel, is obviously a reference to him.Charlie Chaplin is simply outstanding in this film in what was his first spoken role. To play two completely different characters, Hynkel and the Jewish barber, so convincingly in the same film is truly remarkable. Chaplin's speech at the end, which is very much HIS speech even though he's playing a character, is a piece of cinema I will never forget. Such a powerful, moving and compelling speech that remains relevant even today.Making a comedy out of such a tragedy is risky business, but Chaplin's anti-fascist message ensured it wasn't taken the wrong way. 'The Great Dictator' is a hilarious but meaningful and powerful film. A brilliant piece of cinema.,I was surprised and impressed to find out this movie was released in 1940, before the United States entered World War II. On the surface, satirizing something as solemn and horrible as Nazi Germany could be misconstrued as rash. But Chaplin's brilliance isn't limited to making a joke out of everything. In fact, the seriousness of his message wouldn't have been nearly as valid if not for the excellent use of humor in this movie along with the moments of stark drama blended in. Drama alone wouldn't have had the bite and resonance that this film did. Laughing at someone (Adenoid Hynkel) can be the best way to attack them, while laughing with someone (the Jewish Barber) can be the best way to love them. In the Jewish Barber's final speech, I forgot for a moment that the war he was talking about happened more than half a century ago. They are words that have meaning now, and in any time of war. For this reason I believe the film did far greater good than harm, as it still has the same profound effect today.,Charlie Chaplin's boldest film for its willingness to take on Adolf Hitler before nearly anyone else, "The Great Dictator" was also Chaplin taking on sound 11 years after everyone else. If it had to be the end of cinema's greatest Silent Clown, he did what he could to take down history's greatest monster in the process.There are two reasons to like "The Great Dictator." One is that Chaplin was on the side of the angels, at no small risk given his target's ambitions. The other is he didn't forget to make it funny.Essentially a Prince And The Pauper remake, "Dictator" presents Chaplin as both Adenoid Hynkel, the cruel if inept "Phooey" (a. k. a. "Führer") of Tomainia, and a Jewish World War I veteran, poignantly left unnamed as a nod to the Common Man, who only wants to work in peace at his barber shop. While Hynkel struggles with his two great passions, hating Jews and loving war, the barber finds love and a cause to believe in.The comedy here can be categorized into the great and the good, with most of the former featuring Chaplin as Hynkel. He's simply much funnier here as the bad guy, whether playing it broad (jumping secretaries, delivering speeches in hate-choked gobbledegook) or subtle (after shooting dead a man who claims to have "perfected" a bullet-proof suit, Hynkel simply turns and walks away with a three-word critique: "Far from perfect.")Hynkel is a character who solves Chaplin's legendary problem with sound, whether dressing down his blubbering subordinate Herring (Billy Gilbert) or struggling to keep his composure when fellow dictator Napaloni (Jack Oakie) rebuffs his attempts at intimidation. Told by his right-hand man Garbitsch (Henry Daniell) that the people are objecting to sawdust in the bread, he huffs: "What more do they want? It's from the finest lumber our mills can supply!"The comedy around the barber gets more labored. Maybe it's because much of it turns on the oppression of the Jews, though Chaplin here is trying to establish them as underdogs and rooting interest. It's here the film becomes tricky, not because he is mocking the unmockable but because the characters we meet, including the Barber, are fairly bland and the humor patchy. There is some very funny material here, but excessive bits too where people get klonked with pans or splattered with whitewash. At least Chaplin avoided setting a pie fight in a starving ghetto.The famous last scene is a great divider for many; in it Chaplin steps out of character to address us the audience about...what? The world needs more love and less hate, I guess. It's a philosophically strangled message, both anti-fascist and oddly pacifistic at a time when Hitler's legions were swallowing Europe, with Chaplin warning of "machine men with machine minds" as if he was still making "Modern Times" and punching the sky at times for lame effect.To me it's a crass way to end a good comedy, if perhaps necessary given the stakes involved. Hitler was real, and calling him out for what he was had real value in terms of rallying those called upon to defeat him. If it doesn't transcend time as well as it could, "The Great Dictator" is still a fine comedy that delivers strong laughs and stronger historical resonances.,I find this film remarkable. Here you have a man at the peak of his celebrity who has some moral responsibility. How rare! Imagine Michael Jordan risking all (and eventually losing all) in order to do the right thing. This film is a multidimensional risk: he is trying to master the talkie (though his talent is in the visual), he is trying to mix tragedy and comedy (always a hard mix, and nearly impossible when using current events) and he is trying to actually effect his audience, to counter evil in the land.One must remember that when this was started, Hitler was generally admired in the US and essentially no one at all was standing up for the Jews. (In the film: `first we get the Jews, and then the brunettes.')I think he succeeds so far as the talkie, but he doesn't stand at the top of the heap, and several years before, the Marx brothers had made their own, superior, antiwar movie (Duck Soup). He succeeds in mixing comedy and tragedy only by alternating, and extending the length of the film.Concerning his effectiveness in countering evil: his impassioned speech at the end is powerful. But it appears to have had no effect whatsoever. This is the man that McCarthy and friends drove from the US! I think one of his mistakes was portraying the pogrom and invasions as the work of one man, rather than of a whole nation: Germans, not Nazis.,The Great Dictator is a beyond-excellent film.  Charlie Chaplin succeeds in being both extremely funny and witty and yet at the same time provides a strong statement in his satire against fascism.  The anti-Nazi speech by Chaplin at the end, with its values, is one of filmdom's great moments. Throughout this movie, I sensed there was some higher form of intelligence, beyond genuinely intelligent filmmaking, at work.,Charlie Chaplin certainly put off speaking on cinema long enough. His bread and butter was made with his little tramp character on the silent screen. But when Chaplin finally did speak he spoke some of the most memorable prose ever spoken on the cinema. The eloquence of his appeal for universal brotherhood is maybe more relevant today than even back in 1940 when he decided to satirize Nazi Germany in The Great Dictator.In his memoirs Chaplin said that he would never have made The Great Dictator had he suspected for a moment exactly the extent of what was going on in Nazi Germany. It was bad enough in 1940, but of course Hitler's final solution doctrine about systematic extermination wasn't put in place until the following year. After that Nazi Germany provided damn few laughs.As the film opens Chaplin hearkens back to his World War I classic Shoulder Arms when we see him as a bumbling soldier during World War I. He saves the life of air ace Reginald Gardiner, but in doing so is injured and loses his memory. Some fifteen years later Charlie regains his memory and leaves the hospital and returns to his profession as barber in the Jewish quarter of his native city.No one notices, but the little barber with the funny mustache bears no small resemblance to the dictator of his country of Ptomania, Adenoid Hynkel. And as it turns out Reginald Gardiner who is a storm trooper commandant gets reacquainted with his savior and has a reassessment of his feelings about Jews. Of course in the end that resemblance proves to be Gardiner and Chaplin's salvation and in Chaplin's fantasy world the salvation of humanity.In his Hynkel persona Chaplin was the first on the screen to satirize Hitler, to make him an object of ridicule. Later on when America was finally in World War II in some of our lesser propaganda efforts, Hitler impersonators like Bobby Watson leaned heavily on what Chaplin did in The Great Dictator. Of course his best Hynkel moment is the famous dream scene where the globe becomes a big beach ball type balloon with Chaplin lovingly treating it in the best fetishistic manner. As the barber Chaplin also goes back to his little tramp roots and is seen giving one of his customers a shave to the music of Brahm's Number 5 Dance could have been done in any of his silent classics. Chaplin's final speech was a masterpiece. People like Orson Welles, Paul Muni, and Spencer Tracy are probably the players most noted for giving long addresses well on screen, but for a man whose cinematic career was spent in silence up to that point, Chaplin was nothing short of brilliant. When the Tramp finally spoke, what profound things he had to say.The Great Dictator made a pile of money for United Artists of whom one of the partners was Charlie Chaplin. It received five Oscar nominations for Best Picture, Best Actor for Chaplin, Best Supporting Actor for Jack Oakie, Best Musical Score for Meredith Willson, and Best Original Screenplay for Chaplin. Curiously enough Charlie wasn't nominated for Best Director. Casting Jack Oakie as the spoof dictator Nappoloni based on that other Axis partner Mussolini was a stroke of genius. Oakie played loudmouth blowhards his entire film career and as Nappoloni of Bacteria, Oakie played one of the biggest blowhards in history. Oakie lost to Walter Brennan for The Westerner and Chaplin gave way to Jimmy Stewart in The Philadelphia Story. Chaplin did win the New York Film Critic's Award for Best Actor in 1940.Others worthy of note are Charlie's then estranged wife Paulette Goddard as the barber's love interest. Paulette who was Paulette Levy by birth played a Jew for maybe the only time in her career. Henry Daniell is minister of propaganda Garbitsch and he's his usual cold and cynical, but Charlie should have gotten Martin Kosleck who got a lot of work during World War II with a dead-on impersonation of Joseph Goebbels. For Air Minister Herring who would you get for the weight challenged Herman Goerring, but Billy Gilbert.In a world where a lot of self seeking politicians and terrorists appeal to the worst in man, The Great Dictator is timeless because of its appeal to the better angels of our nature as James Madison phrased it. Never miss this when it is broadcast it will renew your human spirit.,..this movie has been done when Hitler ( and Mussolini who is as well in the movie) was at the top and many politics and even the Roman Church used to close eyes about brutality and evil of Nazism. Especially in USA there were many people who had not understood what was really going on in Germany and Europe ( Charles Lindenbergh for example ).It would be as today a big actor would made a parody of Berlusconi or Chirac. Chaplin maybe made a lot of mistakes in his life, but this is really a masterpiece of humanity and IMHO a great demonstration he was a courageous man. The movie is funny and deep, the final speech has a terrible strength and is still updated. I think this movie is one of the best ever done.,When a film opens with the above note, referring to Chaplin's dual role, but also a cheeky dig at the fact that Hynkel is a not-at-all disguised parody of Hitler, you know exactly what you're in for. This two-hour long lambasting of the Nazi regime may not be subtle, but by God Chaplin knew how to rip the p***.If rumours are to be believed, Hitler had him placed at the top of his death list after this film's release – now that's street cred. We first see Adenoid Hynkel addressing the German (Tomanian) nation, giving a speech that involves much arm-saluting, nonsense English that makes use of the phrase "sour kraut" and his more embittered rages descending into coughing fits. "His excellency has just referred to the Jewish people", informs an announcer after a rage-filled moment that causes microphones to bend and quiver in fear. His first German-language dictates to his minister of war (Herring) involve "banana" and "cheeseuncrackerz". Look out too for instructions to his Minister of Interiors, Garbitsch.I've never really gotten into Charlie (always credited as Charles) Chaplin, as I find his innocent sentimentality a little hard to get to grips with in today's society. W.C.Fields, and, to an extent, Harold Lloyd and Laurel &amp; Hardy can still entertain, as they have something of the attitude, or edge, that Chaplin lacks. Ironically, it's modern times that mean we now find it hard to fully appreciate Modern Times. However, dialogue and a harsher undercurrent – including a Jewish barber (Chaplin, again) being hung from a lamppost mean that even today The Great Dictator is relevant.There are some nice silly jokes, such as the barber, confronted by a Stormtrooper, being told: "and I thought you were an Arian". "Well, I'm a veget – arian", replies Chaplin, trying to fit in. Many jokes – such as Hynkel making a long speech and his secretary typing up just a couple of words; then saying just a couple of words only for her to translate it into paragraphs – were originated here and have been repeated countless times in other places. Some of the most amusing slapstick is when Hynkel meets fellow dictator Mussolini (Napaloni), and tries to impress him by having the greater psychological perspective in all their meetings. In a gag much honoured by Bugs Bunny, the two crank themselves up to ever-greater heights on barber's chairs.Elsewhere, the film also has a grand scale, with ceilings on sets and news reports propelling the narrative – you know, the sort of thing Citizen Kane was so highly praised for the following year. If there's a fault with this film then it's not so much with the sentimental, whiter-than-white Jewish population, but with Chaplin's interpretation of Hynkel. Although he gets all the best jokes and scenes, he's simply too likable to really convey the threat Chaplin was trying to stop. Nevertheless, this is forgotten as the ending gives us the Jewish barber taking Hynkel's place, and Chaplin making an impassioned, three-minute speech in the name of freedom.Charles Chaplin played two roles in this movie, wrote, directed, produced and, uncredited, composed original music for it. To claim it changed the world is an overstatement. America still had a good opinion of Hitler at the time, and, after it was released... they still had a good opinion of Hitler. It was still some time before they would even enter the second world war, and with the final speech being adopted for Communist pamphlets in England, this only caused Chaplin troubles when it came to the McCarthy witch trials. There's a sense that Chaplin isn't the master in the field of talkies, and that his use of mime was beginning to date. History was overtaking him, but The Great Dictator still stands as one of the most personal, and risk-taking films ever put on celluloid.Postscript, April 2012: I've since watched all of Chaplin's features and every short. So, I was talking rubbish when I said twelve years ago that he didn't have modern appeal. Sorry about that. However, I stand by most of the review, even if "Chaplin on Hitler's death list" is a "fact" I've only read in Trivial Pursuits. Oh, look out for the documentary that's included on the DVD - "The Tramp and the Dictator" - well worth seeing, as well as Chaplin's extensive thoughts on this film and its aftermath in his 1964 autobiography.,THE GREAT DICTATOR is well-regarded as Charlie Chaplin's best movie and it's easy to see why. This is the film in which he mercilessly satirises Adolf Hitler, then at the peak of his ascendancy, while also exploring the persecution of the Jews under the Nazi regime. It's all disguised as another country and regime but we know it's Hitler that Chaplin is taking the mickey out of. It's a broad, character-based comedy all right, but deals with huge and pressing themes, and Chaplin deserves kudos for being the little man who stood up to a tyrant.,I would say that "The Great Dictator" is Charlie Chaplin's best movie ever. Mainly a spoof of Hitler, but also reminding us about tyranny in any form, the movie was Chaplin's first talkie. Probably the funniest aspect is his mockery of German: dictator Adenoid Hynkel stands up on the podium and rants something that sounds like: "Eh, de Holstein und de Aryan maiden und de strangulation itten. Kapeet! Kapatt! Deutsch Juden...grrr deutsch Juden!" Another great scene is when he's arguing with the Mussolini character about the Ostralich border, and their argument almost turns into a catfight.Seeing how he pointed the finger at all tyranny, it's easy to see why HUAC used this movie to kick Chaplin out of the country. No matter, Chaplin ended up getting the last laugh; not only did the Oscars eventually give him an honorary Oscar, but the world remembers him as one of the greatest directors in history.,I hadn't watched a Charlie Chaplin movie for ages. I'd seen this a long time ago. I resurrected my admiration for the guy. First of all, the pure physical comedy is phenomenal. The choreographed fight scenes are priceless. Then there is his persona as a variant of the little tramp, this time as a Jewish barber who has had amnesia for twenty years. But the courageous parody portrayal of the disgusting figures of World War II is great. It it weren't so tragic it would be even funnier. Just the names of the figures alone are great. Paulette Godard is really fun and has a strong female voice. It's a terrific film in every aspect.,Charlie Chaplin is "The Great Dictator" in this 1940 comedy-drama also starring Paulette Goddard, Reginald Gardner, Henry Daniell and Billy Gilbert. Chaplin has the dual role of a Hitler-like dictator, Adenoid Hynkel ("Hail, Hynkel") (all the countries are fictional, and the party logo is one X on top of another) and also a war veteran, a sweet barber who looks like Hynkel. There are some truly hilarious parts of this film as well as some truly dramatic ones. The barber trying to keep from falling out of a plane is just one; the nonsense German Hynkel speaks; the barber shaving one customer in time with the music, playing to Chaplin's silent film strengths; Hynkel's dancing with his world globe, which is really a huge balloon.The serious parts take place in the Jewish ghetto where the Jews are persecuted by Hynkel's men - Jew is written on the store fronts, and the soldiers are violent. In such stark contrast to the comedy, these scenes make a strong impression. The ghetto never knows what to expect - when Hynkel is trying to get a loan from a man named Epstein to attack and take over Osterlich, he has his soldiers lay off the Jews so as not to upset Epstein. Eventually the barber winds up in a concentration camp but escapes and is mistaken for Hynkel.Under Chaplin's direction, none of the film seems to be played for comedy. Hynkel himself is a buffoon, but he means it. The most amazing part of the film for me was the very end, when the Barber gives a speech as Hynkel. It's absolutely brilliant and very timely. The beautiful, radiant Goddard, looking at the sky, hope in her eyes, is not something I'll ever forget.Highly recommended. Made in 1940, the U.S. had not entered the war and Europe's problems were just beginning. Alas, the barber's speech wasn't reality.,Along with The Gold Rush, Modern Times and City Lights(my personal favourite) this is one of my favourites from Charlie Chaplin. The Great Dictator is just a wonderful satire on the Anti-Semitic Nazi regime- Hitler mayn't have got the joke in this comedy, but I think he got the point.The Great Dictator looks great, with some great dialogue and a chockful of great moments, comedic or not. It is also excellently directed, and features wonderful performances from Paulette Goddard, Jack Oakie and especially the comedy genius himself. The Great Dictator has many great moments as I've said, but three scenes stand out especially. One is the barber dancing in time to a Hungarian dance by Brahms. Another is Hynkel's solo ballet with a globe of the world. My favourite though is the final speech, pleading for universal tolerance. Mawkish and outrageous it is, but also very powerful and quite ambitious if you put it in context(I can only imagine the controversy that scene alone caused).Overall, wonderful and powerful. 10/10 Bethany Cox,The Great Dictator is Chaplin's parody about the Nazi Germany with scenes that make you laugh no matter in what mood you are.Beside this ,from my point of view the movie's best part is the superb speech by the Jewish Barber ,a speech's thoughts that if would existed a little bit in Hitler's mind too it would had a chance for the world too pas a second world war.The Speech: "I'm sorry but I don't want to be an emperor.That's not my business.I don't want to rule or conquer anyone.I should like to help everyone: Jew, gentile, black man, white.We all want to help one another.Human beings are like that.We want to live by each other's happiness, not misery.We don't want to hate one another.In this world, the good earth is rich and can provide for everyone.The way of life can be free and beautiful but we have lost the way.Greed has poisoned men's souls, has barricaded the world with hate, has goose-stepped us into bloodshed.We have developed speed but have shut ourselves in.Machinery has left us in want.Our knowledge has made us cynical, our cleverness, hard and unkind.We </t>
  </si>
  <si>
    <t>tt4154756</t>
  </si>
  <si>
    <t>Avengers: Infinity War</t>
  </si>
  <si>
    <t>https://www.imdb.com/title/tt4154756</t>
  </si>
  <si>
    <t>2h 29m</t>
  </si>
  <si>
    <t>nm0000375,nm1165110,nm0749263,nm0262635,nm0424060,nm0000332,nm1212722,nm4043618,nm1569276,nm0757855,nm2394794,nm1089991,nm0079273,nm0647634,nm1107001,nm1659221,nm0252961,nm1775091,nm0227759,nm0938950,nm2962353,nm1176985,nm0004874,nm0177896,nm0000569,nm0001125,nm0000982,nm0695435,nm0348231,nm0000458,nm4004793,nm1024953,nm2534167,nm4689420,nm4473692,nm0498278,nm6328300,nm0441042,nm0174403,nm1244650,nm8188622,nm2556904,nm4194645,nm3219917,nm7567556,nm0438188,nm2739851,nm3631621,nm1321656,nm1594381,nm1128418,nm8637369,nm3138500,nm2832703,nm9799191,nm6112965,nm3821861,nm3699149,nm7687715,nm0000110,nm8152145,nm9745802,nm5355228,nm8336192,nm8067338,nm7665019,nm5703979,nm0204952,nm8990660,nm9320290,nm5851457,nm4509108,nm2706921,nm8609436,nm7687714,nm9974042,nm7877420,nm4771952,nm8074962,nm9548534,nm7080280,nm4609643,nm4417721,nm1511653,nm7076969,nm8820193,nm8580985,nm4649996,nm0000168,nm8377846,nm4876905,nm2266889,nm5545351,nm9356745,nm9374108,nm9201765,nm9453496,nm9177465,nm6727900,nm5216434,nm9780464,nm9866652,nm0563868,nm5009680,nm9061391,nm3327628,nm9597928,nm4610530,nm7561845,nm6770059,nm5719611,nm9174930,nm3194923,nm13873358,nm7149222,nm8791166,nm5420629,nm8187515,nm5719605,nm7607949,nm3435359,nm6439374,nm4202365,nm9638697,nm2078999,nm7299331,nm9056764,nm7166432,nm8220834,nm4473432,nm2410508,nm1130627,nm9353030,nm4024141,nm3565493,nm9614441,nm6328298,nm7444492,nm9990032,nm9068384,nm4914570,nm6880265,nm4367623,nm7859644</t>
  </si>
  <si>
    <t>Robert Downey Jr.,Chris Hemsworth,Mark Ruffalo,Chris Evans,Scarlett Johansson,Don Cheadle,Benedict Cumberbatch,Tom Holland,Chadwick Boseman,Zoe Saldana,Karen Gillan,Tom Hiddleston,Paul Bettany,Elizabeth Olsen,Anthony Mackie,Sebastian Stan,Idris Elba,Danai Gurira,Peter Dinklage,Benedict Wong,Pom Klementieff,Dave Bautista,Vin Diesel,Bradley Cooper,Gwyneth Paltrow,Benicio Del Toro,Josh Brolin,Chris Pratt,Sean Gunn,William Hurt,Letitia Wright,Terry Notary,Tom Vaughan-Lawlor,Carrie Coon,Michael James Shaw,Stan Lee,Winston Duke,Florence Kasumba,Kerry Condon,Monique Ganderton,Jacob Batalon,Tiffany Espensen,Isabella Amara,Ethan Dizon,Ariana Greenblatt,Ameenah Kaplan,Ross Marquand,Michael Anthony Rogers,Stephen McFeely,Aaron Lazar,Robert Pralgo,Olaniyan Thurmon,Blair Jasin,Matthew Zuk,Laura Miller,Marija Juliette Abney,Janeshia Adams-Ginyard,Gee Alexander,Branden Arnold,Kenneth Branagh,Sergio Briones,Lady Cardinal,Donny Carrington,Lucie Carroll,Jamel D. Chambers,Matthew Christensen,Tye Claybrook Jr.,Keith Splinter Davis,Cory Dunson,Tony Dupar,Jazzy Ellis,David Dman Escobar,Steven Essani,Jacob Evans,Simeon Freeman,Dylan Gajai,Daniela Gaskie,Martavious Cerrone Gayles,John Gettier,Jomahl Gildersleve,Denisha Gillespie,Solomon Glave,Daniel Graham,Carlos Guity,Dawit Gulilat,Cecil M. Henry,Bobby Hoskins,Rabon Hutcherson,Samuel L. Jackson,Bobby James,Kirk A. Jenkins,Precious Jenkins,Floyd Anthony Johns Jr.,Mallory Kidwell,Devin Koehler,Demetri Landell,Chase Ledgerwood,Elgin Lee,Jefferson Lewis,Marcus Lewis,Luke Maher,Joe Maitland,Tim McAdams,Andrew S. McMillan,Perla Middleton,Michael Pierino Miller,Frank David Monroe,Kevin Montgomery,Chris Moore,Jared Moser,Marie Mouroum,Jachin Hasan Myers,Femi Olagoke,Darll Orlando,Harrison Osterfield,Edward Parker,Gary Peebles,Nathaniel Perry,Khalil' La'Marr Pickett,Annie Pisapia,Taraja Ramsess,Antjuan Rhames,Ryan Robertson,Austin Rospert,Jeremy Sample,Brandon M. Shaw,Bruce Anthony Shepperson,James Siderits,Matthew Excel Simmons,Joseph Singletary,Dominique Elijah Smith,Cobie Smulders,Shawn South,James Sterling,Jénel Stevens,Granger Summerset II,Phedra Syndelle,Hamid-Reza Benjamin Thompson,Robert Tinsley,Laurel O Wagner,Tanya Wheelock,Zola Williams,Kevin D Wilson,Michael David Yuhl</t>
  </si>
  <si>
    <t>nm0751577,nm0751648</t>
  </si>
  <si>
    <t>Anthony Russo,Joe Russo</t>
  </si>
  <si>
    <t>tt4154756,nm1321655,nm1321656,nm0498278,tt4154756</t>
  </si>
  <si>
    <t>Writers,Christopher Markus,Stephen McFeely,Stan Lee,</t>
  </si>
  <si>
    <t>The Avengers and their allies must be willing to sacrifice all in an attempt to defeat the powerful Thanos before his blitz of devastation and ruin puts an end to the universe.</t>
  </si>
  <si>
    <t>ur59265736,ur87850731,ur105617842,ur128816687,ur129540860,ur37755360,ur59184435,ur106279729,ur120321993,ur124162421,ur38220046,ur47292927,ur118977607,ur2950600,ur48490287,ur89226807,ur20552756,ur116634983,ur57590728,ur1210420,ur125909497,ur33196427,ur118665987,ur103462518,ur126180510</t>
  </si>
  <si>
    <t>RJBrez,MrHeraclius,Alex_Lo,grztxks,andreascaloni,lalit28595,uzair-36867,Abdulxoxo,Puroo,muhammad-66903,Filmdokter,michaelhowell12,auuwws,Jesper2801,shawneofthedead,cartermain,TheLittleSongbird,eva3si0n,Platypuschow,garethvk,miacoop,jordanthomas_2009-346-914758,ACollegeStudent,Dello_,payiyugk</t>
  </si>
  <si>
    <t>rw6521351,rw5504583,rw6566311,rw6692429,rw6604563,rw7167998,rw6575212,rw6564964,rw6834594,rw6450521,rw7479722,rw5096434,rw6320793,rw4143168,rw4141918,rw6506593,rw4151538,rw6454407,rw4152970,rw4141434,rw6452244,rw4201100,rw7652040,rw7313922,rw6567587</t>
  </si>
  <si>
    <t>Best movie of the MCU, incredible from start to finish.,Great,Best Cliffhanger of all Time,Better than Endgame,EMOTIONAL ROLLER COASTER,EPIC,To this day one of the most impossible films to pull off,A superior avengers sequel,How MCU should have always been like,The best,It all led to this: superhero film at its best,Way better than endgame,avengers infinity war,Somehow they pulled this off,This movie will blow your mind and break your heart - and make you desperate to go back for more. Brave, brilliant and better than it has any right to be.,A film that pulled off the impossible.,Extravagant clash of the titans,The first Marvel film I really liked,Avengers Infinity War: Marvels crown jewel,A Summer Film That IS Even Better Than The Hype,Amazing,Breathtaking,It made the top 100 for a reason,The standard for every crossover movie,Perfection</t>
  </si>
  <si>
    <t>Infinity War is remembered mostly for how it ends, with good reason. But for me, the entire movie is incredible. Action, humor, cinematography, heartbreak, etc. It was a culmination of 10 years of character development. The benefit of that hard work? The movie can start with incredible action and never let up. Most wouldn't agree because of the ending, but I feel it's the best movie of the MCU (so far). Endgame was awesome, infinity war was better. I think the best part of it was the fact that we had so many cool character meet ups that as fans we never thought we'd see. Thor with the guardians? Wow. Star Lord and Iron Man? Rocket and the winter soldier? We could go on and on. They also mastered the art of humor to help offset some deep deep hurt throughout the story. Thor and Star Lords interactions are pure gold. Thor calling Rocket "rabbit" pure gold. Dr Strange and Tony going toe to toe is worth the price of admission as well. I'm going to stop now or I could type forever.My only goal of writing this review is to help sway some others. Try to appreciate this movie for more than the gut wrenching ending. It's nonstop awesome from beginning to end. Enjoy!,This movie portrays a villain that by far has been the best out of all the other Marvel antagonists. It shows his personal conflicts, his purpose, as well as his cruelty. The heroes of this film are overshadowed by this, but the ending really makes a mark on the audience.,A meticulously planned film down to the last detail, where you can see how much love is behind it. Of course, the film delivers impressive show values and action, but besides, it is above all the interactions of the characters that are well thought out. Surprisingly, no character is neglected, and all the storylines of the previous films are brought together amazingly logical. The end is for me one of the best cliffhangers of all time, after the movie I was whacked. In the end, I have to ask myself: What more do I expect from a comic book superhero film? I was perfectly happy, so I can also give a comic book adaptation 10 out of 10 stars.,Infinity war is one of the best MCU protects. It has a great story, great acting, and awesome looking. If you aren't a Marvel fan or haven't watched most of the previous MCU movies this however, won't be something for you. Let's start with Thanos, definitely one of the best villains, he has a motive, is well played, you can even say that Infinity war tells his story and not the story of a hero. But also most of the other cast members were great in their role and again, if you love Marvel, watch this movie.,Avengers infinity war is an emotional roller coaster. Using the strength of its powerful and interesting villain, the movie successfully brings together the past 10 years of Marvel movies into a largely effective cocktail of super-heroic dramatics. Joe and Anthony Russo create a superhero movie that it's every bit the epic that it needs to be. However prepared you feel, you are not ready for Thanos. Infinity war is stunning, hilarious and heartbreaking.Rating: 9.6.,Infinity war seemed much better than endgame to be honest.,This film is an achievement unto itself. Unlike any other marvel movie, this deserves to be praised for bringing around 25+ popular characters and putting them all in a cohesive narrative thats unlike anything that came before it.At least 20 movies filled with characters and storyline nuances were successfully kept intact here yet the main character was the villain that had barely had any screentime previously, yet was written in a way that you could empathise with him and tied him into prior events like the new york invasion.The movie itself is structured perfectly, from the perspective of Thanos putting him in a heroes journey making him go to different locations to collect the stones from different heroes weve come to know, and pairing different combinations of heroes in an insanely well written way so every character stood out and had an iconic moment to shine.All in all the scope of this film is beyond anything that has come before it and even more so than Endgame, but they kept the narrative grounded and paced it perfectly. And the ending of the movie is one of the best endings ever. The best superhero/ comic book film of all time after The Dark Knight.,Although this film has 'Avengers' in the title, it ultimately belongs to Thanos. It's his story that drives the whole plot. He is the main characters of this movie, not any of the heroes. Thanos in my opinion is the greatest villain the MCU has ever produced. as a character he is truly threatening. In most of these movies deep down I know the hero will always win. For the first time I wasn't sure if the hero would win or not. Through the movie's entirety I was on the edge of my seat wandering whether my favourite characters would actually make it out of the movie alive. To have a villain with that level of genuine threat I thought was fantastic. I also felt slightly conflicted by his motivations. On the face of it, planning to eliminate half the universe's population is obviously a bad thing; however, after we learn his motivations for wanting to do so, I'd be lying if I didn't say I understood where he was coming from. There are two tones at play in this movie. One of them is a comical tone, mostly coming from the Guardians, Thor and Spider-Man. Predominantly though this movie is dark. Because of the level of threat created by Thanos, there is an emotional aspect to this film that will take the viewer by surprise. There are plenty of large scale action sequences, which are amazing; but there are also some shocking moments that were difficult to deal with. What I can say is that, the running time of two and a half hours absolutely flew by.
Overall, Avengers: Infinity War did well in balancing the screen time among the characters in a way that every member of the Avengers get at least a moment to shine. There are also lots of great action, comedy, performances and a massive cliffhanger at the end that is well earned.,It was only after the release of Infinity War that I got interest in MCU. Before that I wasn't very much into superhero movies. So a couple of months after this movie released, I skimmed through all the MCU movies from Iron Man to Black Panther. I didn't put much focus into watching them all, since most of them were just following one pattern. Iron Man? A guy gets superpowers, beats the bad guy who wanted to take over the world and saves the day. Captain America? A guy gets superpowers, beats the bad guy who wanted to take over the world and saves the day. Thor? A guy "loses" and then gets superpowers, beats the bad guy and saves the day. Even in The Avengers and Age of Ultron it's just "now all those guys come together, beat the bad guy who wanted to take over the world and save the day". But Avengers: Infinity War is very much different.The movie begins from where the post credit scene of Thor: Ragnarok ended. Loki dies in the very beginning of the movie while he was trying to unsuccessfully deceive Thanos. This clearly shows that this movie really means business. It's not afraid of killing off the characters we have grown to like in all these years. Thor's hammer has broken so he gets a Mjolnir. Meanwhile Iron Man's team faces Thanos in yet another very brutal attack. Captain America's team is able to get out of their imprisonment after the events of Captain America: Civil War. And in spite of having a huge threat looming before them, Captain America and Iron Man still feel guilty of what happened between them previously.Thanos is undoubtedly the biggest threat to have ever been shown in any Marvel movie, MCU or otherwise. Unlike the comics where he's just simping behind Death to show how many people he can kill, this time he actually has a motivation. And that motivation is so powerful he is even ready to sacrifice his own daughter for it. He has fought for many years to find the Infinity Stones, and there is no way that he will sacrifice his lifetime work over morals or ethics. Concepts like humanity, empathy, conscience don't hold him back anymore, as he was brought up by the Eternals and in spite of being treated as one of them, he chose to part ways. Mortals don't matter to him anymore. His ambition does.Every scene from this movie is shot very well. The story, the colour palette, the choreography, the costumes, the score, everything is absolutely perfect. The only part I had a problem with earlier was when Starlord learnt about Thanos having killed Gamora and then he punches Thanos till he wakes up and is stopped. But later on I realised that Starlord has always been an emotional crybaby, and this kind of a behaviour is absolutely suited on him. He cannot be expected to think rationally, considering his track record in both the previous Guardians of the Galaxy movies.And finally in the end when Thanos snapped his finger, half the universe was gone. Even though we did know that they are all going to come back, the emotions that were conveyed by the characters clearly gave signs that something bad will surely happen in the end. I won't be getting into the spoilers because I want to keep this review spoiler free. So if you haven't seen it yet, don't just see who all disappear. Notice how they react when they disappear.Avengers: Infinity War is the kind of the Avengers movie I always wanted to see. I really don't like how The Avengers and Age of Ultron have aged so terribly (just like Joss Whedon's credibility lol) because of how campy they look by today's standards. Sure they did hold their legacy back then, but Infinity War will hold it for decades. It's the best MCU movie of all time.,This is is the best marvel/avengers movie every minute is very great no cap.,#MCUrewatch. A confrontation that has been in the making for dozen of films. Thanos finally arrives. And boy he doesn't disappoint. He is by far the most interesting MCU villain: strong, nuanced and perfectly performed by Brolin. This really is HIS movie. The film has a train like speed and one impressive sequence is followed by the next. Especially the banter between Thor and the Guardians and Iron Man vs Strange is what makes these Marvel films so fun to watch. Great climatic ending (a well ending...). As a stand-alone film it might not be as good as some others but as a showcase of what MCU has achieved, it has never been better.,This film is way better than endgame!
The actions better
The writings better
The dialogues better
The cgi is better
More shocks and more emotional.
Watching both in the cinema , the reactions to this in cinema was unbelievable compared to endgame. Dont get me wrong endgame is good but to say its the best marvel film is jus marvel fan boys being stupid.
I just dont see how people are saying endgame is the best marvel film when theres clearly other marvel films better than it!
But trust me this is the film that changed the mcu , lol maybe it because i wanted them to lose because thanos is badass!!!!!!!!!!!!!!,A wonderful movie and the action scenes in the film are some of the most wonderful, especially in the Battle of Titan. I liked the fact that Thanos was capable of defeating all the battles in the film and he did not use a plan and the end was sad, especially the death of Spider-man,I consider myself a big comic book marvel fan. My favorite films from the franchise so far, are Cap. American: Winter Soldier and Thor: Ragnarok. As this movie was directed by the same guys as Winter Soldier and Civil War, I went into this movie with sky-high expectations. I am gonna keep this brief: Avengers: Infinity War blew me away! If I should mention just one thing that really amazed me was the character of Thanos. He is so well developed and makes for a super interesting and complex villain. As an audience, we are actually capable of sympathizing with a guy, who wants to kill off half of the universe. It's not about power or dominance. It's about preserving life in a Universe with finite resources - a goal with leads him (and the avengers) into several interesting moral dilemmas. I agree with the other reviews here. This movie is such a beautiful calamity of 10 years of the best superhero entertainment there is. Thinking about it, I can't really grasp how the director pulled this off. So many well developed characters from different story lines are working together in a true cinematic symphony. I give this movie my highest recommendations. It's a must-see for anyone with just a remote interest in the franchise.,Over the past decade, Marvel has earned itself the benefit of the doubt. The studio has consistently delivered smart, funny, brave films that both embrace and transcend their comic-book origins. The 18 blockbuster movies produced since Iron Man first blasted off into the stratosphere in 2008 have not only reinvented superhero films as a genre - they've helped to legitimise it. Indeed, Marvel's two most recent films - Thor: Ragnarok and Black Panther - have received the kind of accolades usually reserved for edgy arthouse flicks. And yet, it's perfectly reasonable to be apprehensive about Avengers: Infinity War. This is a blockbuster film that's been ten years in the making, its plot hinted at and scattered throughout 18 other movies. It features 30 or so characters, each with their own complex backstories and motivations. And all of them are coming together in a bid to stop a giant purple alien dude from destroying the universe. It sounds ridiculous, and feels impossible. But that's precisely what makes the final product such a monumental achievement. Masterfully directed by Anthony and Joe Russo, Infinity War is bold, brainy filmmaking at its very best: the kind that will lift your spirits, blow your mind and shatter your soul - occasionally in the same scene. It demonstrates on an epic scale what Marvel has known all along: that special effects and tightly choreographed action are there to serve the story. For all its blockbuster spectacle (and there's almost too much of that), the film works because it's anchored by the heart, humour and humanity of its characters.The film's basic plot is simple: Thanos (played via motion-capture by Josh Brolin), intergalactic purveyor of death and destruction, has long been on the hunt for the six Infinity Stones that will give him complete control over the elemental building blocks of the universe. He dispatches his acolytes to Earth to retrieve the Time Stone, currently in the possession of Dr. Stephen Strange (Benedict Cumberbatch), and carve the Mind Stone out of the forehead of Vision (Paul Bettany). It's a literal existential threat so terrifying that all the heroes we've come to know and love - from the Avengers to the Guardians of the Galaxy - must put aside their differences and unite against a common foe. From the outset, it's immediately clear that neither the film's directors nor screenwriters (Christopher Markus and Stephen McFeely) are interested in playing it safe. Most other superhero films are bled of high stakes - the hero in the title might suffer untold trauma, but it's a super-safe bet that he or she will make it to the end alive. There's no such guarantee here. Within the first ten minutes, we are confronted with the dark, twisted depths to which Thanos and his acolytes in the Black Order will sink in order to achieve their goals. Death, as well as genuine loss and sacrifice, is intrinsic to the narrative drumbeat that drives Infinity War ever forward, and the film is all the better for it. That's not to say the movie is a morbid and depressing experience. What's so impressive about Infinity War is how it expertly juggles its constantly shifting tones and moods. When it's funny (and it very often is), it's deeply, truly funny. The film finds maximum joy in flinging characters together with merry abandon, mixing and matching ones you'd never have expected to share scenes or trade banter. Peter Quill (Chris Pratt) is floored by Thor's (Chris Hemsworth) godly muscles. Bruce Banner (Mark Ruffalo) is charmed by the wit and intelligence of Shuri (Letitia Wright). And it'd be impossible to not be utterly delighted by Peter Dinklage's inspired cameo. It's a blithely tongue-in-cheek sensibility shared by Marvel's best comic books, which understand that humour can make you care when it really counts.And, boy, does Infinity War make it count. There are many heartbreakingly human moments threaded throughout the film: from the charming surrogate father-son dynamic shared by Tony Stark (Robert Downey Jr) and Peter Parker (Tom Holland), to the undeniable love that ties Vision and Wanda Maximoff (Elizabeth Olsen) together. In many ways, the film stands as a testament to the human capacity not just to love, but to love fiercely and beyond all logic. It's right there when the unfailingly noble Steve Rogers (Chris Evans) declares, "We don't trade lives", even when giving up one could save billions. There's even a chilling echo of it in Thanos himself. A lesser film would have turned Thanos into a one-dimensional villain, much the way he's all monster and maniac in the comic books. In Infinity War, however, Thanos' end goal is surprisingly relevant when it comes to thinking and talking about the staggeringly overpopulated world in which we live today. There is, as it turns out, method to Thanos' madness. It makes the tragic twists and turns in his relationships with his estranged adopted daughters, Gamora (Zoe Saldana) and Nebula (Karen Gillan), all the more unsettling. For the most part, Infinity War does justice, too, to the many heroes who have been assembled for the film. The Russo brothers displayed great skill at interweaving multiple perspectives and character trajectories in Captain America: Civil War, and they do so again here, with twice as many characters. Even the most minor of supporting players, like Don Cheadle's James Rhodes/War Machine, are given story beats that land. It helps that Marvel has always taken care to cast genuinely good actors in roles that might otherwise come off as silly and slight. Even so, there are a few standouts amongst this enormous and enormously talented cast. Emotionally speaking, this is Downey's film. He plays every note of Tony's reluctant courage and bone-deep trauma, as he embarks on what he's convinced is a suicide mission. He's ably matched by Cumberbatch, who finds vulnerability even in his character's most cunning and calculative move. Hemsworth, meanwhile, is given free rein to import the big-hearted comedic swagger of Thor: Ragnarok into this film - while also layering it with a deeply-felt, jagged grief for the losses he has suffered at the hands of Thanos and the universe.In a film with so many moving parts, some elements don't work quite as well. A couple of characters that you might have expected to be right at the forefront - including an original Avenger or two - fade into the background. The film tumbles from dizzying fight scene to dizzying fight scene, and while most of them are fantastically choreographed, there are some purely dumb moments that literally revolve around attempts to prevent Thanos from clenching his fist. In effect, this is a superhero mêlée that's part over-the-top and part overkill, and might prove too much for those who don't already care for this franchise and the characters in it.Minor quibbles aside, though, Infinity War is yet another step in the right direction for Marvel. It continues the studio's tradition of placing a premium on rich, complex storytelling that respects both its characters and its audiences. But it also refuses to make things easy for itself. The film ends even more bravely than it began, with a final ten minutes that will haunt and horrify you in equal measure. It's a stroke of bold, brilliant genius - a narrative risk so audacious that you'll want to follow Marvel wherever it goes next.,Avengers: Infinity War is a film that should be utter crap. A franchise stretching almost twenty films is unheard of. And making a great and satisfying climax to that franchise is nearly impossible. Considering how many characters Marvel had to juggle together with this movie, there was almost no way this movie wouldn't suck.But it didn't. Marvel pulled it off. All of the characters were balanced seemingly effortlessly. The action was amazing. The characters were funny. The story was compelling. Marvel made what should've been an overcrowded mess into one of the best superhero films ever made.This movie will sit you on the edge of your seat for 2 and a half hours. Hats off to the writers, directors, producers, and Marvel Studios.10/10,Have found myself liking or loving a lot of Marvel's previous work, while finding a few faults with most. It is very easy on the most part to see why they are highly regarded critically, though those more critical of their work have raised criticisms that can be agreed with by me. Loved the first 'Avengers' film, while 'Age of Ultron' was more problematic and generally a lesser Marvel effort though still having a good deal to admire. 'Infinity War' for me was the best one, or the one enjoyed most. Would also go far to say it's one of Marvel's overall best, and a perfect example of how to do a superhero film and how to balance a large cast of characters and a lot going on. Can totally see why it has been so positively reviewed and it deserves the positive hype from personal opinion, though would hesitate in calling it flawless or one of the best films ever. More could have been done with the very end, which felt like it ended a little too suddenly without resolving everything to full effect. It may very well have been leaving room for a follow-up, but to me it's always been dangerous somewhat to do that just in case a follow-up doesn't happen.Scarlett Johansson also has far too little to do, with too short screen-time. Black Widow is the only character to me who felt underdeveloped and Johansson struggles to do much with it.However, the rest of the cast are spot on. A big shout out goes to Josh Brolin, who makes for a menacing and melancholic Thanos. Speaking of Thanos, Marvel have tended to underwhelm with their villains, underwriting them and giving them vague or inconsistent motivations. Thanos is easily one of the best Marvel villains along with Hela, one of the most interesting and of surprising complexity where he is a threat but one can see his point of view.Robert Downey Jnr, Chris Evans and Chris Hemsworth are also standouts of a near-uniformly great all-star cast. There are a lot of characters here, but somehow on the most part it didn't feel like there were too many (a big danger with films with many characters and a trap fallen into quite a lot). They hold a lot of intrigue and manage not to be too sided and true to character. Likewise, the story is very eventful with a busy main story and several subplots. Yet it didn't feel sprawling and managed to make sense and never lose engagement. Basically it's a non-stop thrill-ride and tautly paced, with some reveals that leaves one gasping, twists that genuinely shock, rousing entrances and some of the finest action sequences of any Marvel film or any film recently, that are truly exciting and big in scale without being too noisy or exhausting. The climax is truly epic, in scale, spectacle, thrills and emotion. 'Avengers: Infinity War' hugely impresses in the script too, with snappy banter, hilarious quips (along with 'Thor: Ragnarok' this is one of the funniest Marvel films, Thor has the best of it), tension and an emotional poignancy not seen to this extent or as strongly in Marvel films. It's all intelligently handled and the humour didn't feel misplaced or inappropriate to me, this is a Marvel film that delivers on the spectacle and thrills while also having brains and heart. Marvel never disappoints when it comes to the production values. 'Avengers: Infinity War' is not an exception. It's beautifully and atmospherically designed, slickly filmed and edited and the special effects, not overused or abused, are some of the most extravagant and spectacular for any film seen recently. It's tightly directed and dynamically and rousingly scored. Overall, an excellent film and one of my standout viewings of all the films seen so far from the first half, and overall, of 2018. 9/10 Bethany Cox,The first Marvel film I really liked. Surprisingly in the film there are many spectacular scenes, which are well held and the main transition between them is made seamless, which does not make you miss. And the main thing that surprises the film - the ending, it really makes it clear that Marvel now plays big, since began to break up with the main heroes of the giving films.,Let me be clear Infinity War is not flawless, it has its faults but thankfully they are overshadowed by two hours of awesomeness.Every movie in the Marvel universe for the last decade has ultimately been building up to this therefore expectations were through the roof and for the most part it delivers.Almost every character from the MCU teams up to face its most dangerous foe yet, the mad titan himself Thanos and if you know anything about the comics then going in you'd know to brace yourself for heartache.With all the hype as to who wouldn't survive the film I'm left wondering just how many deaths are permanent, this is a superhero universe after all so never say never.Though the story and Thanos's motivations differ from the comic this can be forgiven as the new story is wafer thin but competent.As you can imagine one of the most exciting things about Infinity War was uniting heroes we've never seen side by side and that certainly delivers on all fronts. The action is thick and fast, despite the dark overtone we have plenty of comedy and teenage Groot didn't ruin the film like I feared he would.Obviously this is not a big finale and merely a high profile chapter in a much larger story but the movie is highly climatic regardless.I am saddened that this wasn't a two parter, alike Civil War (2016) this was a huge story and perhaps should have been broken up across movies.Infinity War is a contender for the best Marvel movie and instead of feeling burnt out after the never ending stream of films this has wet my appetite for more and I can't wait for the next film.Excellent stuff, though where in the blue hell was Ant Man?The Good:Children of ThanosThanosAll out action as expectedTies everything together nicelyThe Bad:Peter Dinklage (Never thought I'd say that)So many characters were spread too thinThings I Learnt From This Movie:If Thanos and Cable ever meet its going to be super weirdDishonest footage/photos are commonplace now (Look up the footage of Hulk in Wakanda running with the rest of the team) Seriously, never happened.Somewhere out there right now are DC fans claiming this is a bad film,Summer movies often hype themselves as spectacular events not to be missed and their ad campaigns use words like "epic", "spectacle", and "smash" as ways to build the hype to increase advanced box office sales.
The summer 2018 film season kicks off in a big way with "Avengers: Infinity War" and it is the rare summer film that exceeds is lofty expectations and delivers a crowning achievement for the Marvel Cinematic Universe.
When Thanos (Josh Brolin), embarks on a deadly campaign to find and possess the Infinity Stones, he leaves a path of death and destruction in his path. When his pursuit leading him to Earth, Bruce Banner (Mark Ruffalo), and Doctor Strange (Benedict Cumberbatch), who enlist a reluctant Tony Stark (Robert Downey Jr.), to the cause just as the minions of Thanos arrive.
With The Avengers fractured and scattered following the events of "Captain America: Civil War" the teams find themselves dealing with the threat in various groups as fate steps in to divide many key members of the team. This allows for a great entry by the Guardians of the Galaxy and allows the film to take a very enjoyable path. Essentially the movie weaves separate storylines into one cohesive and very satisfying epic. You have a story with the Guardians as well as one with many of the key Avengers, as well as others with characters old and new. As such it is like a Guardians, Avengers, and Marvel film all rolled into one and each one supports the other very well yet has the charm and identity you would expect. While the tone is very dark as you would expect with literally half of the known universe facing destruction, there is also some solid humor in the film that never once undermines the story or pacing.
Naturally the effects are stunning as you would expect as Marvel has put a significant amount of money into the film and it shows in every eye-popping action sequence.
What really impressed me the most was that the Russo Brothers never let the FX of the film overshadow the characters and with a very large cast, it was nice to see everyone got their moment and you did not see members of the cast trying to one up each other.
There are some real surprise moments along the way and the action is easily the best of any Marvel film to date. Many fans had expressed disappointment with "Avengers: Age of Ultron" for me this film is significantly better than the prior film and is everything that a Marvel fan would want in a film.
I was also surprised by how well Thanos was portrayed as while you hopefully will not agree with his deductions and methods; you could actually understand his motivations and it help him transcend from the usual megalomaniacs which are so common in films of his type. I am really looking forward to seeing what comes next and make sure you stay through the credits for a bonus scene.
Believe the hype, "Avengers: Infinity War" is an epic not to be missed and is an example of what a summer event film should be.
5 stars out of 5,With Thanos come into play you think that the avengers would be able to tackle this problem but no. After re-watching Infinity War multiple times it still gets me because it's sad the ending really is just another cinematic masterpiece which Marvel always pull off and the fight scenes are amazing. Marvel have some of the best actors and the best casts I'm not applaud them for that. No mad Steve was just sexy after mate and I loved it a lot.,Infinity War does a brilliant job by seamlessly combining the last few films together. It picks up where Ragnarok left off on the space shuttle with Thor, Loki, Hulk and all the remaining Asgardians. It opens with a distress call as Thanos and his Dark Order have slaughtered most of passengers including some of the remaining Asgardians. He interrogates Thor and beats Hulk so bad he is too scared to ever turn green again. A defeated Hulk/Bruce Banner is then transported to Doctor Strange's Sanctum Sanctorum so he can warn him of Thanos' arrival. It is down to Doctor Strange, Wong, Tony Stark and Spider Man to prevent Thanos' evil minions from destroying New York and taking the time stone. It's a thrilling action sequence that introduces Starks cool new nano-bot armour that creates its own swords and shields. Thanos has been teased since 2012 and the wait has paid off here as he is by far one of the best villains. The story is more about him achieving his goals which is refreshing to see as the villains are normally sidelined in these films. He is so determined to get all six gems, each gem making him stronger. The Avengers and Guardians have to race against time to stop him from finding all six. One sequence on his home planet 'Titan' is worth mentioning and like most of the film, it is breathtaking and tense. His crew (Dark Order) also seem unbeatable as they battle the rest of the Avengers in Wakanda with their alien army which also proves difficult. Thanos gets some interesting backstory, it would have been even better if the menacing Dark Order got some backstory themselves as we never really understand them or their motivations.Even though it enters familiar ground, it is often done differently and most of the time it's unpredictable. It's full of surprises and twists which will leave you exhausted by the end. Although Infinity War feels over stuffed with characters and storylines, the Russo Brothers do an exceptional job by giving each character enough to do. Its great to see some focus on characters like Gamora and Thor as previous films have kept it prominently on characters Iron Man, Hulk and Captain America. That's not to say they don't get anything to do because they do, it's just not as much as usual. This entry really does require you to see all of the ones before it as it can become confusing. They often call back to previous events and storylines, so it's a better exper</t>
  </si>
  <si>
    <t>tt0051201</t>
  </si>
  <si>
    <t>Witness for the Prosecution</t>
  </si>
  <si>
    <t>https://www.imdb.com/title/tt0051201</t>
  </si>
  <si>
    <t>nm0000061,nm0000017,nm0001452,nm0006471,nm0002369,nm0199787,nm0938052,nm0857147,nm0889540,nm0640547,nm0174031,nm0867282,nm0498181,nm0013934,nm0024693,nm0045839,nm0048417,nm0051618,nm0059177,nm0063446,nm0086061,nm9375055,nm0097647,nm0111012,nm0115766,nm0130511,nm0141111,nm0147088,nm0189234,nm0219645,nm0225654,nm0244030,nm0247856,nm0259984,nm0262093,nm0267916,nm0283170,nm0318102,nm0334076,nm0336811,nm0356128,nm0397125,nm0420159,nm0448560,nm0472604,nm0480747,nm0505986,nm0520322,nm0533101,nm0553125,nm0565990,nm0595395,nm0626453,nm0639444,nm0641114,nm0641729,nm0671206,nm0694446,nm0706978,nm0707199,nm0710941,nm0715122,nm0722242,nm0724211,nm0730804,nm0734560,nm0747069,nm0751052,nm0768538,nm0771667,nm0780257,nm0780844,nm0786533,nm0801166,nm0804089,nm0808089,nm0813829,nm0828260,nm0869863,nm0910234,nm0942220</t>
  </si>
  <si>
    <t>Tyrone Power,Marlene Dietrich,Charles Laughton,Elsa Lanchester,John Williams,Henry Daniell,Ian Wolfe,Torin Thatcher,Norma Varden,Una O'Connor,Francis Compton,Philip Tonge,Ruta Lee,Patrick Aherne,Don Ames,Walter Bacon,Eddie Baker,Benjie Bancroft,John Barton,Brandon Beach,George Blagoi,Arline Bletcher,Danny Borzage,Tex Brodus,George Bruggeman,George Calliga,Steve Carruthers,Albert Cavens,Oliver Cross,Harry Denny,Helen Dickson,Minta Durfee,Marjorie Eaton,Bill Erwin,Ella Ethridge,Franklyn Farnum,Bess Flowers,Joe Gilbert,Herschel Graham,Marion Gray,Stuart Hall,Art Howard,Michael Jeffers,Colin Kenny,Paul Kruger,Jeanne Lafayette,Carl M. Leviness,Robert Locke Lorraine,Wilbur Mack,Thomas Martin,Frank McLure,Hans Moebus,Ottola Nesmith,William H. O'Brien,Monty O'Grady,J. Pat O'Malley,George Pelling,Paul Power,Jack Raine,Bill Raisch,Fred Rapport,Anthony Redondo,Mitchell Rhein,Leoda Richards,Al Roberts,Molly Roden,John Roy,Buck Russell,Jeffrey Sayre,Norbert Schiller,Bill Scully,Scott Seaton,Lucile Sewall,Reginald Simpson,Leslie Sketchley,Edna Smith,Cap Somers,Bert Stevens,Arthur Tovey,Glen Walters,Ben Wright</t>
  </si>
  <si>
    <t>tt0051201,nm0002005,nm0000697,nm0475823,tt0051201</t>
  </si>
  <si>
    <t>Writers,Agatha Christie,Billy Wilder,Harry Kurnitz,</t>
  </si>
  <si>
    <t>A veteran British barrister must defend his client in a murder trial that has surprise after surprise.</t>
  </si>
  <si>
    <t>ur2483625,ur2467618,ur4445210,ur2248099,ur0278527,ur2020269,ur15311310,ur15148330,ur12449122,ur12596887,ur3280905,ur2948497,ur3051873,ur23581966,ur16161013,ur20552756,ur2488512,ur3270789,ur0819382,ur0292400,ur16596626,ur0035229,ur3908424,ur28159509,ur2171244</t>
  </si>
  <si>
    <t>bkoganbing,planktonrules,ccthemovieman-1,The_Void,Hitchcoc,Coventry,Sleepin_Dragon,AlsExGal,littlemartinarocena,JohnHowardReid,theowinthrop,flickershows,michelerealini,HotToastyRag,hitchcockthelegend,TheLittleSongbird,claudio_carvalho,ma-cortes,rmax304823,dtb,willandthomas-picturehou,Spleen,scott-buchanan,Hey_Sweden,lastliberal</t>
  </si>
  <si>
    <t>rw1308317,rw1422114,rw1211424,rw1013202,rw1311149,rw3842704,rw8772228,rw3312412,rw1790103,rw4011291,rw1281601,rw0063183,rw0063178,rw4131800,rw1833110,rw2059212,rw1037896,rw3299743,rw1262242,rw1571647,rw1793221,rw0063139,rw0063184,rw3538096,rw1906678</t>
  </si>
  <si>
    <t>The Goal Is Always Justice,Dynamite courtroom drama,EntertainingTrial Movie That Still Holds Up,Another triumph for cinematic genius Billy Wilder!,This had me to the bitter end!,The Mother of all Courtroom dramas/thrillers.,A first class mystery.,"I suspected something, but not that. Never that!",A Hitchcockian Billy Wilder,This witness is an absolute must!,The Best of the Pre - 1970s Agatha Christie films?,Love That Laughton,Billy Wilder meets Agatha Christie,One of the best courtroom movies of all time,I'm constantly surprised that women's hats don't provoke more murders.,I Loved It!,Another Remarkable Movie by Billy Wilder,A Hickcoktian courtroom puzzle game masterfully played and perfectly directed by the great Billy Wilder,Suspenseful and amusing Christie,Wilder, Laughton, Lanchester, &amp; Dietrich Add Sparkle to Christie's Courtroom Classic,Fun with Charles and Marlene,Agatha Christie is a classical detective story writer; arguably, THE classical detective story writer.,What a movie!,This viewer has reached a verdict: this movie is tremendously entertaining.,Superb courtroom drama</t>
  </si>
  <si>
    <t>In a recent biography of Billy Wilder, Agatha Christie is quoted as saying that this was the best adaption of her work ever done on the screen. I can't praise Witness for the Prosecution any higher than that.Tyrone Power in his farewell film plays Leonard Vole who befriends a dotty old widow played by Norma Varden. She even rewrites her will leaving him the bulk of a very large estate. When she's murdered, Scotland Yard arrests Power.Power's solicitor Henry Daniell retains a dream team for defense of John Williams and the recently recovered Charles Laughton. Laughton is recovering from a heart attack and against medical advice plunges into the case. Laughton also has to deal with the efforts of his assigned nurse Elsa Lanchester to keep him following doctor's advice.The original play this was taken from concentrated completely on the Power character and the machinations of his wife. Wilder built up the character of the nurse and barrister Sir Wilfred Robards so that they almost equaled the screen time of Mr. and Mrs. Vole. So much so that Charles Laughton was nominated for an Academy Award in 1957, but lost to Alec Guinness. Marlene Dietrich plays Mrs. Vole. She's a war bride over from Germany and she's got her own agenda going. Her performance and what her character does is the key to the whole film. Dietrich probably would have gotten an Oscar nomination herself, but due to the fact that if her performance was hyped up for Academy consideration, the element of surprise would have been lost in the film. Wilder in fact apologized to Marlene for that.The Anglo-Saxon legal system's goal is justice. Justice is served though not quite in the way it usually is in Witness for the Prosecution.,This is one of the absolute best courtroom movies ever made, along with ANATOMY OF A MURDER and THE VERDICT. All deserve a score of 10 and each is great in it own way.This film is great, but not for the realism of ANATOMY OF A MURDER. Instead, it's got such a wonderful script full of wonderful twists and turns. Plus, having top actors on the top of their game (such as Charles Laughton, Tyrone Power and Marlena Dietrich) made this such a great film. Plus, it has one of the best all-time endings on film.So is it realistic? Hardly, but given the magnificent script, this can easily be forgiven and just be enjoyed for the massive entertainment value it brings. If you don't enjoy this film, you must be dead!,This is one of the best "trial movies" ever made. It's an outstanding film that is just as good today as it was almost 50 years ago when it was released in the theaters. The shocking ending caused quite a stir back then, too.The only part of the movie I thought looked dated and unrealistic was Tyrone Power's character being able to interrupt the trial with outbursts and not be reprimanded for it. There is no way that would be tolerated, at least today.Otherwise, it's a pretty solid film with a good cast that includes two fascinating characters played by actors who know how to entertain: Charles Laughton and Marlene Dietrich. Laughton, who plays Power's defense attorney, grabs the spotlight in the story but Dietrich almost steals the movie in her role as Power's wife. Laughton's dialog is terrific throughout, bringing a number of laughs to this serious film. He's just a joy to watch. Dietrich is even more riveting but just doesn't have anywhere near the same amount of screen time as Laughton.Not to be overlooked is Elsa Lanchester, playing Laughton's nurse. She, too, demonstrates her comedic talent and significantly adds to the fun of watching this film.If you like some fine drama, storyline twists, a little humor thrown in and great acting and dialog, this is a classic film to check out.,Billy Wilder is a director with an understanding of cinema that is almost unmatched throughout the medium's entire history - that's why his films are always so good. Witness for the Prosecution is yet another highlight in the great director's history, and it proves that courtroom dramas can be both riveting and a great opportunity for some first rate comedy. Wilder's film features one of the most well paced plots I've ever seen in a film, and it's a plot that includes some very finely tuned twists. Towards the end, Wilder bombards us with twist after twist, each one both making sense and topping the one before it. In a time when people are impressed by films such as 'The Sixth Sense', Billy Wilder still shows us how to skilfully attribute a twist into a film's plot. The plot itself follows the story of Sir Wilfrid Robarts; an ace defence lawyer that has been told that his health won't allow him to tackle anything more than mundane cases, but is brought back into the fray when a case involving the murder of an elderly woman comes into his hands. Wilfrid must now juggle the case and his health as he attempts to keep the young man from being sent down.Like all Wilder films, this one is a very pleasurable viewing. Wilder manages to find a middle ground between substance and entertainment, and so this is a film that will please fans of both aspects. The film is deliriously entertaining throughout, with some truly great lines of dialogue (most of which is very quotable) and every twist adds a new level to the story. The substance comes from a multitude of angles, and themes of love, health, sacrifice and most notably, justice, are all more than prevalent. The acting is certainly of note in Witness for the Prosecution. Charles Laughton is absolutely sublime as the undermining and stubborn Wilfrid Robarts; his performance is very strong, and makes up the backbone of the film. The main supporting performance comes from Marlene Dietrich. I'm not a big fan of hers; despite having a great pair of legs, she just doesn't do anything for me, but in this film she brings sufficient coldness to her character and really makes it her own. The final main performance comes from Tyrone Power; he isn't as great as the other two, but does enough with his character to ensure he's believable. Highly recommended viewing!,I love it when a movie captivates me, carries me along, then surprises me at the end. This is a masterpiece of human maneuvering. It has outstanding acting and a plot to die for. This is a fairly pedestrian Agatha Christie short story. I'm not saying it's not a wonderful story, just that it doesn't come to life like it does on the screen. Charles Laughton is the wonder barrister who is taking the case, even though he is in poor health. The murder case seems a relatively simple one until we begin to trip over the many layers left lying on the path. Marlene Dietrich does a masterful job in all her roles (I won't say anymore than that so I don't spoil the ending). Tyrone Power is able to balance his pathos and his potential guilt. The beauty of the movie is that it never takes itself too seriously. There are some modestly funny subplots and a great deal of careful investigation. I guarantee you that once you start watching, you won't be able to turn it off.,Yours truly has never been much of a reader, though with one notable exception: the work of Agatha Christie. I absolutely, positively worship this brilliant woman and try to read as many of her novels, short stories and stage play adaptations as possible. "Witness for the Prosecution" is a genuine classic, and although somewhat atypical for Christie, it is undeniably one of the greatest stories ever penned down. There's one major disadvantage about having read all of Christie's whodunits, of course, namely that you can't experience the same astounding twist-in-the-end twice! I would really have loved to be overwhelmed by the climax of this film- version, especially because Marlene Dietrich and Tyrone Power give away such fabulous performances. The story, with its fascinating characters and dazzling plot twists, does remain the movie's biggest strongpoint, but there are a number of more reasons why "Witness for the Prosecution" is righteously considered as one of the most massive milestones in cinematic history. Billy Wilder's surefooted direction, for one, and the stellar performances of the entire ensemble cast. I mentioned Dietrich and Power already, but there's also the downright phenomenal Charles Laughton (arguably the most shamefully neglected actor/director in history) and an appealing supportive role for Elsa Lancaster. But do I daresay that the ultimate success-factor of this stage play adaptation is the masterful re-creation of the court trial? The bombastic settings and decors, the echoing acoustics, the powerful monologues of confident (and arrogant) barristers and the intimidating gowns and wigs are largely what make "Witness for the Prosecution" not only the first but also the mother of all courtroom dramas. This may just be the opinion of an avid fan, but practically ALL great courtroom-dramas that were released from the sixties until present day ("To Kill a Mockingbird", "Philadelphia", "Devil's Advocate", "A Few Good Men") were clearly influenced by "Witness for the Prosecution". In fact, I only have one minor complaint: *** Spoiler **** the film version adds one more final twist that I didn't find 100% plausible.,Leonard Vole enlists that help of veteran Barrister,
Sir Wilfrid Robarts, to help defend his case, the case in question being the murder of mature lady Emily Jane French.Agatha Christie movies sometimes translate well to the big screen, sometimes they don't, on very rare occasions they become incredible films that defy passing years, this is such a film.Full of twists and turns, you are made to wait until the very end to learn what exactly is going on. Not without humour, there are a couple of laughs and chuckles, particularly in the court room.It's a quite wonderful film, the direction is superb, it looks tremendous, beautifully shot, however it's the tremendous combination of the acting and story that make this film the absolute classic mystery that is still loved today.Power and Dietrich are marvellous, Elsa Lanchester is hilarious, Charles Laughton, I think he's captivating here.There have been several remakes, this I'd argue remains the ultimate adaptation.10/10.,That's a quotation from the film and what you'll say at the conclusion. I saw it the first time 36 years ago back when network TV ran old movies late at night, and I'd never even heard of it. I thought it was a Hitchcock film with all of the unexpected twists, but no, the director was Billy Wilder. How surprised I was to see Wilder do Hitchcock better than Hitchcock ever could! The set-up is this - Leonard Vole (Tyrone Power) is an inventor that is having trouble getting his inventions to market. He befriends a wealthy older woman, one Emily French. She is obviously flirting with him, and Vole, though married, flirts back, his objective being that maybe she will financially back one of his inventions. Then disaster strikes. Emily French is found murdered. Vole is an obvious suspect because Mrs. French has just changed her will and left everything to Vole. There is circumstantial evidence pointing to Vole, and he says he knows nothing about the will. Enter barrister Sir Wilfred, the finest in England, whose doctor has told him he must quit work and go on a vacation because of his heart condition. Sir Wilfred talks to Vole, believes his story, and also talks to his wife, Christine (Marlene Dietrich) who backs up Leonard's story but comes across as somewhat cold to her husband's peril. Sir Wilfred is convinced to take the case and agrees to retire upon this last trial. Past that I cannot tell you any details or I'll ruin it for you.Everyone in the cast performs masterfully. Especially charming is the interaction between Laughton's character and his nurse played by his wife of then 28 years, Elsa Lanchester. They go back and forth at each other with Nurse Pimsoll insisting that Sir Wilfred keep his rigid schedule of medications and him treating her like a jailer with hilarious one liners at the poor woman's expense. Only a long married couple could do this feature length banter so well. If Nightmare Alley didn't convince you that Tyrone Power was more than a pretty face, this film will. Likewise, Marlene Dietrich is much more than a blue angel and a fine figure of a woman at age 56.Notice all of the little touches. How Sir Wilfred seems to be ignoring testimony in court by counting out his pills, only to stand up and ask insightful questions when his turn comes. Plus this film really shows that nothing is off the record, even if the judge says that it is - the jury hears and sees everything. Sir Wilfred plays on that fact.Great acting, great direction, great story - it doesn't get any better than this. Thus I give this a solid 10/10. And one irony - Power's character mentions several times about Sir Wilfred's heart, but it is Tyrone Power himself who will be dead of a heart attack by the end of the following year. Sadly, this is his last completed film.,At the end of the day the films you give top marks are those films that become constant companions. You can see them again at the drop of a hat, you show them to people who have never see them and it's always a triumph. "Witness For The Prosecution" is one of those wonders. Suspend your disbelief for a couple of hours and enjoy this banquet of a romp. Charles Laughton showed here what he was made of better, more clearly and more loudly than in any other film and all of his films, at least the moments with him in it, are unforgettable - Captain Blight or Henry VIII, Quasimodo or that malefic Senator from South Carolina. Here the severity of his lawyer by vocation takes your senses away with his masterful judicial way to see logic and it's such an incredible fun to watch him do it. Tyrone Power is a toy in his hands but not Marlene Dietrich who stands her ground, not merely as a character but as a presence on the screen. Billy Wilder visits early Hitchcock territory with wit and fun. Elsa Lanchester's nurse is the cherry on top of this delightful film.,Naturally, the most popular Agatha Christie movie ever made, "Witness for the Prosecution" (1957), although it looks as British as Big Ben, was actually filmed in Hollywood. Thanks to its great cast - Tyrone Power and Una O'Connor in their final movies, Charles Laughton, Marlene Dietrich, Elsa Lanchester, John Williams, Henry Daniell, and stage actor Francis Thompson as the judge - and the clever way the writers have opened out the stage play, this "Witness for the Prosecution" really grips and holds the interest even for those members of the audience (like myself) who know the plot backwards. Billy Wilder's direction is as adroit as ever, but on this occasion, it is skilfully impersonal, allowing players and plot to adroitly command and dominate center stage. This movie is currently available on an excellent 10/10 M-G-M DVD.,After the artistic success of AND THEN THERE WERE NONE, the only notable film based on Dame Agatha Christie's stories was a remake of LOVE FROM A STRANGER with John Hodiak and Sylvia Sidney as the ill-matched couple, but re-staged in the 1890s rather than 1930 England. Then, in 1957, Billy Wilder made this production of a short story by Dame Agatha called WITNESS FOR THE PROSECUTION. With a tip-top cast of Charles Laughton, Marlene Dietrich, Tyrone Power, and Elsa Lancaster, the film was a brilliantly done version of Christie's short story, changed in it's ending (but to a changed ending found in Christie's own dramatization). Leonard Vole (Tyrone Power) is a salesman who meets an elderly, wealthy woman (Norma Varden) and gains her affections - much to the dislike and mistrust of her servant (Una O'Connor). O'Connor claims she saw the two together the night that Varden was beaten to death in her apartment. Vole is arrested, and his solicitor (Henry Daniell) wants England's best barrister, Sir Wilfred Robarts (Laughton) to defend him. Robarts is recovering from a heart attack, and is being nursed by Miss Plimsoll (Elsa Lancaster). He is a difficult patient, and is not looking forward to an enforced rest in Bermuda. So, despite the protests of Plimsoll he takes the case. He does promise her he will listen to his doctor and take his medicine. She does not trust him. Sir Robert meets Vole's German born wife, Christina Helm (Dietrich), who alarms him. She is too cool, to detached at her husband's peril. But he goes ahead, and is soon in court fighting a first rate opponent (Torin Thatcher as Myers), and scores some impressive points against the prosecution, especially in cross-examining O'Connor. But at the critical moment he finds that by a subtle point of law, Dietrich can testify against Power, and does so. So the plot becomes, how to defeat this "witness for the prosecution"? Is there something that can turn the tables on her and her testimony.And the evidence to use against Dietrich does appear - from an unexpected source. Is it effective? Will Power be saved in the end? Or is there something going on?Although the conclusion of this film has been pretty well known for years, I will refrain from explaining what it is. A good mystery should surprise the audience, as this does every audience that sees it for the first time. Laughton and Lancaster make a funny pair (and in the end, an endearing one from Lancaster's point of view). Power gets to play his most sinister part since "the Great Stanton" Carlyle in NIGHTMARE ALLEY. And Dietrich does pull off the biggest surprise twist in her career. As for Wilder, after some questionable films in the mid 1950s (THE SEVEN YEAR ITCH, THE SPIRIT OF ST. LOUIS) he was back in form. His handling of the courtroom scenes (which make up nearly 60% of the film) are far more realistic and speedy than Alfred Hitchcock's plodding THE PARADINE CASE a decade earlier. It was the best of the Christie films prior to MURDER ON THE ORIENT EXPRESS.,Charlie Chaplin was funny. Charles Laughton was witty. As good as 'Witness For The Prosecution' is---Agatha Christie's story, the other actors, the technical expertise---the Oscar-nominated Laughton is THE reason to see this film. What he brings to Billy Wilder's 1957 courtroom thriller is his tremendous wit and intellect. It's a serious story, but the dark-comic tag team of Wilder/Laughton upgraded the film from "a good courtroom mystery" to "a classic of the courtroom genre".The headlining star, Tyrone Power, sure doesn't help them very much. He plays anguish about as smoothly as ripped sandpaper...and anguish is the unfortunate emotion he's got to play for most of the picture. Power has been accused of murdering a wealthy older woman. His wife (Marlene Dietrich) seems to be doing all she can to sell him out, appearing as...drum roll, please, drummer man...the star witness for the prosecution. Laughton is the brilliant (and ailing) English barrister defending Power. The plot twists 'n' turns a dozen ways from Sunday, just as it always does in Christie's best work.Amongst all the talk of bloody murder, there are running gags about cigars and alcohol. More dark wit---Laughton's character's poor health might cause him to drop dead at any moment. Wilder weaved thrills and smiles as well as any director. In this, he was wise to anchor the supporting cast with mainstays of the stiff upper lip. John Williams and Ian Wolfe (Hirsch from "WKRP"), not to mention Laughton's control-freak assistant Elsa Lanchester (who was also CL's real-life wife), are bloody good.Movies of this type have been ripped off so often that students of the "don't give away the ending" class are bound to figure it out. I did. That hardly mattered because there were STILL more surprises to come. Through all that plot, Dietrich winds up being the most fascinating character. Project back and you'll realize how well her performance works. But she &amp; Power are merely the star attractions in 'Witness For The Prosecution'. The main dish is Charles Laughton. Considering how ironic and cynical our society has become, it's stunning that brilliant old pros like Wilder and Laughton aren't more popular today. After this movie, they've become personal heroes of mine.,Another brilliant work in the legendary career of Billy Wilder. The director signs a cinematic adaptation of this Agatha Christie story: actually it is really as if the camera went on stage for filming the play. But the film is passionating and exciting, there's no time to get bored.Another thing we shall not forget is that Billy Wilder is European. He manages to keep the spirit of the film very British, with lots of humour and sarcasm. Compared to films like this one, "legal" movies from John Grisham's novels are empty and meaningless, without soul.Mr.Wilder is the director, we know; we have Charles Laughton, Tyrone Power and Marlene Dietrich: what a cast! Add a superb black and white cinematography... The result is amazing, with a film where dialogues are flawless and carry everything.Times are different now, but the atmosphere and the taste of movies like this one are impossible to find in contemporary films.,Witness for the Prosecution is one of the most entertaining courtroom stories of all time, written by the crime mistress herself, Agatha Christie. Charles Laughton completely owns the courtroom, starring as a famously brilliant barrister who's supposed to be taking a break for his health-but he gets drawn in by a truly compelling murder trial. Tyrone Power, in his last movie, has been accused of murdering a wealthy older woman. While all the evidence racks up against him, Charles doesn't give up hope and tries to win the case, all the while trying to crack the very hard nut Marlene Dietrich. Marlene is Tyrone's wife, and it's impossible to tell what she's really thinking or feeling.I love this story, and I love both versions of the film, from 1957 and 1982. It's incredibly suspenseful and interesting-and also quite impossible to talk about without giving spoilers. If you've never seen Witness for the Prosecution, add this one to your list of classics to rent. The acting is fantastic, and the timing makes it a very entertaining old movie to watch. There are no boring bits in this drama; and I guarantee you'll still sit on the edge of your seat the second time you watch it.,Leonard Steven Vole finds himself on trial for the murder of a wealthy widow from whom he has inherited a fortune. Top barrister Sir Wilfrid Robarts takes up the defendants case, but he, along with everyone else, is stunned when Vole's seemingly loving wife Christine turns up to testify against the defendant.Based on Agatha Christie's successful 1953 play, "Witness For The Prosecution" benefited from fine tuning from master director Billy Wilder and writing partner Harry Kurnitz. Here the dialogue becomes razor sharp and the characters are fully realised with quite wonderful results, but chiefly the masterstroke here is not letting a court room drama become just that, a court room drama. The film plays out with no wasted scenes, no moments of boredom, and it has such vim and vigour you sometimes forget that there actually is drama in the story.The cast here are on fine form, Wilder had wanted to work with Charles Laughton for some time, and it's obvious that both parties here are getting the best out of each other. Laughton is a pure delight as Robarts, a sharp tongue, all bluster and cheeky into the bargain, his interplay with Miss Plimsoll (Laughton's real life wife Elsa Lanchester) is quality, and it's another testament to Wilder's genius for putting them together. Tyrone Power, in what would be his last completed film before sadly passing away, is devilishly smart as Vole, whilst Torin Thatcher is great as the gruff prosecution barrister Myers. Yet as good as they all are, they all sit in the shadow of Marlene Dietrich and her turn as Christine Vole, sultry and femme fatalistic, it's a sizzling performance that crowns this delightful film.It occurred to me overnight that it's probably the closest film that Wilder got to being Hitchcockian, and I'm pretty sure the big master of suspense himself would have enjoyed this one. It's a mystery that is dramatic, it's a thriller that is also funny, it's pretty much a multi genre classic. 9/10,I don't think that it is quite as good as And Then There Were None, but this is an extremely good film, and I am 17. Both my dad and I think it is a well-directed, well-acted and well-constructed courtroom film, right up there with Anatomy of a Murder. I genuinely enjoyed this film, and really don't understand why it is ignored by people.The direction was solid and tight, as is usually the case with the late Billy Wilder. He deserves to be known as a great director, up there with David Lean and Alfred Hitchkock, both of whom have directed some of the greatest cinematic masterpieces in existence. What impressed me most was the nail-biting suspense put into the script, which was not only tense but very funny as well, evident with the character of Sir Wilfred. I would have never guessed the final solution, that Christina Vole was the gypsy you meet halfway through, even if I was an Agatha Christie fan or not.The acting was what made the movie. Tyrone Power was very good as the defendant Stephen Vole, accused of killing a spinster. It is so sad that he died a year later while filming Solomon and Sheba, but he did very well in his last completed role. Marlene Dietrich was brilliant as Christina, and her scenes in the courtroom are the main reason why this film should be seen. Stealing the film, however, is Charles Laughton as Sir Wilfred Robarts, with his acidic remarks and his charismatic presence. The scene with the monocle and the light is probably the most famous scene of the film, or certainly the one I'm most familiar with, and that was genius.In conclusion, a brilliant film, that just lacks the suspense and terror of And Then there Were None, though both films are full of both elements. A must see! 9/10 Bethany Cox.,When the efficient but bitter and stubborn barrister Sir Wilfrid Robarts (Charles Laughton) returns to his office in London recovering from a heart attack, he is invited to defend Leonard Stephen Vole (Tyrone Power), who is the prime suspect in a murder case. Leonard is a former soldier that fought in World War II and is married with his beloved German wife Christine Helm Vole (Marlene Dietrich). He is unemployed and accused of seducing and murdering the wealthy middle-aged single woman Emily French (Norma Varden) to inherit 80,000 pounds. His unique alibi would be the testimony of Christine, which would not be accepted by the court, since she is his wife. Along the trial, Christine is surprisingly called to testify in court by the prosecution, when secrets about their lives are disclosed."Witness for the Prosecution" is another remarkable movie by Billy Wilder and one of the best about trial. The plot is perfectly tied-up without any flaw in the screenplay, which has many plot points and witty lines in a perfect combination of the caustic and sarcastic "British humor" with crime, drama and mystery. The cast has awesome performances, highlighting Charles Laughton and Marlene Dietrich. Billy Wilder is one of my favorite directors and his direction is once again outstanding. Last time I saw this movie was on 12 March 2005 on VHS and today I have watched it on DVD for the fifth or sixth time. My vote is ten.Title (Brazil): "Testemunha de Acusação" ("Witness for the Prosecution"),Entertaining suspense movie packs thrills , intrigue , twists and turns ; being realized in Hitchcock style . As the tale is ordinary Hitchcock fare that plays and preys the senses including sensational acting , enjoyable dialog and interesting screenplay from start to finish . Leonard Vole (Tyrone Power) is detained on suspicion of killing an elderly acquaintance . He employs an experienced but aging barrister, Sir Wilfrid (Charles Lawton) as his defense attorney who is recovering from a severe heart attack . The ill advocate at law is attended by a nurse Miss Plimsoll (Elsa Lanchester , they were real-life husband and wife). Excellent film packs drama , emotion , suspense and plot twists . This agreeable and often intriguing picture from master of comedy has a memorable scene after another . It contains interesting intrigue based on Agatha Christie's novel , fun intrigue , amusing situations and keeps the action at feverish pitch . The film followed the basic story of Agatha Christie's play, but director and co-screenwriter Billy Wilder opened up the story by including numerous scenes that did not take place solely in the courtroom, as the play had, and changed the emphasis from "Leonard Vole" to "Sir Wilfrid Robarts¨. Top-notch and unforgettable performance from Charles Laughton as the peculiar as well as intelligent barrister , throwing himself into the role with dedication and delight . Nice acting by Tyrone Power , this would be his last complete film , he would die of a heart attack while on the set of his next film (Salomon) less than one year after release of this one . Sensational support cast , including familiar faces such as Elsa Lanchester , John Williams , Henry Daniell , Ruta Lee , Torin Thatcher and veteran Ian Wolfe . Special mention for Una O'Connor , this was Una O'Connor's last big screen motion picture and she was the only member of the original Broadway cast of the play to repeat her role on film . Evocative and atmospheric cinematography in black and white by Russell Harlan . The producers were so concerned about the financial success of the film that during the credits, an announcer urges the audience not to reveal the film's ending to anyone . Lavishly produced by Arthur Hornblow Jr. and Edward Small , as the courtroom setting, which cost $75,000 to build, was a recreation of an actual courtroom in London's Central Criminal Courts , The Old Bailey. The motion picture was very well directed by Billy Wilder who includes several punchlines , amusing dialogues , humor and entertaining intrigue . Billy was one of the best directors of history . In 1939 started the partnership with Charles Bracket on such movies as ¨Ninotchka¨ , ¨Ball of fire¨ , making their film debut as such with ¨Major and the minor¨ . ¨Sunset Boulevard¨ was their last picture together before they split up . Later on , Billy collaborated with another excellent screenwriter IAL Diamond . Both of them won an Academy Award for ¨Stalag 17¨ dealing with a POW camp starred by William Holden . After that , they wrote/produced/directed such classics as ¨Ace in the hole¨ , the touching romantic comedy ¨Sabrina¨ , this ¨Witness for the prosecution¨ and two movies with the great star Marilyn Monroe , the warmth ¨Seven year itch¨ and ¨Some like hot¨. All of them include screenplays that sizzle with wit . But their biggest success and highpoint resulted to be the sour and fun ¨¨The apartment¨. Subsequently in the 60s and 70s , the duo fell headlong into the pit , they realized nice though unsuccessful movies as ¨Buddy buddy¨ ,¨Fedora¨ , ¨Front page¨ and ¨Secret life of Sherlock Holmes¨, though the agreeable ¨Avanti¨ slowed the decline . The team had almost disappeared beneath a wave of bad reviews and failures . ¨Witness for prosecution¨ rating : Above average , essential and indispensable watching . It justly deserves its place among the best ¨Court Dramas¨ ever made . One of the very best films of all time and to see and see again . An extremely entertaining and riveting film and completely provoking , as it ranked #6 on the American Film Institute's list of the 10 greatest films in the genre "Courtroom Drama" . It's the kind of movie where you know what's coming but , because the treatment , enjoy it all the same .,It's hard to imagine how Dame Agatha could have pounded out so many mysteries. I know she lived a long time, but still, if I lived as long as Methusala I couldn't grind out that many pieces. Not just novels, either, but plays, including this one. And they all tell the kinds of stories that involve a lot of lead time while the author works out the details of the intricate plots. Between Jack Kerouac knocking out "On The Road" on a single roll of toilet paper or whatever it was, and Nabokov and his multitudinous 3 X 5 index cards, Christie must have been very much closer to Nabokov.This is an engrossing and tightly wound tale of greed, murder, deception, bigamy, adultery, and all the other good things in life. It's essentially a courtroom drama with several big -- REALLY big -- surprises. It does not end the way you might expect, with the true criminal suddenly revealed in all his moral turpitude by the expert, penetrating examination by the defense, breaking d</t>
  </si>
  <si>
    <t>tt0090605</t>
  </si>
  <si>
    <t>Aliens</t>
  </si>
  <si>
    <t>https://www.imdb.com/title/tt0090605</t>
  </si>
  <si>
    <t>nm0000244,nm0001343,nm0000299,nm0001663,nm0000448,nm0000200,nm0394054,nm0001280,nm0559922,nm0001679,nm0743768,nm0384876,nm0440511,nm0778992,nm0864150,nm0824365,nm0561792,nm0171438,nm0689797,nm0019544,nm0265629,nm0171292,nm0867562,nm0498727,nm0035628,nm0070779,nm0208999,nm0326349,nm0377158,nm0408876,nm0567881,nm0589645,nm0694101,nm0792384,nm0916051,nm0940430</t>
  </si>
  <si>
    <t>Sigourney Weaver,Carrie Henn,Michael Biehn,Paul Reiser,Lance Henriksen,Bill Paxton,William Hope,Jenette Goldstein,Al Matthews,Mark Rolston,Ricco Ross,Colette Hiller,Daniel Kash,Cynthia Dale Scott,Tip Tipping,Trevor Steedman,Paul Maxwell,Valerie Colgan,Alan Polonsky,Alibe Parsons,Blain Fairman,Barbara Coles,Carl Toop,John Lees,William Armstrong,Jay Benedict,Holly De Jong,Jill Goldston,Christopher Henn,Elizabeth Inglis,Mac McDonald,Stuart Milligan,Eddie Powell,Bob Sherman,Chris Webb,Tom Woodruff Jr.</t>
  </si>
  <si>
    <t>tt0090605,nm0000116,nm0318429,nm0001353,tt0090605</t>
  </si>
  <si>
    <t>Writers,James Cameron,David Giler,Walter Hill,</t>
  </si>
  <si>
    <t>Decades after surviving the Nostromo incident, Ellen Ripley is sent out to re-establish contact with a terraforming colony, but finds herself battling the Alien Queen and her offspring.</t>
  </si>
  <si>
    <t>ur15311310,ur15140057,ur0139258,ur0355122,ur73645337,ur1142410,ur18970655,ur0968789,ur16650558,ur2509775,ur0482513,ur4103165,ur2898520,ur5156288,ur0077956,ur0176175,ur9227049,ur0278527,ur0598589,ur18338314,ur20552756,ur1705442,ur0152922,ur13536731,ur4405474</t>
  </si>
  <si>
    <t>Sleepin_Dragon,ivo-cobra8,BrandtSponseller,baumer,IMDbKeepsDeletingMyReviews,Derek237,Fella_shibby,mark.waltz,one9eighty,carflo,Leofwine_draca,Xstal,SnoopyStyle,MaxBorg89,Pluto-3,Collins,screenman,Hitchcoc,ruth.boaz,sqeaston9,TheLittleSongbird,subarctic,WoBiE1,dorotka24,851222</t>
  </si>
  <si>
    <t>rw5458761,rw4061568,rw1016544,rw0229800,rw6072670,rw1162174,rw6859665,rw6057380,rw5478917,rw0974486,rw3203562,rw8194445,rw2885391,rw1656261,rw0229748,rw0229623,rw1867769,rw2303644,rw0229529,rw1812617,rw2367588,rw0229887,rw0229795,rw1799947,rw1839158</t>
  </si>
  <si>
    <t>One of the best films ever made.,A masterpiece - one of the best epic-action films of all time my personal favorite,Excellent sequel--matches the brilliance of the first film,James Cameron and Bill Paxton at their finest,This is how it's done, you morons,One of the most thrilling films ever- special edition highly recommended,Action, horror n science fiction combined in an amazing way.,Who could believe that a sequel could top an already modern classic?,In space, nobody can hear you s**t your pants,Gets better every time I see it,All-time classic; one of the greatest films ever made,Prophetic &amp; Visionary...,Great follow up,Hands down one of the best sequels ever!,This ain't a film.,ALIENS IS THE SCI-FI GENRE,Could Hardly Be Improved.,A Masterpiece of Suspense,Outstanding blend of sci-fi, action, and humour.,The best Sci Fi action flick ever made,Every bit as good as Alien,"I knew you'd come...",A milestone in movie making....,Best of Sci-Fi Action,There will never be the same "ALIENS" again...</t>
  </si>
  <si>
    <t>So often when you think of sequels you imagine cynical attempts to cash in on successful movies, efforts to bring in the coins with any old rubbish, when you think of the likes of Police Academy, Halloween and Jaws you can understand why, and then there is Aliens......Not often is a follow up as good as the original (and better in some ways,) but Aliens is, I would class it as one of the best movies of all time, a cinematic Masterpiece which seems to improve with age. It's a space horror, which is dramatic, action packed and funny at times.Aliens changed the genre, sci fi would never quite be the same again. This film will have you gripped, glued and on the edge of your seat, truly an adrenaline fuelled thrill ride, with amazing visuals, wonderful acting, and terrific music. Film makers of today watch and see how it should be done.A masterpiece. 10/10,Aliens (1986) is the best Epic Sci-Fi Classic Action Movie of all time and one of my personal favorite best action sci-fi flicks that I love to death. Just like I love The Terminator and T2, I love this movie to death. James Cameron's classic masterpiece. The now classic science fiction film was only the third feature directed by James Cameron (following Piranha Part Two, The Terminator). It is the sequel to the 1979 film Alien and Alien is a masterpiece I love that film, but I love this movie more sorry this is my personal opinion this is my movie. I am not saying it is better than the original movie but it is right up there with Alien a real classic.  Ellen Ripley (Sigourney Weaver), the sole survivor from the original "Alien", returns to Earth after drifting trough space in hyper sleep for 57 years. Although her story about the Alien encounter is met with skepticism, she agrees to accompany a team of high-tech marines back to LV-426 and this time it's war! It has great cast I love the marines fighting aliens in this movie. The movie stars: Sigourney Weaver, Michael Biehn, Carrie Henn, Paul Reiser, Lance Henriksen, Bill Paxton, William Hope, Jenette Goldstein, Al Matthews, Mark Rolston , Ricco Ross, Colette Hiller, Daniel Kash ,Cynthia Dale Scott and Tip Tipping and they are all believable enough.I love the characters beside Ellen Ripley, Newt, Corporal Hicks, Bishop, Private Hudson, Private Vasquez, Sergeant Apone, Private Drake, Private Frost, Corporal Ferro, Private Spunkmeyer, Corporal Dietrich, Private Crowe I love those platoon of US Colonial Marines I know I haven't mentioned Burke because he was the bad guy and I don't like him. But most of the characters in this movie I love.  I know it is a sci-fi action film but it also does a have a horror mixed together people just don't see that. There's plenty of horror in it. The nightmare sequence in the beginning, the creepy atmosphere of the LV-426 colony, and the heart pounding face hugger on the loose scene in the medical bay. You see mother of those aliens who cocooned all the humans and killed them you see Ripley finding the nest and fight the Alien queen on the end. Ripley faces her fear and gets over her PTSD by going in by herself to rescue the Girl/Fight the Aliens/and Destroy the Entire Nest...Battles One on One with an Alien Queen and Whips its' Ass...and, by the end, now both her and Newt can dream without the worry of any more Nightmares (which plagued Ripley at the beginning of the film).This is the finest action movie of all time. And, yet, believe it or not, it's not the action in the film itself that makes this be the case. This is especially odd in a movie with a $100 million budget (in 1986!), with multiple huge explosions, with thousands of bullets fired, and scores from James Horner of stuntmen used.10/10 I have the Blu-ray disc which it also have a special edition version on it I used to had this film on DVD but I throw it away because I bought the Blu-ray which I am very happy about it. I love this film to death it is my personal favorite sci-fi action film even Lance Henriksen from Hard Target and The Terminator is in here and he is the good guy.,Series note: It is strongly advised that you watch this film only after seeing Alien (1979). This is a direct continuation of that story.57 years after the events of the first film, Ellen Ripley (Sigourney Weaver) is found and awakened from hyper sleep to discover that a terraforming colony has been set up on LV-426, the planet wherein she and her fellow crew of the mining cargo spaceship Nostromo first encountered the titular aliens. When Earth-based communications loses contact with LV-426, a band of marines are sent to investigate, taking Ripley and a representative from the company that financed the colony, Carter Burke (Paul Reiser) along for the ride.For the difficult job of following up Ridley Scott's excellent Alien, director James Cameron decided to go a completely different route--to make a fast moving, slightly tongue-in-cheek, boisterous action extravaganza. Remarkably, he was able to do that while still maintaining a stylistic and literary continuity that melds Aliens seamlessly with the first film.Ripley is much more fully developed in this film, although unfortunately, some of the most significant scenes were deleted from the theatrical release (if at all possible, watch the 2-hour and 37-minute director's cut instead). Cameron fashioned Aliens into a grand arc where Ripley's actions at the end of the film have much more meaning as she's not only fighting monsters, but also fighting to retain a semblance of something she lost due to her 57-year hyper sleep. As in the first film, she is still the most intelligent, courageous and resourceful member of the crew, but she has much more colorful company.The marines accompanying Ripley back to LV-426 may be too cartoonish for some tastes (as for viewers of that opinion, most of the action and the film overall is likely to be too cartoonish), but for anyone more agreeable to that kind of caricatured exaggeration, it's a joy to watch. I'm a big fan of both Bill Paxton and Lance Henriksen, and both turn in wonderfully over-the-top performances, at their diametrically opposed ends of the emotional spectrum--Paxton as the spastic surfer/redneck and Henriksen as the intense, moody sage, with a surprising reality and an even more surprising conscience to go along with it. We also get a cigar-chomping Sergeant, a crazy, butch Private, and a complex, pensive Corporal as main characters, and a mysterious, bright young girl (played in a terrific performance by Carrie Henn). Much of the center section of the film hinges on the interrelationships of these characters, despite the action trappings going on around them.Cameron carries over the crypt/labyrinth motif of the first film, and adds a metaphorical descent into the bowels of hell in the climax. The action throughout is suspenseful. Aliens contains one of my favorite "cat fights" in any film. It's also worth noting the influence this film may have had on Paul Verhoeven's Starship Troopers (1997)--although admittedly, we could say that Cameron was influenced a bit by the Robert A. Heinlein book, as well. Throughout all of the varied action sequences, as well as the important early scenes of colonists on LV-426, Cameron is able to clearly convey the logistics of very complex sets, so that viewers remain on the edges of their seats.Part of what makes the monsters so effective is that we're not told too much about them. We only get glimpses into their physiology's, their behavioral patterns and their intelligence. Cameron gives us just enough to become wrapped up in the film, but not so much that we become overly familiar with the aliens, or start to question the logic behind the film. He also smartly carries over some devices from the first film that were abandoned to an extent, such as the acidic blood of the aliens, and he supplies answers to the few questions that the first film raised, such as why the blood doesn't corrode instruments and objects when a dead alien is examined.Aliens is yet another example of a sequel that is just as good as an original film in a series. Just make sure you watch both in order, and try to watch the director's cuts.,There are really good movies and then there's that select few that change your life.  For me movies like Jaws, Raiders of the Lost Ark, JFK, Titanic and Star Wars did that.  By viewing a movie you see life in a different light.  Aliens also did that to me.  I didn't think a movie could scare me as much as Halloween did but this one certainly did that and more.  The atmosphere in this movie, and the lighting and cinematography and of course the direction are top notch, and some of the scenes are some of the scariest I've seen in my life time.  But what puts this movie over the top as one of the all time greatest films ever made is the casting.Sigourney Weaver is terrific but it is her supporting cast that shines and makes you feel like you know the crew that is heading to that desolate planet.Paul Reiser is perfect as Burke,the slimy corporate kiss ass that cares about profit before human lives.  Lance Henriksen shines as Bishop, the cyborg with a heart.  Jeanette Goldstein is the rough around the edges female marine that more than holds her own with all the testosterone floating around and Michael Biehn ( another Cameron favourite )is the perfect quiet leader that leads by example and not so much a loud demonstrative voice.  But the show stopper in this flick ( just as he always is in any movie that he is in ) is Bill Paxton.Paxton and Cameron have worked on Terminator 1, True Lies, Titanic and Aliens and Bill is one of those actors that steals scenes from every actor and was always a recognizable face even before Titanic.  Here, his Hudson character is the comic relief but he is also perhaps one of the true characters that we can all identify with.  His tough exterior is nothing more than camouflage for his frightened fragile interior.  He realizes the dire situation that they are all in and he can't hide his fear.  When he finds out that they won't be rescued for at least seventeen days, his response is " Hey man, we're not going to survive 17 hours man!  Those things are going to come in here and they're going to get us and..... " ( Ripley ) This little girl survived longer than that with no weapons and no military training. " ( Hudson ) " Why don't ya put her in charge!!! "Paxton is a gift to any and every movie that he is in and this is his finest work.  He should have won a best supporting actor that year.  And if you haven't seen this movie, rush to see it if only for Bill Paxton.  He steals the show.  But if a tightly wound, brilliantly technical and unbelievably scary movie is your thing, then you can't go wrong here.  This is easily a ten out of ten, and one of the best ever made.  If Spielberg is the king is Hollywood, then Cameron is his heir apparent.  Oh, and one more thing, Paxton will win an Oscar one day.,Welcome to 1986, where they had diverse AND well-written characters in what has to be one of the best Sci-Fi Action films of all time: ALIENS.Even in 1979, Ellen Ripley was what those wannabes today want to recreate: a strong, yet believable female character with a real challenge and a highly competent movie around her. Now, imagine being tasked to do a sequel to ALIEN. You'd be right to directly spray your pants, go throw up, have a heart attack and then politely decline. But not James Cameron. He went on and made one of the most valuable and memorable sequels in film history, despite having a lot of nay-sayers in his own team who didn't believe he could pull it off. Oh, the balls this guy had.Well, what can I tell you about this film that you don't already know? If you really haven't seen it, go watch it. Immediately. It basically is the American version of the suspenseful, British original, but it does get to expand on the world-building quite a lot, as well as on Ripley herself. Add Michael Biehn, Bill Paxton and a ton of Xenomorphs, paranoia, action, quite a bit of horror, Paul Reiser and Lance Henriksen and a badass called Vasquez, and you will have a cocktail that you won't forget, I promise. Then just realize that I didn't even mention Sigourney Weaver and holy cow, why are you still reading this?Go watch this movie!,James Cameron is an extremely talented action director because not only does he know great action, but he always backs the action up with a great story and interesting characters. Aliens is his finest achievement, as far as I'm concerned. Of course, I should specify: Aliens Special Edition is his finest achievement.In 1986 several scenes were cut to keep the movie's run-time reasonable but there was one scene that was incredibly foolish to leave out. The scene I refer to is near the beginning where Ripley learns that her daughter has died while she was away in 'hypersleep' for 57 years. "I promised her I'd be home for her 11th birthday," cries Ripley. This is a very moving scene that adds a great deal the character's depth and makes more sense to why she cares for a little girl named Newt later in the film. She's seeking penance through Newt with her love and determination to keep her alive at all costs. The theatrical edition obviously doesn't elude to any of this, and even cheapens the relationship between Ripley and Newt- just a little bit. James Cameron has said that all of his movies are love stories, and Aliens is a story of parental love. He has also said that the special edition is his intended (if not definitive) version of the film. For about five years or so the Special Edition was the only version of Aliens you could get on DVD. It should have stayed that way.Aliens is a unique film experience: it's genuinely thrilling and exciting, unlike a lot of movies where people shoot the evil monsters and there's disgusting blood and rapid gunfire, and it's really meaningless. In Aliens' case, the aliens are very threatening and more than just target practice. We don't see any aliens for over an hour, but once we do, it's a huge payoff. By that time, we get to know some interesting characters: Hicks (Michael Beihn), a take-charge marine who also turns out to be sweet and sincere, Hudson (Bill Paxton), a braggart who turns out to be a coward and complains most of the time, Vasquez (Jeanette Goldstein), the iron-willed woman soldier who proves to be one of the bravest characters in the film, Bishop (Lance Henrikson), a robot that is very helpful for everyone's survival, Burke (Paul Rieser), the slimy company man who the audience loves to hate, and of course, the adorable little Newt (Carrie Henn), a girl who has survived unspeakable horror. Holding the whole film together is Ripley, played by Sigourney Weaver in her surprise-Oscar-nominated performance. I think the only reason why the audience cared for her in the first film is because she was the only person left and we wanted her to live. But for this film, James Cameron added so much to her. With all this investment in characters, we're really concerned for their well-being. We don't want those aliens to get them. Some die, and I'm always truly bummed out when it happens.Filled with amazing performances and an abundance of thrills, Aliens is one of the greatest of any genre it attempts: whether it's action, sci-fi, horror, or even drama. I personally liked it better than the first film, but it's really like comparing apples and oranges. I prefer the special edition and don't see why anyone should view the other version instead.My rating: 10/10,I first saw this in the late 80s on a vhs.Revisited all the four parts in the early 2k on dvds which i own.Revisited this part (154 mins special edition version) few days back as i am on Alien movie marathon n very impatient to check out Prometheus n Covenant.This movie has some amazing star cast, lots of fireworks, intense action n claustrophobic horror.,While Ridley Scott did not return as director, they got someone to take the reins that seems to have proven in teeny tiny ways that he was capable of the job, a man named James Cameron. This film is better (which isn't an easy task considering how good "Alien" was) simply because more care is put into the creation of the characters. Sigourney Weaver returns as Ripley, and this time, she gets more dialogue to express who she is underneath the rather sheltered heroin from the first film. She has not given dialog just to hear Sigourney Weaver speak, because this dialogue really expresses the lessons that she has learned through the events of the first film, and how secrets of her personal life impacted the way she was as a human.Sigourney's recipient of an Oscar nomination for this film is no joke, even if it is the first for a woman in a science fiction film. She truly is magnificent, and in moving up the ranks after a couple of films in the late 70's, she truly proved the notion that she wasn't just a fluke. When seen at the beginning of the film, she is having a nightmare of being back in space and the victim of the alien utilizing her through inserting another monster inside her. It takes a lot of convincing for her to go back into space, but once she is there and settled in, she is willing and determine under every circumstance to destroy the evil force that could bring around the destruction of the universe.This is a heroin that the women can look up to and men are comfortable with her because she feels like someone you could pal around with. Her interactions with the other members of the crew (which includes a very tough younger woman, Jenette Goldstein, who basically ridicules her at the beginning) vary from person to person because she is someone who obviously judges on strength of character. Bill Paxton and Michael Biehn have very unique personality is quite different from each other that have different types of relationships with Weaver's character.A little bit of tenderness is added through the presence of a nine-year-old girl (Carrie Henn) they find as the only survivor on a space vehicle, and if they were looking for a nine-year-old who could scream loudly non-stop, they accomplished what they set out to do. It gets to be a bit piercing at times, but if the viewer just thinks of how they would react in a similar situation, then they may be able to tolerate it more. Like the first one, this is non-stop action, but scores higher simply because they put more effort into making it more than just Another Science Fiction / space monster movie. This really has great themes and ideas, and 35 years later, is it true classic, with the leading lady who has become one of the great movie heroines of all time.,57 years ago Ellen Ripley (Sigourney Weaver) was part of the Nostromo spaceship's crew that encountered a terrifying alien, as the last remaining member of the crew she has drifted through space in hyper sleep. Awake and alive nobody believes her, so she is asked upon to support a Colonial Marine outfit as they go back to Moon LV-426 - a now colonized moon where the original Alien came from. They have recently gone dark and potentially abandoned the moon, and the authorities want to know why. The Colonial Marines are outfitted with state of the art warfare machinery and an arsenal to potentially deal with any threat.This is an amazing film - on par, if not better than the first in the series. It takes concepts from the first film, and then changes the approach and dynamic of the plot - expanding the universe in which the story unfolds. Some sequels just re-hash what came before them; this takes the original and does an A-Team transformation on it, attaching guns, lasers, nitro, bells and whistles. The end result is a genre bending action horror sci-fi chase war thriller masterpiece. There are explosions, special effects, gorgeous cinematography and mise-en-scene, great plot, thrilling story, top actors delivering excellent performances, scares, frights, fights, character development - oh believe me, I could go on singing the praises of this film. When James Cameron was given the reigns to this after Ridley Scott's seminal "Alien" film a lot of film-goes where dubious - but given the proof of the "Terminator" movie, Cameron had the pedigree to be successful and boy did he deliver! Not just a tour-de-force of a visual spectacle, but also a film lecturers dream as the material further promotes lots of themes and discussions - none more than the heroine who is the vehicle for plot. If the first film made people look at Sigourney Weaver differently, this film went a long way to elevating her star power as she totally flipped action hero conventions on their head - to this day her performance is still synonymous with being a major player in the change from masculine dominated cinema. The matriarchal bond shown between Ripley and Newt is great, the character development goes some way to showing an attempt to fix the fragility of the broken bond exemplified at the start of the film when it becomes clear that Ripley's own biological daughter is resentful of the unjustified absence of a mother. Another well documented discussion this film birthed deals with the parallels to war films, and in particularly Vietnam themed war film - however rather than shoehorning academic thesis' into this review I'll just say that the film did more than just entertained, it became an icon in cinema.I seriously cannot give this film less than 10 out of 10. It scared, thrilled and entertained me as a child when I watched it (admittedly under the legal age), and it still keeps a smile on my face as I watch it as an adult.,I am just going to add my voice to the chorus of praise for this movie. It is as near to being perfect as any I have ever seen. I will not say that it is much better than Alien - which is just about near to being perfect also. But I do love all the characters in this movie. I have rarely seen a movie where all the characters were so well developed. Even most serious dramas seldom develops each character so completely. None of these characters are stereotypes even Paul Reiser as Burke, although the slimy company/government man villain is a prerequisite in disaster type movies. I would almost say that my favorite is Michael Beihn as Hicks, just because I like his work &amp; consider him to be underrated. But I also like Lance Henriksen as Bishop, William Hope as Lt. Gorman, Bill Paxton as Hudson, and of course, Jenette Goldstein as Vasquez. I liked all of these characters. I cared about their lives &amp; deaths. The final scene for Gorman &amp; Vasquez still chokes me up after seeing it many times. I am not ignoring Sigourney Weaver or Carrie Henn. Ripley is the template for the modern action heroine. In the 24 years since Alien, few have been able to measure up to Sigourney Weaver's Ripley. Even in Alien 3 &amp; 4, Ripley was still powerful, despite the 3ed rate quality of the movies. As for Carrie Henn as Newt, she was the emotional heart of Aliens. Cameron's ability to develop well rounded characters does not detract from his ability to create great action scenes or to scare the audience out of a several years of growth.,What more can be said that hasn't been said before about one of the greatest movies of our time? One of Jim Cameron's top three films, this is by far the best of the ALIEN saga, an endlessly rewatchable piece of classic action cinema which can best be described as "Vietnam in space". The alien is back and has multiplied, so now we have the now-classic action premise of "group of marines vs. invincible enemy".From start to finish this is perfectly made entertainment with every frame minutely conceived to be the best. The music is eerily gripping and there are dozens of one-liners to be had from Bill Paxton, excelling in his first big role as the comic relief. The horror and gore quotient hasn't been reduced at all, this is definitely not a film for the kids. But oodles of gripping suspense and guns-blazing action violence is the main thing this sequel offers and it still remains one of the best action classics of our time. Even now, when some of the special effects are starting to look a little ropey (most remain fantastic, however, especially the Queen) and when you begin to realise there are no more than six aliens on screen at one time, this is still pulse-pounding entertainment, packed with horror, suspense, tension and plenty of thrills.The cast is efficient, an ensemble outfit that pays off nicely. Sigourney Weaver puts in her best performance in her best role that she can never hope to better success-wise. Michael Biehn is the hard-but-human soldier who befriends her, Lance Henriksen has his mainstream breakthrough role as the likable android Bishop. Paul Reiser's Burke is one of the greatest portrayals of corporate evil I've seen, a fantastic show of strength, corruption, evil and cowardice from Reiser. The rest of the marines are great and, most importantly, believable and likable. The action never lets up and the extended version has to be seen to get the full story. Although it runs for two and a half hours this is a film that never runs out of steam; instead it will just age gracefully like the finest wines, sitting in its place in history as a classic of the '80s.,Allegorically and quite unintentionally a tale of a virus, ignorantly released its only aim is to destroy us, the wheels set in motion, a search begins for a new potion, but perpetuation has begun and there's absolutely nowhere you can run - from the evolutionary transformations, variations and mutations, the prequels, sequels and unequals yet to come.,It's 57 years after the first movie. Ellen Ripley (Sigourney Weaver) has been lost in cryogenic sleep until she's discovered by a deep salvage team. She's asked to return to the planet to investigate why the colony there has lost all communication. She and a team of space marines must battle the aliens in an all out fight.James Cameron has taken this franchise from its horror origins to a great big action adventure. The change in style is seamless. The action is perfect, and it's a non-stop roller coaster ride. Ripley has transformed herself from the feminist icon into a powerful mother figure. There isn't a false note in this movie. The characters are all well drawn from the humanist robot Lance Henriksen to the comic relief Bill Paxton. They all work to create one of the most thrilling rides of all times.,Back in 1986, sequels had become very common (Superman, Star Wars, Indiana Jones), yet people were suspicious when they heard of a follow-up to Alien, Ridley Scott's acclaimed sci-fi horror from 1979. Most of the criticism was aimed at the fact that Scott had nothing to do with the new movie, which had been entrusted to an unknown (at the time) named James Cameron. Fortunately, Cameron had shown he knew the genre two years earlier with The Terminator, and by perfecting the skills he had developed on that film he delivered Aliens, which still stands out as one of the greatest science fiction flicks of all time.Given how the first film ended (all characters but one died), Cameron wisely decided to radically separate his movie from the original, and he does so from the very beginning by having Ripley (Sigourney Weaver) wake up from her cryogenic sleep and make a shocking discovery: although she hasn't aged at all, 57 years have passed since she left the Nostromo, meaning everyone she knew is either dead or very old (in a particularly heartbreaking scene, she talks on the phone with her grown-up daughter, who is full of resentment for her "unjustified" absence). In addition, no one believes her story regarding the alien since, as she's told by scientist Carter Burke (Paul Reiser), the planet where these creatures allegedly lived has been successfully colonized. Suddenly, though, all communications with LV-426 are inexplicably interrupted. Thinking there might be some truth to Ripley's tale, Burke asks her to join him and a group of soldiers on a mission to uncover the mystery. And while most of the participants are in it just for the money, our heroine realizes this is her only chance of confronting her worst nightmare and overcoming it for good.The main problem with Alien, some have said, was that, as great as it can be, the characterizations were reduced to the minimum (not that it really mattered, with Ridley Scott ensuring the film retained the right pace and suspense throughout). With Aliens, character development is the last thing fans should worry about, Cameron being fully aware of each individual's potential and exploiting it as much as he can. Ripley, who was just part of an ensemble in the original, is now allowed to carry the whole film, and boy, does she carry it: rarely has there been a more solid, compelling female role in a genre movie like this (the fact that Sigourney Weaver is the only actress, thus far, to have received an Oscar nomination for a science-fiction film is further testament to Aliens' immortality). The supporting cast is equally good, with a multitude of different characters ranging from funny (regular Cameron collaborators Michael Biehn and Bill Paxton) to weird (Lance Henriksen's android Bishop) and bringing something extra to the movie's unique atmosphere.Ah, the film's mood: that's the other aspect Cameron deserves all the credit in the world for. On a superficial level, it could be said Alien was a horror movie, while the follow-up is more action-oriented; that may be true, but one should also notice that every single spectacular battle scene actually oozes tension, never leaving the audience with a pause to breathe or relax. In fact, Cameron has succeeded where many other directors would have failed: he stayed faithful to the original's tone, but managed nonetheless to make the film undeniably his own.Relentlessly creepy, occasionally very violent and consistently compelling, Aliens is a pitch-perfect piece of adult science-fiction. Watch it on a double bill with Scott's version and you will get four hours of genre film-making at its finest.,THE sci-fi movie. It's nearly perfect in every way: storyline, characters, menacing threat, suspense, action, direction, music, emotion, etc... It's always been a favorite of mine and still is. To me this is not just a film, it is an experience. The adrenaline pumps like in no other film and rarely have we had the chance to see a heroine as compelling as Sigourney Weaver. She can kick anyone's ass and still keep a heart and soul. (Why she didn't win the Oscar back in 1986 is beyond me.) When the action starts, you're in for the ride of your life. Truly a milestone in movie making. Now if they could only release it on DVD...,"Aliens" is the best trapped-with-a-monster-right-behind-you movie of all time.  The weird part is that it's not the first of its kind.  Usually, the first of a genre is always the best but these kinds of movies were made decades-and-decades before 1986's "Aliens."  Still, through its strong story and characters, it elbows its way to the head of the class.Ripley is a heroine like no other.  She thrills you.  Her powerful presence and unstoppable soul will always live on in the minds of movie-goers.  She and Newt form a surrogate mother-daughter relationship that is more touching than anything I've seen before in this kind of a movie.  In this movie more than any other in the "Alien" series, Ripley's a woman who does what she can (and then some) to protect herself and the ones around her.  She's the perfect action hero.On top of that, the pulsing music that plays while Bishop is speeding them away from the exploding compound and while Ripley is booting  the Queen Alien out into space is beyond comparison.Note:  If you LOVED this movie, it's probably best you don't see Alien 3. It, for some reason, turns the triumph of this film's conclusion into a depression deeper than the vastness of a hundred black holes.,Rarely does a sequel do greater justice to an idea than the original. But 'Aliens' manages it in spades.The music and sound score alone are absolutely mesmerising. If you haven't got a good system, you're missing-out big time. Here's a simple thing; just listen to the 3 latches locking into place when Ripley's 'lifeboat' is recovered by the deep-space explorer. You can't see them, but you can hear them, ker-k-link, each in succession, right around your sound stage. The noise tells you that they haven't just latched, but latched and locked. Listen with you eyes shut, if you don't believe me. It's that meticulous attention to detail both aural and visual that makes this movie a true work of art. There really is no need for the sounds to be there at all. But they are, and they convey complete fidelity to a scene that lasts just sec</t>
  </si>
  <si>
    <t>tt4633694</t>
  </si>
  <si>
    <t>Spider-Man: Into the Spider-Verse</t>
  </si>
  <si>
    <t>https://www.imdb.com/title/tt4633694</t>
  </si>
  <si>
    <t>Animation,Action,Adventure</t>
  </si>
  <si>
    <t>nm4271336,nm2159926,nm2794962,nm0991810,nm3109964,nm0005499,nm0904967,nm2368789,nm1825214,nm4733752,nm0000115,nm1063517,nm0000630,nm1517976,nm2295540,nm2430511,nm1209966,nm2336966,nm0498278,nm1672246,nm1370408,nm3993304,nm3187683,nm1128572,nm5909774,nm5973480,nm3858019,nm5354002,nm6378156,nm1695726,nm0371505,nm1660488,nm0415846,nm5201885,nm1078351,nm7970428,nm3107651,nm3110179,nm5000758,nm0116498,nm1393246,nm8486858,nm0160590,nm1275196,nm3185337,nm1782585,nm0033977,nm0404663,nm1638836,nm2109725,nm0485670,nm0495412,nm3539772,nm0571443,nm0579914,nm0588087,nm5620984,nm2085466,nm0661490,nm3887139,nm0670780,nm0679690,nm0034791,nm0691129,nm0734989,nm1581621,nm0791561,nm0802275,nm0820298,nm3596979,nm2021857,nm6200172,nm7505816,nm0952399</t>
  </si>
  <si>
    <t>Shameik Moore,Jake Johnson,Hailee Steinfeld,Mahershala Ali,Brian Tyree Henry,Lily Tomlin,Luna Lauren Velez,Zoë Kravitz,John Mulaney,Kimiko Glenn,Nicolas Cage,Kathryn Hahn,Liev Schreiber,Chris Pine,Natalie Morales,Edwin R. Habacon,Oscar Isaac,Greta Lee,Stan Lee,Jorma Taccone,Joaquín Cosio,Marvin Jones III,Kim Yarbrough,Lake Bell,Jessica Mikayla,Gredel Berrios Calladine,Sarah D. Cole,Kelby Joseph,Mimi Davila,Claudia Choi,Melanie Haynes,Joseph Izzo,Nick Jaine,Muneeb Rehman,Carlos Zaragoza,Post Malone,David Applebee,Juan Carlos Arvelo,Adam Brown,Jon Bruno,Darcy Rose Byrnes,Oscar Camacho,June Christopher,Alycia Cooper,Michelle Jubilee Gonzalez,Terrence Hardy,Bridget Hoffman,Rif Hutton,Miguel Jiron,Harrison Knight,Lex Lang,Donna Lynn Leavy,Andrew Leviton,Caitlin McKenna,Scott Menville,Christopher Miller,Arthur Ortiz,Juan Pacheco,Devika Parikh,Shakira Ja'nai Paye,Courtney Peldon,Chrystee Pharris,Jacqueline Pinol,Juan Pope,Al Rodrigo,Joseph Sanfelippo,Justin Shenkarow,Dennis Singletary,Warren Sroka,Melissa Sturm,Holly Walker,Jason Linere-White,Ruby Zalduondo,Ruth Zalduondo</t>
  </si>
  <si>
    <t>nm2130108,nm0709056,nm0745247</t>
  </si>
  <si>
    <t>Bob Persichetti,Peter Ramsey,Rodney Rothman</t>
  </si>
  <si>
    <t>nm0520488,nm0745247</t>
  </si>
  <si>
    <t>Phil Lord,Rodney Rothman</t>
  </si>
  <si>
    <t>Teen Miles Morales becomes the Spider-Man of his universe, and must join with five spider-powered individuals from other dimensions to stop a threat for all realities.</t>
  </si>
  <si>
    <t>ur2467618,ur0278527,ur19752191,ur53200103,ur1061970,ur69172350,ur93280127,ur27159660,ur1002035,ur10634750,ur1257208,ur25126113,ur83657522,ur82462880,ur31646645,ur84266099,ur76062573,ur42414764,ur64798417,ur71021213,ur45419304,ur84647916,ur2707735,ur81480944,ur88581036</t>
  </si>
  <si>
    <t>planktonrules,Hitchcoc,matthewssilverhammer,eaglescout910,cafesmitty,BandSAboutMovies,soulsplosion,Cizzurp215,bob the moo,thinslicing,rannynm,FairlyAnonymous,vancewinstead,mahmus,Anurag-Shetty,benribble,bevo-13678,OnjiMooteDaMarle,Top_Dawg_Critic,andrewroy-04316,chriscarlisle25,vincenttciccarello,classicsoncall,grabeeleverett,zorba-36271</t>
  </si>
  <si>
    <t>rw4744749,rw5267954,rw4525715,rw4516839,rw4523586,rw4536130,rw4521959,rw4510248,rw5136932,rw4524173,rw4507980,rw4560289,rw4512352,rw4523797,rw4515392,rw4514070,rw7200346,rw4724350,rw4720746,rw4764561,rw4511941,rw4523150,rw4556016,rw4521979,rw4511832</t>
  </si>
  <si>
    <t>Fantastic...but possibly overwhelming.,So Much More Than I Expected!,How on God's green Earth did this work so well???,Stan Lee Is Smiling Right Now,Game Changer,The best comic book movie I've ever seen,the most visually stunning film I've ever seen,A Spidey Movie That Works In Multiple Dimensions,Creative, funny, engaging, and exciting,The better the art, the harder it is to find the right words to describe it.,Captures Your Attention From The Get Go!,Visually innovative, but has a lack of focus and is overstuffed.,Giving Infinity war a run for it's money,The Best Spider-Man movie ever!,What's better than one Spidey? Six Spideys of course!,This movie is not over hyped!,Pch ching,Visually Beautiful but the Good Part of the Story is in Another Dimension,A little overrated but still good.,For such an inventive premise and excellent animation, questionable plot choices are made and the themes and arc are surprisingly formulaic,Out of This Dimension Good! 100/10 off the Charts!,Come on give this a chance,"What would I do if I were me?",Sony, you are reedemed.,See it in 3D!!!</t>
  </si>
  <si>
    <t>"Spider-Man: Into the Spider-Verse" is a fantastic film but might be a bit overwhelming for some viewers. It's filled with blaring hip-hop music and the animation is beyond splashy...it's competely intense! Now these are NOT criticisms...more a warning if you hate these sorts of things or if you or someone you loves has challenges, such as Autism....as the film might really be overwhelming. Still, I'm nearly 55 and loved the picture...and I think most will if they have an open mind and want something different. That DOES strongly apply to me, as I've gotten sick of superhero movies because there have been so many recently and there's a certain sameness about them...but not this Spider-Man film!The story is told with breathtaking CGI--with a look that is nothing like any other film I've ever seen. In this world is a young man who sees Spider-Man killed and is also bitten by a spider and becomes the next incarnation of Spider-Man. But instead of taking the time to enjoy and learn about his new powers, this young man finds himself in the middle of a weird apocalyptic occurance---and all the various incarnations from the various universes come together to save the day.Overall, amazingly creative...there's nothing else like it. This is more than reason enough to see it. Sadly, however, the film loses a bit on home TVs...even big ones as the scale and size of the film needs the big screen.,So many have commented, so I will be brief. From an intriguing plot to wonderful characterizations using drop dead animation, this film works. About ten minutes into it it thought, "This is just a kind of hip hop version of Spiderman." But the main character is suddenly thrust into a world which he must learn quickly to manage. The canon takes a turn here toward incredible creativity. I avoid mainstream animation, but this has restored my faith.,The worlds of superhero movies and superhero comics are not as similar as they seem on the surface. Currently, film studios are all about the "extended universe", seeing how many different titles and characters they can shove into one franchise (Avengers, X-Men, Justice League), making for an easy way to squeeze a few extra bucks out of their lesser known properties. Comics have this as well, of course. However, they also have something modern movies haven't really tapped into yet: story one-offs, a chance for a storyteller to create a unique tale and not be constrained by the implications on or from the larger universe. Spider-Verse gets to do just that, while playfully taking on the fun (if convoluted) absurdity of extended superhero universes.
Listen, I hear you. "How could we possibly need another Spider-Man movie?" Spider-Verse understands that question and has a take on it. Yes, Peter Parker is here. In fact, there are two Peter Parkers. There's also a Spider-Woman, a Noir Spider-Man, an anime Spider-Girl/Robot, and a Spider-Pig. At the center though is Miles Morales, an Afro-Hispanic Brooklyn teen who must help these other Spider-People get back to their own planes of existence. He fights with his cop dad, he adores his shady uncle, hates being simply the smartest kid in the room, and just wants to do something that matters. Being Spider-Man wasn't his idea, but hey, when a radioactive spider gives you powers, what choice do you have?
Look, I don't have any sort of hot take on this movie. It looks great, the humor pops with surprises, the voice casting is beyond perfect. It's simply a stylishly exciting and refreshingly unique take on the superhero genre, and sometimes that's more than enough.,A movie worthy of Stan Lee's approval. Incredible animation, great story, great message. This film lives up to the hype and honestly surpassed my expectations. The only reason I think there are some negative reviews is because you can never please everyone. However, for the vast majority of viewers, I believe you'll find this film to be great. Highly recommend seeing it in theaters just for the amazing animation style.,Have you ever sat through a film and you knew that films would never be the same going forward? For example, Terminator 2, Star Wars.. the first Toy Story... Iron ManWell this is one of those. This is a almost rather perfect film. Let me just say the the stylished animation is just top notch. It as if the comic book leaped off the pages. I've seen practically all super hero films to include the DC animated ones. This feels as if they took comic books and Playstation animation and just came up with this perfect look.And the story is great.. the pacing is so wonderful. It is able to tell the story.. and an origin without boring us to tears like Zack Snyder has done in the DC universe. The story is quiet touching. And it allows us to have a pretty interesting Spider Man in Miles WITHOUT thrashing or having a Peter Parker like experience.Plus our the villains are so well done..But I think we will see a lot more of this type of animation in the future from Sony. I think they announced their presence with authority.. like how Dreamworks did with Shrek.. and how Pixar did.It's been awhile I seen something so unexpected and so cool.,The thing I hate about superhero movies is the origin story. After a multitude of Spider-Man stories, do we really need another retelling of his origin? That's the first - of many - things that Spider-Man: Into the Spider-Verse does right. Much like how Grant Morrison retold Superman's beginnings in one page in All-Star Superman, this movie tells you everything you need to know within one minute and goes right into the action. It expects you to know the expected, but then once it makes you feel comfortable, it tears the rug out from under you.Here's the low down for those of you that don't read comics: there's more than one reality and more than one version of Spider-Man, who may not always be a man. Written by Phil Lord and Christopher Miller, who left Solo due to creative differences, this movie is pure joy from start to finish. If you know and love the characters, it's so amazing to see them treated properly on the big screen. And if you don't, it's so much fun to meet all new versions of a character you already love.Beyond the Spidey you know and love, there's Miles Morales, a gifted teen who struggles to fit into a new school. He loves Spider-Man, is often at odds with his parents and looks up to his uncle Aaron. While working on graffiti, he's bit by a radioactive spider and suddenly has the same abilities as his hero.After a tragic incident when the real Spidey battles the Kingpin as that baddy tries to uses a particle accelerator to bring back his lost wife and son, Miles must take on the mantle of a hero while working alongside the Spiders of other dimensions: Spider-Gwen, Spider-Man Noir, Peter Porker the Spectacular Spider-Ham, and Peni Parker and SP//dr.The voice talent in this movie is absolutely amazing: Lily Tomlin is the best Aunt May ever, Nicholas Cage steals the show as Spider-Man Noir, who is from a world where it's always black and white and smells like rain and it was great to hear comedian John Mulaney as Spider-Ham.There's so much of this movie that perfectly translates the language of comics in a way that few films have succeeded in accomplishing. Ang Lee's The Hulk came close, but the animated styles of this film are constantly moving and even more alive than real action.It's also the first time I've seen a teenage world in a superhero movie that feels vibrant and now. Nothing feels fake, phony or forced about the school scenes. And the music is just as powerful as the film.Of all the Stan Lee cameos in the Marvel films, the one here feels the most organic and perfect. It brought a tear to my eye when he sold Miles the costume and told him that all the costumes eventually fit. Kudos to the producers for remembering both Lee and Steve Ditko at the film's end.In case you didn't pick it up, I give this movie my highest recommendation. While Infinity War may be the best Marvel movie ever, you need to have seen every single Marvel movie ever to get that. This is the kind of film that Becca could watch and enjoy without needing to open a single comic, which is just how she likes it. It's not only the best animated movie I've seen this year, it may be the best movie overall.,There's hardly anything I would improve about this film. The visuals, concepts, soundtrack, characters, pace, humor and animation are all some of the best I've ever seen in any film; I was worried the hype would ruin it for me, as it always does, but not even the group of kids in the theater who wouldn't stop loudly talking could ruin it for me. It is visually engaging and beautiful in every scene, not to mention with an incredibly unique art style, and is honestly something other animated movies should have to look up to for a long time. The only real issue I can think of is the flashing lights, which really alienates any epileptic audience, but even then it's done so in a beautiful and artful way.,Visually stunning. Great storyline. Great cast. Amazing soundtrack. Tear jerking cameo. Pop culture post credit scene of the decade. Thank you Marvel and Sony for making a Spidey movie everyone can love.,There was a lot of hype about this film, which surprised me because when I first glanced at the trailer I just dismissed what I saw as a direct-to-TV film. The hype gave me pause but at the same time made me wait so that it had time to settle into reality. Coming to it outside of the hype and awards, I was open to what to expect, and was pleasantly surprised. What pleased me was how creative it was in several areas of production. In terms of narrative it took the risk to be silly with its alternative Spider-Men, but was able to balance that with an engaging and reasonably serious core narrative. It managed to be funny, fun, engaging, and enjoyable all the way through.Animation wise it mixed many styles and approaches very well. Even when it felt OTT with the visuals, it still somehow worked and I didn't feel beaten down or tired as sometimes can happen with visual overload. The overall design of the film added to this, with good use of music, shot framing, and animation to make it feel very cool and fluid throughout. Production-wise, it felt like it "got" the sense of humour of the script and made that work more than it otherwise would have done. Voice performances also seem to get this, and everyone plays their characters well.Overall, it is creative, funny, engaging, and exciting for those that get into it and accept it on its own terms.,Updated review 4-9-19I've now watched this movie 10 times since getting it on digital and then Blu-ray and can safely say this is a rare, near perfect movie. This is of course my opinion and I understand why this movie isn't for everyone. Let's break down a few of the reasons why for each of these points.If we had a list of everything that can be done to make a near perfect movie, this movie checks every box. The visuals have been talked about endlessly. It won an Oscar for them. We know they're great.The story is great, giving us a new Spider-Man with his own skills and personality that he brings to the table. The script is tight and the production is executed with laser precision.The voice acting is nothing short of top notch. This is easily the second best thing about this movie right behind the glorious visuals.Shamiek Moore has quickly grown on me over the ten times I've watched this movie. His range is as good as any veteran actor and he injects so much life into Miles Morales. He IS Miles Morales.Chris Pine did not phone in the short amount of lines he had whatsoever. Just superb casting because he and Jake Johnson sound pretty similar. And oh boy, Jake Johnson.I never understood why JJ had gotten so wildly popular over the last several years. With this movie I finally understand. I get it. It clicked. From the moment he pops up in this movie around the 20 minute mark till the end, Jake turns in one of the voice acting performances perhaps of all time. He succeeds in bringing a past his prime Peter Parker to life and runs the gamut of dramatic, sincere, intense, but above all FUNNY. Every single comedic line never fails to make me laugh out loud. Many of the gags pop into my head while I'm working or doing something else and I'll chuckle and repeat the line to myself.I've always enjoyed Hailee Steinfeld and she shines in this movie along with all the supporting cast.The greatest thing about this movie also happens to be its weakness. For me, the visuals are second to none. Another review title summed it up perfectly. "The most visually stunning movie I've ever seen". Absolutely agree. And while it takes a little time - usually 10-15 minutes - for your eyes to adjust to the frame rate, some people apparently can not adjust to this. I can imagine how poor that viewing experience would be, too bad really. Another thing is since they didn't use actual motion blur, but instead chose to animate blur-like artifacts and tricks to make it seem like blur, or having images doubled and overlapped for a ghosting effect, it confuses some people into thinking they're seeing the 2 images of the 3D version without the glasses. And lastly, the sheer intensity of some of the rapid action sequences combined with visual aesthetic pushed just beyond the breaking point and then dialed ever so slightly back by the direction team, it's just simply too much for some people. I get that.As far as continuity/plot holes and things of that nature, I think the movie could actually stand to be about 15-20 minutes longer. There really aren't many issues though so maybe this is just me being greedy for more visuals.Original review: Sure, we can dissect and critique and praise using any number of words we choose, but in the end to actually appreciate truly great art, it simply must be experienced in the medium in which it was created. For this movie, it was lovingly crafted in 3D, and so in my opinion can only be fully realized by the viewer in 3D.What is a comic book movie, and what makes it great? From the original Superman where we first saw a comic book hero fly, to Burton's dark and stylized Batman, to the graphic novel style Sin City, live action ensemble X-MEN, Spider-Man, Iron-Man, The Dark Knight, the entire MCU....all of these are comic book movies, and depending on your personal definition probably range from good to great. And they're all live action with varying degrees of special effects, and some with animation. If you had to pick ones that 'feel the most like a comic book', you'd probably pick Sin City for the overall look, and the phase 3 MCU films for a combination of visuals and capturing the tone and spirit of the comic book story arcs.But they aren't literally animated comics. The closest to that would probably be the animated movies, right? Like Mask of the Phantasm or any number of the Marvel animated movies. But again those are really 'just cartoons', and I don't mean that in a bad way. They're simply cartoon versions of comic books.Spider-Man: Into The Spider-Verse is quite literally an animated comic book, and yet it is so much more at the same time. It's an explosion of comic book ink and paper, a dizzying palette of superbly rich colors, a jaw dropping display of digital artistry melded with living, breathing characters we care about, a story that is perfectly derived from the very medium in which it is being created and yet not for one single moment ever feels forced or hollow, a soundtrack fused with an endless exploration of a massive city, staggeringly sized scientific chambers, gigantic forests, and neon-electric-digital-dreamscapes of action set pieces that whir and click and come to life exactly as they do in the minds of children reading them on paper.This movie is breathtakingly good in every aspect. Like-I'm-questioning-my-sanity-is-it-really-as-good-as-I-think-it-is!?!? Yes. Yes yes yes.Remember the old Sega game Comix Zone? And how it was like "oh wow! It's a comic book come to life!"? This is like that, with modern technology, cranked up a thousand times.But here's the most important part - *it was all done in the right way, by the right people, at the right time*. It feels like this project was greenlit and handed to the very people who created comic books themselves with a "here ya go, you have full creative control. Oh and by the way you have an unlimited budget! And resources! Have as much fun making a great movie as you possibly can!"My first job was working in a movie theater. I took full advantage of being able to see free movies. I've built a decent surround sound system with all the creature comforts and have a growing library of movies. From the re-release of the original Star Wars trilogy, to each of the prequels and to the ongoing trilogy today, T-2, Titanic, the original X-Men, Avatar, The Dark Knight, Avengers, Avengers: Infinity War and so many more...I've gone to many, many big movie theater events for the experience. And I can safely say hands down that Spider-Man: Into the Spider-Verse in 3D is the best moviegoing experience I have ever had. It's that great.,What would you do if you could be a superhero? What if you have no choice? From the very beginning, Spider-Man: Into the Spicer-Verse is very energetic and captures your attention. This animated film has impressive visuals. The music creates a fantastic rhythm. And you just want to watch more.The story follows a high school student named Miles Morales, who just changed school. He goes into an abandoned subway station with his uncle Erin and gets bitten by a radioactive spider. Ever since that day, Miles starts sticking to everything he touches. Then, he meets Spider-Man (Peter Parker), teams up with some friends from the same dimension and they attempt to save the world from the villain Kingoin.The story is very original and makes the impossible possible. It takes all the abilities of Spider-Man to far and beyond with its action scenes. The film also shows a very real family atmosphere and the humor is smart. I love the non-traditional characters and how they embrace diversity. And yes! Spider-Man is Latino and surely does speak Spanish! There are also some fun new characters.With this film, Marvel has created a film that celebrates comics, film and visual arts. Of course, it celebrates Spider-Man and makes this super hero relevant and contemporary. It is absolutely eye-poppingly beautiful and really pushes the boundaries of the genre with its colors, textures and camera movements. There are several different forms of animation in one film. You feel as if you are actually reading a comic book or the comic book is coming to life.Naturally, the film does a very touching tribute to genius Stan Lee. I feel the filmmakers took some risks bringing new ideas to this iconic character which as been adored for over 50 years. The result is a must-see family movie that is even more appealing to new generations. I also love how this film is animated. It's so different. I've never seen a film like this one. I think it's very unique. Be sure to stay after the credits to see something very special, including another set of credits at the very end.This film sets a new era in animated movies. I recommend it for ages 5 to 18, as well as adults. I give it 5 out of 5 stars and include it in my Oscar predictions as a very possible winner. This is the film parents will love their kids to watch and kids will enjoy in many different ways.With great power comes great responsibility and we all can be heroes. This is the idea behind Spider-Man: Into the Spider-Verse - inclusion for all in the vast universe and the idea that we can all be heroes by making the right choices and doing our best helping each other in our everyday life.Reviewed by Zoe C., KIDS FIRST! Film Critic. For more reviews by youth, visit kidsfirst dot org.,As much as I enjoy this movie (and as an animator/storyartist I love the visuals!) I have to honest and say it is a bit of an unfocused mess. The reason why you should see this movie is because it is the first in what will hopefully be a trend of innovative and creative animated movies that aren't just looking over the shoulders of what Disney and Pixar are doing. This movie is its own creature and I think it deserves to be seen just for the visuals and the opportunity to hopefully support this trend...However, I would only say that if the movie has some substance to it.... which it does. I recommend people see this movie, but it should be noted that I think this movie may be getting the "Kubo" treatment where an animated film is visually impressive to such a degree that people gloss over bad writing because everything they are looking at is so cool.The first half of this movie is brilliant. I think just about everything in the first half works really well and is super effective. Miles Morales felt like a real kid with some real kid issues, Peter B Parker was funny, tragic and fleshed out, and Gwen... existed (we'll get to her later). My eyes were glued to the screen and I was excited for where the story would go as I was genuinely surprised at a couple twists and turns in the story.Then, a certain moment happened in the movie where I was taken out of the film and went, "Wait... oh shoot this is going downhill real fast." It was the introduction of all of the other spider-verse characters. At that moment the film shifted gears into an entirely different film from the first half. Does Miles Morales fit in with the professionals? Can Miles Morales impress them? Everyone seems to hate him due to his lack of experience! Can Miles Morales take a leap of faith (which he already did in the beginning of the movie)??!?! Is Miles Morales even relevant to the story?!?!?!?! All of these sudden new themes and plot developments completely derail what the first half of the film was setting up to such a degree that it felt like a giant schism cut through the film and the second half of the film was waving goodbye to the first half.I'll be clear that I have no issue with other spider-verse characters sharing screen-time in the film, the issue is that they don't add much in terms of character development or interaction with Miles. The characters should serve to help Miles grow, but in this movie they just seem like another pair of fists to punch bad guys, and there is no better example of this than...Gwen Stacey.Gwen Stacey has the unfortunate issue of being completely irrelevant to the story when she should be an important and vital character to Peter B Parker's/Miles Morales' character growth and should have an arc of her own. This is a character who witnessed Peter Parker (her best friend) die and Peter B Parker is someone who witnessed Gwen Stacey die in her universe! WHY DON'T THEY DISCUSS THIS!!! Peter B Parker should be surprised and excited to see someone he knew as dead alive again and she should be happy to see her best friend once more! Instead, the two characters just... punch bad guys... like everyone else. No growth or development between the two.To make matters worse, Gwen doesn't even really work to help Miles Morales develop as a character. In the beginning of the film she is built up to be one of the main characters, but in the second half she doesn't develop any further than she did in the beginning. She experiences no character growth nor does she help develop any other characters. She just exists in the film.I could go on for a while about all of the different weird pacing issues in the second half of the film such as Miles Morales suddenly getting super powerful and skilled out of nowhere (it's odd that people complain about "Mary Sues" in film but don't complain about Miles Morales going from zero to hero in one scene), or a single cut from a comedy scene to a tragic "friends splitting up" scene, some loose character threads such as Miles' dad telling cops to chase spider-man but we never see them do it, and many other instances of odd pacing choices and poor juxtapositions of emotional story beats.But, I will end this on a positive note: All of the characters are enjoyable when they get their moment and I think the writing on the father was really good. He wasn't your typical "larger than life" father but a very honest, strong, but stubborn dad who has his flaws yet is very likable and reasonable. I wish him and Uncle Aaron had some scenes together and their dynamic was a bit more fleshed out, but as is I still like them regardless of the additional scenes they deserved.Go see it if you want to support innovative and risky animation, but be warned that it is not a perfect film (other than visually).,This movie was absolutely incredible. From the animation, to the storytelling, to the characters this movie is completely one of a kind. It is easily the best looking animated movie of the year (no surprise there), but what really caught me off guard was the story they were able to tell in such a short amount of time. Each character has their own distinct personality and is given their own separate characterization without making the movie feel bloated. I knew I would end up liking this movie, but this movie has completely exceeded my expectations. If you enjoy superheros or animation you should 100% definitely watch it in a theater.,Spider-Man: Into the Spider-Verse is one of the most beautiful animated movies I've seen and possibly the best looking superhero movie of all time; with its bright neon colors combined with its comic book asthetic, it creates a world unlike anything I've seen since the LEGO Movie.
The characters are all great. Miles Morales is a fantastic protagonist; understandably scared at the prospect of being Spider-Man, but excited to learn. His relationship with his father and Peter Parker are some of the most emotiinal scenes in the movie. Gwen Stacy is also a great supporting character, as are thr rest of the spider people.
The villains are fun and the action is jaw dropping.
It's also tear jerking tribute to Stan Lee.
This is the best Spider-Man movie by far.,Spider-Man: Into the Spider-Verse tells the story of Miles Morales(Shameik Moore). When Miles becomes the Spider-Man of his universe, he meets various versions of the wall-crawler from parallel universes. Now, all the Spideys must team up to put an end to a danger, that could alter reality in terrible ways.Spider-Man: Into the Spider-Verse is a mind-blowing film. Directors Bob Persichetti, Peter Ramsey, Rodney Rothman &amp; writer Phil Lord, have given us the best big screen adaptation of Spider-Man &amp; that's saying something. I love the fact that this movie, makes us feel nostalgic about the previous big screen adaptations of Spider-Man. The animation is awe-inspiring. The comic book format of the animation is unique &amp; is perfect for one of the most loved comic book characters. The 3D is amazing(watch this film on the biggest screen possible, preferably IMAX). The action set pieces, the humour &amp; the emotional scenes are perfectly balanced, throughout. The voice-over work is unforgettable. Shameik Moore is spectacular as Miles Morales. Moore brings that much needed vulnerability to his character. Jake Johnson is outstanding as Peter B. Parker. Hailee Steinfeld is brilliant as Gwen Stacy. Mahershala Ali is perfect as Uncle Aaron. Brian Tyree Henry is excellent as Jefferson Davis. John Mulaney, Kimiko Glenn &amp; Nicolas Cage are awesome as Spider-Ham, Peni Parker &amp; Spider-Man Noir, respectively. Kathryn Hahn &amp; Liev Schreiber are superb as Doc Ock &amp; Wilson Fisk, respectively. Lily Tomlin, Luna Lauren Velez, Zoe Kravitz &amp; Chris Pine are great as Aunt May, Rio Morales, Mary Jane &amp; Peter Parker, respectively. Everything about Spider-Man: Into the Spider-Verse is jaw-dropping! A must watch. Swing by your nearest multiplex, immediately!,Going into this I had high hopes but, was afraid It might not be as good as the hype says But, damn... This movie is underhyped. I loved every second of it. The animation was gorgeous, the characters were so fun and the soundtrack, flawless. The twists, you never see coming and don't even get me started on how beautiful the end fight scene was. This film is the best animated film of 2018 and in my opinion, the best film of 2018 definitely worth seeing!,A teenager finds his body changing and realises he can shoot sticky white substances from his body.,It started of well and I knew by the trailer what I was going to expect. I was waiting for something beyond my expectation but when it became weirder it definitely became a lot weirder. If you have seen episodes of The Flash, this film's story feels like meh. Apart from the dialogues, it's definitely bad writing. The main character is completely clueless about being spider-man but when the writers need him to use his skills, voila!, he knows it all, like the back of his hand.People who say this is the most visually stunning film they have ever seen are those who haven't seen films. All those who have given this a rating standing at 8 point something have been blown over the visuals of this film which is great but every film's basic foot lies in it's screenplay. This is sloppy writing. Aunt May being kind of Iron Man and all. There is a moment in every new super hero film where the hero falls short of confidence and then a few scenes or a lot of scenes later the confidence is regained. Here it happens in the very next scene. What a load of BS. Spider-man sticky web sticks to his hand easily and is a disturbance for him but it is conveniently easy for the villain to break that sticky webAnd Nicoles Cage..Are you kidding me...His way of talking makes it irritatingly meme funny. Depressing. His character was a complete waste.But definitely much better than Captain Marvel.
This film is visually stunning and the animation is excellent. Kudos to the animation artists. But the writers need to write better.,Didn't find the graphics that appealing and the story was ok, but nothing spectacular. I'm guessing anyone into anime or young kids would've enjoyed this more than teens and older viewers. 7/10 from me,I think this one is mostly "on me", as someone who never read comic books growing up and enjoys the ideas that movies leave me with, not the visual experience as much. Spider-Verse is undeniably creative and unique, particularly in its animation, which I think is the best I've ever seen, and the premise is a self-aware and original breath of fresh air in the superhero genre. The voice acting is good, and the comedy is pretty good (though I found the jokes revolving around Miles being young and being goofy in learning his powers to be trite and overplayed). While I was ready to love it, many plot points left me scratching my head and there was no sense of any real stakes. Among the frustrating plot points to me were the absurdity of the 3 new spider people, especially Porky (why? How does that make any sense?); the uncle coincidentally being the person working for Kingpin and tasked with chasing down Spider-Man; Kingpin's backstory scene, where we are following Miles escaping and out of nowhere cut to a memory of Kingpin's family dying after having no background on him at all, just felt very out of place and poorly edited; and other minor points. The story was quite predictable and followed a rote story arc, which contributed significantly to the sense that the outcome was never in doubt, keeping my emotional investment and engagement low throughout. In classic deus ex machina form, Miles struggled and gradually is improving in using his powers, and then right after his dad talks to him he magically has complete control and can win all the fights, is a beast out of nowhere? It had done such a good job of showing his struggles in being valued and succeeding in his tasks, so the flipped switch of him effortlessly and suddenly being powerful was a disservice to the rest of the movie. Thematically, it didn't feel like anything unique, as a standard coming of age story and with a message that anyone can be a superhero. It pays obvious and honest homage to the comic book form, more genuinely adapting the style than any movie I've seen before. It did many things really well, but the various plot point frustrations and the lack of emotional investment due to the lack of stakes made it a forgettable, if pleasant, movie experience for me. I certainly recommend it to others, as at minimum you'll get a fun, amusing and visually gorgeous movie and if you like the comic book style, it could be an all time great.,I knew that this movie would be good from the first moment I heard about it last year, and it did not disappoint me one bit. It met all of my expectati</t>
  </si>
  <si>
    <t>tt0169547</t>
  </si>
  <si>
    <t>American Beauty</t>
  </si>
  <si>
    <t>https://www.imdb.com/title/tt0169547</t>
  </si>
  <si>
    <t>2h 2m</t>
  </si>
  <si>
    <t>nm0000228,nm0000906,nm0000301,nm0004747,nm0002546,nm0001251,nm0005049,nm0177933,nm0000836,nm0730168,nm0215916,nm0148043,nm0158626,nm0040717,nm0143547,nm0269021,nm0917570,nm0167156,nm0269035,nm0329359,nm0396928,nm0484113,nm0494956,nm0887759,nm0951623,nm0027232,nm0301504,nm0729928,nm0792041,nm0381034,nm0807291,nm0566906,nm0935441,nm0026617,nm0453924,nm0835251,nm10061702,nm0169260,nm0180691,nm3170659,nm0402862,nm1034155,nm0001654</t>
  </si>
  <si>
    <t>Kevin Spacey,Annette Bening,Thora Birch,Wes Bentley,Mena Suvari,Peter Gallagher,Allison Janney,Chris Cooper,Scott Bakula,Sam Robards,Barry Del Sherman,Ara Celi,John Cho,Fort Atkinson,Sue Casey,Kent Faulcon,Brenda Wehle,Lisa Cloud,Alison Faulk,Krista Goodsitt,Lily Houtkin,Carolina Lancaster,Mona Leah,Chekesha Van Putten,Emily Zachary,Nancy Anderson,Reshma Gajjar,Stephanie Rizzo,Heather Joy Sher,Chelsea Hertford,Amber Smith,Joel McCrary,Marissa Jaret Winokur,Dennis Anderson,Matthew Kimbrough,Erin Cathryn Strubbe,Thomas J Armstrong,Bruce Cohen,Elaine Corral Kendall,David C. Fisher,James Hunter,Tom Miller,Ronald Reagan</t>
  </si>
  <si>
    <t>nm0005222</t>
  </si>
  <si>
    <t>Sam Mendes</t>
  </si>
  <si>
    <t>nm0050332</t>
  </si>
  <si>
    <t>Alan Ball</t>
  </si>
  <si>
    <t>A sexually frustrated suburban father has a mid-life crisis after becoming infatuated with his daughter's best friend.</t>
  </si>
  <si>
    <t>ur2354731,ur0476267,ur1293485,ur0455949,ur0363933,ur0147297,ur0577980,ur2876046,ur17402599,ur0477423,ur1252248,ur53660798,ur1121302,ur0391163,ur1098460,ur16927896,ur20552756,ur1154854,ur1855181,ur0482520,ur2590596,ur0945066,ur34836174,ur20258406</t>
  </si>
  <si>
    <t>the-evil-cult,RueMorgue,Smells_Like_Cheese,Antithesys,Rusty-61,SD-4,ryan_lynch,Philip_Pugh,uhmartinez-phd,The Woof,reesew18,Jared_Andrews,Michael Carruthers,bootsy-4,Galina_movie_fan,Pulpthatsfiction,TheLittleSongbird,gsh999,dataconflossmoor,andrew7,kenjha,BA_Harrison,UniqueParticle,son_of_cheese_messiah</t>
  </si>
  <si>
    <t>rw0593815,rw0591850,rw0592440,rw0592084,rw0592684,rw0593418,rw0593291,rw0593792,rw1762332,rw0592913,rw0592409,rw3527845,rw0592327,rw0592996,rw0950116,rw1762724,rw2263717,rw8072108,rw0593744,rw0592555,rw1445425,rw3384875,rw5204179,rw2908897</t>
  </si>
  <si>
    <t>Entertaining and Thought-Provoking.,An Oscar well deserved.,An American Masterpiece,Beautiful...so beautiful,Could be the best movie of the year.,A deep, wonderful, penetrating film; extraordinary irony in a psychological drama about the American life.,A little masterpiece...,Beautiful...,Close To Perfection,One of my faves of the year...simply great.,a very well done film that continues to amaze me...,Delivers a beautiful, lasting message,Look closer at this dazzling, powerful masterpiece of a drama.,Far and away the best film of the year,My Favorite Film From the 90s,Look Closer...,Mayn't be the most original movie I have seen, but it is still an outstanding movie,Perfectly captures the dystopia of the USA at the turn of the millenia,Hang Ups For Breakfast!!!!,The closer I look, the worse it gets,American Ugly,For anyone who has ever wondered what the future might hold or questioned what could have been.,My 600th review on IMDb and such a perfect movie for it!,Dude, it's just a plastic bag in the wind</t>
  </si>
  <si>
    <t>Of the 250+ films I've seen and rated on IMDb, only one other (Schindler's List) is as good as American Beauty. A film like this not only entertains while you're in the theater but also drops subtle questions in your head about the nature of human behavior and the gulf between fantasy and reality. After watching this movie, viewers will think long and hard about their own lives as well as the lives of people around them. The movie spells out the social disillusionment phenomenon everyone experiences but can't really grasp.American Beauty reminds us that, like Lester, we really have no idea what we really want. We're not rational creatures as economists assume we are. Our instinct might lead us to perform one action, yet our brains might tell us to perform the complete opposite. We may lust after material belongings, yet how do we know we will still treasure those material belongings once we obtain them? Lester may lust after Angela, yet once he feels her in his hands and finds out the truth about her sexuality, an entirely different feeling comes over him.Ricky Fits, the drug-dealing boy next door, is able to look beyond conventional notions of attractiveness and find beauty in non-promiscuous, solemn girls as well as in plastic bags floating in the wind. When many criticize the movie, they say, "Where's the beauty in a plastic bag?" And that's the point. We live in a world of aesthetic subjectivism. What one person finds attractive, another may find repulsive, yet the urge is there for people to assume aesthetic absolutism. "It's just a plastic bag! How can there be beauty in it?" Well, a human being is just an aggregation of tissues, bones, and blood. How is that attractive? It depends on how you look at it. Reality is shaped by perspective.Some people criticize the Ricky Fits character because he records his life experiences on tape and doesn't actually experience them. But time moves inexorably in one direction. Time cannot be stopped. In a physical sense the past and the future don't exist. We are only conscious in the present. Everything we do, everything we achieve, every bit of happiness we experience -- they are all eventually buried in the past by time. Recording subjective beauty is a means by which one can attempt to salvage beauty from the past into the present because time eventually destroys all beauty. If you don't believe me, walk into a pre-school and then walk into a nursing home. Remember that all the old men and women in the nursing home were once little kids.Another profound element of American Beauty is in the tag line: look closer. An individual's behavior is not independent of his environment. Humans are conformists by nature, and humans will modify their behavior to assimilate into existing social categories. If any individual dares to stray from the category to which he has been assigned, he is shouted down and ostracized. No one can resist the urge to conform, so why bother? Everyone is nice in public, yet on the streets they blare their horns, scream, and swear. Some boys I know pretend to hate American Beauty because on the surface it seems like a "chick flick." They force themselves to watch gory horror movies and show off to others how they can stomach intense violence and excessive sex scenes. In American Beauty, Angela acts like a total slut, as many girls seem to be nowadays. In the end, however, she is not what she makes herself out to be. Colonel Fits tries to act like such a man, yet in the end it's all just a giant facade. Civilization is but one giant movie, and members of society must start acting their parts if they want to belong to this civilization. Otherwise, they're outsiders. Try walking into a job interview without a tie. You'll be thrown out. That is the power of convention.What if I asked you this question: What do you want in life? Most people would say, "happiness." But is happiness worth deluding yourself for? Carolyn Burnham shields herself from sadness by adopting a positive-thinking philosophy, a philosophy of self-affirming mantras and harsh self-discipline. Positive thinking may help you attain your goals, but positive thinking also blinds you from reality. Is it wise or moral to change the channel when you hear about mass starvation in Africa so you can enjoy moments of fleeting happiness from a cheap romance movie? Self-help is just a euphemism for self-deception. All humans need some complex fraud to distract them from the harsh and nihilistic realities of life, whether it's religion, money, or even love.In spite of American Beauty's greatness, there are problems. Characters are stereotypical, but viewers will hardly notice unless they're ultra-critical. Anyway, exaggeration is essential in satire so that certain points are made obvious to viewers. Furthermore, Alan Ball's original screenplay is slightly edited. The ending is more optimistic.Problems aside, Sam Mende's debut movie is one of the greatest I've seen. Not only is it entertaining but it is also filled with interesting ideas. It's an important film for society because there's so much society needs to learn. One boy I knew refused to watch American Beauty because, as he said, "I'm not gonna watch a movie with a name like that!"Look closer.10/10,This film is one of a kind.  After seeing this film last week, I was left with a hole in the pit of my stomach.  It left many questions in my mind, and most of them cannot be answered. In my view, a film that makes me think after I watch it is second-to-none, and this film certainly delivers in that aspect.I was amazed with the vivid imagery in this movie, as well as with the symbolism.  However, what makes this film the best of 1999 is the acting. Kevin Spacey shines as Lester Burnham, and Annette Bening (Carolyn Burnham) isn't far behind.  Supporting cast members such as Wes Bentley (Ricky Fitts), Thora Birch (Jane Burnham), Mena Suvari (Angela Hayes), and Chris Cooper (Col. Frank Fitts) only add to the drama of this film.  I think the most special aspect of this film is how all of the characters intertwine in a way that is believable, yet fantastic at the same time.  I congratulate Sam Mendes for his direction of this film, as well as Alan Ball for writing it.  I don't think it could have been any better.Rated R in the U.S. for strong sexuality, language, drug content, and violence, the film obviously deserves its rating.  However, none of the causes for the R rating are overbearing, and all of them add to the plot-line of this film.  While I don't think that this is a film for children, I would suggest that adults should view it with an open mind.  I believe that the traits which many of the characters in this film have are found in many people around the world. Perhaps that is why this film hits close to home for so many viewers.While billed by some as a "comedy-drama", I don't see anything about this film as funny.  Sure, there are some comedic moments, but by the end, those moments were all but forgotten when faced with the grim reality of the conclusion of the events portrayed in this film.If you want to watch a light-hearted film with some elements of comedy and some elements of drama, don't see American Beauty.  But if you enjoy films that make you think, and are entertained by an excellent cast, excellent directing, and an excellent screenplay, this film should be at the top of your list.My Rating:  10/10,This is by far one of the best, if not THE, movies of the 90's. "American Beauty" stole my vote immediately as I started watching it. The idea and concept of "American Beauty" is just some ordinary people on an ordinary block with ordinary lives.Kevin Spacey plays Lester Burnam, a middle aged married man who has lost some hope in life. He has a job that is degrading, a wife who refuses to show any type of loving emotion towards him, a daughter who practically hates herself, and is judged constantly as a looser. But all of a sudden, he sees his daughter's friend, Angela, and something snaps in him to do something with his life. He quits his job and takes, the dreaded by most Americans, a fast food cook job. He starts working out and doing some illegal substances. Even though this sounds like he is ruining his life, it actually helps him and makes him realize how much he loves "the precious moments in his stupid little life." You have no idea what he is talking about I'm sure, but don't worry, you will some day. Kevin Spacey was by far the best actor in 1999 and deserved this Oscar 100%.Annete Benning plays Carol Burnam, Lester's wife. She is a very fake and unsuccessful real estate agent who cannot get a sale. Her image in life is "in order to be successful, one most project an image of success at all times". You can tell, she is not happy with her marriage and starts to have an affair with the big boss of the real estate company. Again, seems horrible, but it helps her in the end. Annete was unfortunately robbed of an Oscar for this film.The supporting cast: Thora Birtch who plays Janie, Lester and Carol's daughter, is extremely depressed and hates her body and herself. But when she notices a strange boy next door and develops a relationship with him, she realizes how precious life is and starts communicating with her family. Mena Suvari plays Angela, Janie's best friend, Lester's crush, and a girl who is clearly insecure despite her attempts at showing her sexy side to every guy in town. Wes Bentley plays Ricky, the next door neighbor boy who looks at something as simple as a bag being tossed in the wind as something beautiful. Some say that this was a very stupid scene, but I disagree. His dialog was perfect and made us look twice at something so simple. He won most of our hearts despite having somewhat of an arrogant attitude. Wes without a doubt got robbed of a nomination for this movie. Chris Cooper plays Ricky's father, Col. Frank Fits. He is a military Sergent who is very abusive to his wife and son and is an obvious homophobic that turns into an ironic situation in the end. Chris also should've been nominated.The most stunning character actually to me was Allison Janney who played Barbara Fits, Ricky's mom, and Frank's wife. She was so beautiful and perfect. Her scene in the front room with Frank and Ricky, everything is so quite, and she says "I'm sorry, what?". Ricky says "Mom, no one said anything". When Ricky gets kicked out by Frank after a horrible accusation, Ricky says "Mom, I'm leaving". Instead of being like the average mom and trying to stop him or say things will get better, she knows this is best and says "OK. Wear a raincoat". Allison was just amazing and didn't get enough credit for her role.If there could have been nominations for every role in this movie, they were well deserved. This is a terrific movie that should be watched by every adult. It'll make you look again at your life and think. What a great movie.10/10,American Beauty is the greatest movie ever made.If you haven't already, watch American Beauty by yourself and give yourself some time afterwards to think it over. You will never, ever look at life the same way. It does exactly what movies are meant to do - give us a window into ourselves, and American Beauty does that better than any other film has ever done. No word of dialogue is unnecessary, no character exaggerated, everything is perfect...but if you have seen American Beauty you should know that already. Once you look closer at this movie, and see Beauty in every frame, it becomes so much easier to look closer and see Beauty in everything around you. You think I'm waxing poetic? Then you must not have seen the movie. Every character is a part of each of us: the Lester Burnham of change, the Carolyn of uncertainty and failure, the rebellion of Jane, the defeated Barbara, the false control of Angela and the Colonel, and the real control of Ricky. To me Ricky, not Lester, is the center of this story; he somehow controls or sets in motion the heart of Lester's rebirth and downfall. There are several parts of this movie where I lose control every time I see it, and none more so than the paper bag scene. To me that scene is simply the greatest monologue ever written.I listened to the message of American Beauty - look closely and you can find Beauty in anything - and it changed my life. I rose out of a long, deep depression and started out into the world. Sometimes there is so much Beauty in the world, I can't even stand it, and it feels like my heart is going to burst.This is the most beautiful movie I have ever seen.,And there were a lot of great ones this year. I will also say something even (possibly) bolder--that Kevin Spacey gives the performance of his career. And all us movie geeks know that is saying a LOT, given this man's past roles, and his talent. I used to think he was overrated as an actor. Then I figured OK, I see what all the fuss is about. Now, he's up there with my favorite actors of all time, with James Woods, Steve Buscemi, Robert Deniro...probably in the top 5. I was lucky enough to see a free screening this afternoon and boy, am I glad I had the privilege. In fact, this review might not even be that coherent- it's one of those movies that blows you away so much that you have trouble even putting your feelings into words. The plotline sounds trite when you first describe it (it did to me when I first heard about it), Spacey plays a man who describes himself as a loser, with Annette Bening as his horrible, shrewish, self-absorbed, pathetic b*tch of a wife. His daughter is not all that likeable either, despite the fact that you can understand why she turned out this way, with her as a mother. Just when you think you've met the most dysfunctional family in the world outside of "Happiness", you find out about the family who just moved in next door. At first, the strange son seems like the most messed-up member of their brood, but after you get to meet his ex-military, abusive, homophobic, terrifying father and his withdrawn, sad, headcase mother, you realize he is the most normal member of the household by far. Then, the filmwriters toss in Kevin Spacey's lustful obsession with his daughter's sexkitten cheerleader friend, which trust me, is a lot more fun, entertaining, and amusing than it sounds when you read about it. Soon, he is having the most entertaining, amusing midlife crisis ever seen in the history of cinema. He just doesn't give a ***k about what he does or says anymore, and you only wish you could get away with doing the things he does.I found myself laughing out loud in this movie so many times, most of it horrified, amazed laughter at what is happening and the things that are coming out of the character's mouths, especially Spacey's. He had at least a dozen lines that had every member of the audience in hysterics and actual applause and cheers. I can't say enough good things about this movie. You think, after the first five minutes, that you know how the movie will end. Well, Spacey's opening narrative does give it away, but trust me, the events unfold in a way that you will NEVER see coming. You will swear you can see what a character is going to do next, what violent or self-destructice act they will commit, but you turn out to be wrong.Without getting too pretentious here, the movie lives up to it's theme/tagline of "...look closer". THe characters are not what they seem, up until the end, and even then they surprise you. At least two characters that you are POSITIVE you have figured out, do or say something that turns all your preconceptions of them upside down, while making your jaw drop, and your heart ache. You will leave the movie with a smile, though, and that is maybe what I expected least of all.Words just cannot do this movie justice. See it for yourself.,I have come to see the movie with a certain prejudice.  Everyone saying that it was so wonderful, so touching, so excited -- I usually tend to go with movies that nobody likes.  Nevertheless, this one was a certain exception.It is a wonderful psychological drama, a satire about the American community and about the American life; dark, painful irony and cynicism in the descriptions of life and characters; deep sarcasm on types of people in the community, habits of behaviour such as "...if you want to succeed, you always have to seem successful..." or "never stop smiling", parasites of the community, and, most importantly, the treatment of people who are "different", who are "freaky" to some extent; and eventually, there is no character in the film that is not odd in its way, although we have to wait for the very ending of the film, to discover this.With very deep and accurate exaggeration, (most of) the characters in the movie demonstrate the worst, the darkest sides of their personality, while still remaining very human, very touching and very involving the observer. Everyone can find a certain similarity with characters and persons who he met in his life, in the characters described in the film.  The tragi-comical events, the little pieces of funny, disturbing irony dripping from almost every episode, lead the observer to exploration of the American Beauty -- the beauty in life, and the way that we fail to find it, for all our life; the way we hide our feelings and emotions, even behind sullen walls of our sepulchre.The acting is truly brilliant, the episodes are built logically, coherently, the dialogues are deep, thrilling, intriguing; every sentence and every word is deeply constructed, containing profound irony and intelligent elements of humors.  The plot is very intelligently built, constructing a true indication of the sad situation of the American society, and an excellent ground for the actors.An amazing movie, strongly recommended.  10/10,"American Beauty" is tour de force cinema. Sam Mendes' brilliant debut feature depicts a web of characters who yearn for their own 'American Dream' - yet, in the end, only one character truly attains it.Having seen "Happiness" only recently, I could not help but draw comparisons: both films centre around a microcosm of society in which the people, in their own unique way, all strive to be successful or simply 'happy'. But here the similarities end: the characters in "Happiness" undergo a self-realisation process through which they become increasingly aware of their meaningless existence, and go on to wallow in their own depravity. "Happiness" shows no signs of redemption; whereas in "American Beauty" the audience is offered a sense of hope, of salvation, though the characters must endure a similar fate, or more accurately, they must endure the way of life in which they are trapped.The pivotal character upon which this theme centres, is the father Lester, played impeccably by Kevin Spacey. He is presented to us as a bit of a loser who plays the subjugated figure in the home and at work. He appears resigned to an unhappy life in which he is treated badly by his wife and daughter and his boss at work. Seemingly beyond redemption, Lester transforms from being a loser.Mendes portrays this transformation admirably well: he shows Lester on his 'path to enlightenment' pushed up against a grim background of suburbanite existence. These early scenes are well balanced, forming a steady rhythm of TV commercial-like vignettes which prove very comical, if at times unsettling. As Lester reflects in the film: "My life is like a commercial". And how this rings true: like in "Happiness", all the characters hide underneath this veneer of normality and respectability, yet they are all revealed to be nothing but the opposite: depressed, depraved and desperate.Lester's wife, played by Annette Benning, is the most success-driven character in the story which renders her the most hopeless in the film's tone of moral conviction. "In order to be successful in life one must project the appearance of success" is the maxim she adopts from the 'king' of real estate, Buddy King. It is a phrase which resonates throughout the film: for Benning's pawn, life is all about keeping-up appearances. This is where Lester differs from her: his emancipation is enabled by him discarding the constraints of 'normal life' and following what his heart desires.Lester is the catalyst in this narrative in which the ancillary characters either follow suit (as does his daughter and Ricky) or pay the price (as does his wife and the Colonel). The irony inherent in this film, and it grows with resonance as the film draws to a conclusion, is that the only character who truly becomes free must sacrifice everything in order to achieve it. Yet it is through his sacrifice that he is able to afford the surviving characters a glimpse of hope in life.This film left me gasping for air: its hyper-realism conveys, at the same time, a portrait of the suburban comedy, a jolting-shock of realisation, and a cathartic sense of hope. Mendes depicts a certain people who, to varying degrees, all strive for a certain 'American Dream', yet so few actually attain it. Though whilst one may have difficulty with tagging this film with the 'feel good' label, the beauty of "American Beauty" is that it sits half-way between a desperate cry for help and a reassuring sense of happiness and fulfilment and that is cinema at its best.,Probably the best film of 1999. This dark comedy drama marks two fantastic feature film debuts with Alan Ball as writer and Sam Mendes as director (both winning oscars for their sterling efforts).Kevin Spacey plays Lester Burnham, a man on the brink of a mid-life crisis, who suddenly becomes obsessed with one of his teenage daughters friends played by Mena Suvari. His daughter (Thora Birch) is, as Lester tells us; "a typical teenager. Angry, insecure, confused...". And his wife Caroline (Annette Bening) has an obsession of her own, her public appearance.Life starts off on a downer for the Burnhams and their new neighbours the Fitts despite their lives looking good from the outside.As life begins to improve (with most of the main characters finding what they think is love or new relationships) it soon all comes crashing down in the climactic final day.The writing is nothing short of brilliant and made even more amazing by knowing that it comes from a first time feature film screen writer Alan Ball (who had had years of prior experience writing TV sitcoms -  not  that you'd be able to guess from the tone of this film).The directing is on a par with the writing and Sam Mendes manages to get some brilliant performances from the great cast, who are all faultless. No doubt Mendes' theatre directing past played a huge part in directing the actors so well.Another person worthy of a mention is the late director of photography Conrad L. Hall, another one of the five oscar recipients for this film.All the elements in this film gel perfectly together to make one superb masterpiece. Not one person, either cast or crew, steals this film or does anymore than anyone else to make this film what it is. Truly an ensemble effort. 10/10.,The intention is so clear that everything else falls into place, perfectly. Kevin Spacey's suburban husband and father reminded me of his character in "The Ref" and that could only be a good thing. Annette Bening and her giggle works wonders here. Their marriage is a tabloid version of a "Who's Afraid To Virginia Woolf" Which means very close to someone we know. The biggest surprises in the film. besides the amazing dexterity of Sam Mendes at his first outing behind the camera, are West Bentley. Chris Cooper, Thora Brch and Allison Janney. As I'm writing this 8 years after its first release, the Oscars and the whole hullabaloo, I'm very surprised that West Bentley hasn't become a major star. He is amazing in "American Beauty" the complexities of his character are based on recognizable human stands, the hardest to face up to and I went where he went. Thora Birch is lovely as the object of his attention and the film, I believe, is here to say.,This movie was a joy to watch.  I didn't know what to expect when I came into it.  I had heard the buzz of the acting and the story, etc...but we've all heard that before and had been disappointed, but not so with this one.Kevin Spacey plays this part to a "T".  He is strong when it requires and meek when it is needed.  His emotional rollercoaster ride is a trip to partake in. Annette Bening is marvelous as well.  I think they both should be nominated.The support cast is also spectacular.  Thora Birch, Wes Bentley, and Mena Suvari all give great performances as the troubled "Teenagers" in the film. Of particular mention is Wes Bentley's performance, worthy of a supporting nomination as well.This is a dramatic and funny tale of a man and his life in a state of turmoil and transition.  When he happens to see a beautiful friend of his daughter's at a cheerleading exhibition, he is completely infatuated with her beauty.  Using this as his inspiration, he attempts to change all aspects of his life.  He confronts his marriage, his job, his ego, and his libido.The music in this film is also very well chosen.  There are moments when the music fits so perfectly with the scene that they meld together as one to present a perfect emotion.The plot can get rather involved, but you will follow it endlessly to see where you go.  I was simply involved, hook, line and sinker.See this movie more than once, and skip some of the other movies out now that are dare I say, trash.This should be on the top of many critic's lists this year and it is certainly on top of mine.My Rating (1 - 10):  10,When I first saw this movie in theaters, I found it to be very funny. When I rented it at home, I found it to be very sad and complex. Looking at it now, I realize that it is surely one of the most extraordinary films ever to come out of Hollywood. To some it may look trite or cliched, or maybe too un-ordinary to be worthy of its praise, but the overall impact of this film is extremely powerful. After you've seen it, you know you've seen something.A few notable elements stand out. The direction is superb; this is visually a superior film, for the director understands the subtle changes in tone. The writing is equally compelling; the story effortlessly interweaves multiple stories to create one amazing movie. The haunting music is also notable. Lastly is the acting. Kevin Spacey has done excellent films before, and he can add this one to the list. He may be a little to witty to suggest the overshadowed character he portrays, but he simply disappears into the role. Annette Bening is also fine; a less strong role, but she is magnificent none the less. As the teenagers, Thora Birch is able to mesmerize us with one intense look; her "typical teenager" role is fleshed out completely. I enjoyed Mena Suvari's character equally. It seemed that she did not receive as much acclaim, but her performance evokes both innocence and experience, and her scenes toward the end give her a depth unlike any other character. And Wes Bentley, as the video-taping boy next door, is easily the most original character. At first he seems a little tense, but, like Spacey, he sinks into the role. His "purpose" in the film, unlike anyone else's, is a mystery, thus making him the most enigmatic person.Most films are able to make a lasting impression on its audience, but never has a movie been known to "move" its viewers as much as this movie. It truly says something about life, no matter how predictable or tacky it appears, this film disturbingly shows us how to appreciate our individual lives, so therefore, when they are over, we each have something to remember.,When I first watched American Beauty, I was in awe. To many, this feeling was mutual. I, like most viewers, felt as if I had just witnessed the ultimate achievement in cinema—a film that actually changed my life. I thought it was the deepest, most profound film ever. I believed the message. I was ready to appreciate all the beauty in the world.Fast forward a few years, my view changed. American Beauty is creepy and pretentious and stomach churningly awkward and so over the top at times that it elicits eye rolls. I don't mean to rip the movie completely. Upon second viewing, I still enjoyed it immensely. It's aware and insightful, even if it's not quite as profound as everyone believed 15 years ago. In any case, American Beauty remains an Oscar worthy movie, in part, because of the flawless acting of Annette Bening and Kevin Spacey, who play two iconic roles even though they're essentially playing clichés, which is a super under-appreciated accomplishment. Seriously, think about it. They play a nuclear suburban couple in an ordinary neighborhood with an ordinary teenage daughter (despite what Ricky thinks about her) and ordinary family issues. Even the greatest sources of conflict in the movie (her affair and his mid-life crisis) are exceedingly ordinary. And still they manage to give extraordinary and lasting performances. Impressive work.All that ordinary really serves as the point of the film. Ricky, the kid who films stuff, sees things that most people consider ordinary and frames them in his mind as "beautiful." To an extent, he has a wonderful, enlightened perspective. Except for when he crosses the threshold into weird. Case and point: "Ricky, why are you filming that dead bird?" "Because it's beautiful." That's an iffy assertion at best, Ricky. I'm all about finding beauty in everyday places, but I find many things a heckuva lot more beautiful than a dead bird. For one, a living bird.American Beauty has a worthwhile message; we've established that. But the message means little if not delivered properly. Thankfully it is.In fact the message delivery is the strength of the film. Its effectiveness lies in its ability to present this family living the American dream, a ubiquitous concept, while exploring it with a deep, multi-perspective approach.It deconstructs the whole concept of the American dream. We see the nuclear family—husband, wife and daughter. They live in a nice house in a beautiful neighborhood. The parents each work good jobs. The daughter attends a nice school. They should all be perfectly happy. Yet As we peel back the layers, we see the flaws. The daughter hates her parents and struggles to fit in at high school. Mom tries and fails to connect with her daughter while she also tries and fails at work. Dad seems to have lost interest in all things aside from lusting after his daughter's teenage friend.They are miserable.This all forces us to ask: this is the American dream? What's so great about this? As the story ultimately winds to its conclusion, it arrives at the restoration of hope in the form of a super weird and creepy character experiencing an epiphany. *NOTE* I'm talking about Lester (Kevin Spacey), not Ricky, even though he is also creepy and weird. I know I hit on this already, but it demands a second mention. Quite frankly Ricky is more than just strange. He's kind of a pompous tool who is largely responsible for taking the movie from profound to "come on dude, it's just a plastic bag" levels of pretentiousness. It almost makes me glad President Snow killed him at the end of The Hunger Games 13 years later.How perfect is that role for him? When you picture Ricky 13 years later, can't you totally imagine him designing the layout of a game in which kids fight to the death? It makes perfect sense to me. He would probably think The Hunger Games are beautiful. *END OF NOTE* Anyway, back to Lester's epiphany.Lester turned his life around, in large part, due to his pursuit of a fantasy. But when he had a chance to live that fantasy, he turned it down. That was his epiphany. His real one, not the one he thought he had after smoking weed with Ricky.No, that night with Angela was the moment of his true breakthrough. He realizes that lusting after his daughter's friend is icky. More than that, he started to see things for what they really were. His fantasy girl was really just an innocent, vulnerable teenager. His daughter was really a special young lady he raised. His wife was really the woman he fell in love with.Being with Angela was not what he really wanted. He had what he wanted all along. Even with his current problems, he chose his reality over his fantasy. He had a wife, a daughter, a great life. Somewhere along the way he just forgot.I could probably ramble for another few thousand words about this movie, I better wrap things up.American Beauty sends a worthy message about appreciating the little things in life, the ones most of us take for granted. Experiencing the movie is like swimming through gorgeous ocean water in the Caribbean. It's wonderful, you just have to</t>
  </si>
  <si>
    <t>tt0057012</t>
  </si>
  <si>
    <t>Dr. Strangelove or: How I Learned to Stop Worrying and Love the Bomb</t>
  </si>
  <si>
    <t>https://www.imdb.com/title/tt0057012</t>
  </si>
  <si>
    <t>1h 35m</t>
  </si>
  <si>
    <t>Comedy,War</t>
  </si>
  <si>
    <t>nm0000634,nm0001715,nm0001330,nm0943978,nm0001620,nm0119988,nm0000469,nm1064352,nm0155043,nm0077543,nm0642056,nm0065140,nm0827144,nm0727300,nm0302115,nm0848470,nm0378814,nm0849638,nm0565171,nm0187565,nm0201696,nm1660029,nm0263129,nm0288822,nm3134822,nm0372121,nm8093127,nm8949643,nm5805250,nm8702342,nm1169403,nm0798018,nm0859725,nm0875813,nm12487253</t>
  </si>
  <si>
    <t>Peter Sellers,George C. Scott,Sterling Hayden,Keenan Wynn,Slim Pickens,Peter Bull,James Earl Jones,Tracy Reed,Jack Creley,Frank Berry,Robert O'Neil,Glenn Beck,Roy Stephens,Shane Rimmer,Hal Galili,Paul Tamarin,Laurence Herder,Gordon Tanner,John McCarthy,Dan Cressey,Paul Darrow,John Doye,Peter Evans,Chick Fowles,Victor Harrington,Bob Head,Bill Hibbert,George Holdcroft,Fred Machon,Joe Phelps,Peter Roy,Jeff Silk,Reg Thomason,Burnell Tucker,Martin Voss</t>
  </si>
  <si>
    <t>nm0000040,nm0816143,nm0313570</t>
  </si>
  <si>
    <t>Stanley Kubrick,Terry Southern,Peter George</t>
  </si>
  <si>
    <t>An insane American general orders a bombing attack on the Soviet Union, triggering a path to nuclear holocaust that a war room full of politicians and generals frantically tries to stop.</t>
  </si>
  <si>
    <t>ur65733095,ur15794099,ur1416505,ur2093818,ur0019730,ur2467618,ur1002035,ur20552756,ur0453068,ur74111639,ur2020269,ur1236855,ur2483625,ur0819382,ur0893561,ur4130201,ur4569900,ur8239592,ur3836774,ur56387266,ur3902771,ur1061483,ur26154754,ur0156574,ur84924605</t>
  </si>
  <si>
    <t>elvircorhodzic,gogoschka-1,Boba_Fett1138,TBJCSKCNRRQTreviews,Sickfrog,planktonrules,bob the moo,TheLittleSongbird,Quinoa1984,francozeff,Coventry,Ignorant Bastard,bkoganbing,rmax304823,archyon,tieman64,Prismark10,Woodyanders,Dr_Coulardeau,cartesianthought,thinker1691,justusmcqueen,jimbo-53-186511,RufusT,imseeg</t>
  </si>
  <si>
    <t>rw3766827,rw2928529,rw1183970,rw0983449,rw0081304,rw1521603,rw0081387,rw2028262,rw0081379,rw3709880,rw0081453,rw0081230,rw1852843,rw0081388,rw0081182,rw1918429,rw5244353,rw3775061,rw3705548,rw3471276,rw1968964,rw0081201,rw3234615,rw0081235,rw4513078</t>
  </si>
  <si>
    <t>"Gentlemen, you can't fight in here! This is the War Room.",Sharp and outrageously entertaining,The only movie that makes you laugh at the end of the world.,Still laughing, long past the end credits...,Laughing at Fear,This gets better with repeated viewings--what a film!,As funny and as sharp and as relevant as it was almost 40 years ago,Gentlemen, You can't fight in here! This is the War Room!,Kubrick takes a whack at comedy- and the cold war,Russians In The War Room,A must see !!! ***** out of ****,Truly, an incredible and innovative movie,Going Toe to Toe with the 'Rooskies',Superlative.,Frighteningly hilarious,Ethnic cleansing,Dr. Strangelove or: How I Learned to Stop Worrying and Love the Bomb,Please no fighting in the war room,Better laugh at absurdity than cry,...I don't get it," Mr. President , . . We Must Not Allow a Mine-Shaft Gap!!! ",The Ultimate Black Comedy,Very funny in parts, but sadly not all of this worked for me,Outstanding, timeless classic!,"Gentlemen, you can't fight in here, this is the war room!" Silly movie, with a serious message.</t>
  </si>
  <si>
    <t>DR. STRANGELOVE.... is a satirical black comedy or rather an ironic approach to decisions and information in the Cold War madness. The smart choice is the mother of all wisdom. It is loosely based on Peter George's novel "Red Alert".A crazy American general has ordered, due a bizarre reason, a nuclear attack on the Soviet Union. A bit absentminded captain has realized that a general has lost his mind. Meanwhile, a President meets with his top Pentagon advisors, including a passionate super-hawk general, who sees this as an opportunity to do something about Communism in general and Russians in particular. However, the Russians have an "automatic" response...This film loses all touch with the reality on the one side, and yet, it directly affects an image of a disturbed political reality on the other side. The irony stems from human stupidity, irresponsibility, suspicion and arrogance. Mr. Kubrick has created a satirical hopeless situation, through a conflict of mentality and a sense of patriotism, after which, a bizarre - moral winner rises. The highlight of satire is that world diplomacy rejects itself on multiple occasions.However, there is a lot of questions. Why give so much power in hands of a few people? One of them, I mean all, are mostly crazy. Why use energy resources to build nuclear weapons? Probably because we do not have better things to do. Is it wise to make fun of a defense system of the strongest force in the world? Of course it is, one day, we have to stop being afraid of each other.That's why this film is a satirical warning in an universal time, because we live in a time of a political satire with very serious consequences.I am thrilled with a fact that this film does not have a trace of cynicism. Of course, there is plenty of satire, sarcasm, irony, perhaps exaggerated caricature, but there is no cynicism. Mr. Kubrick, you're a genius! The characterization is excellent.Peter Sellers (Captain Lionel Mandrake, President Merkin Muffley and Dr. Strangelove, the wheelchair-using nuclear war expert and former Nazi) is simply awesome as a kind of voice of reason, incompetence and insanity at the same time. It is a strange kind of patriot, savior and avenger.Sterling Hayden (Brigadier General Jack D. Ripper) is a paranoid ultra-nationalist, who shows his madness through a serious facial expression.George C. Scott (General Buck Turgidson) is the personification of chauvinism. He expresses his anger and paranoia of communism in a very comical way.,I never really bought into the Kubrick hype. I mean: don't get me wrong; I like all of his films very much - but to me, they all feel somewhat over-constructed and lack a natural flow. And then I finally got to see 'Dr.Strangelove'. Wow. What a terrific, pitch black satire. This film is so wild and mean and funny - and Peter Sellers gives THE performance of his career. Unlike in any of Kubrick's later works, there's a sense of playfulness here that gives the whole movie a crazy kind of energy; I'm guessing that Seller's love for improvisation forced Kubrick to ditch his usual perfectionism to a certain degree (and the film is all the better for it). Sharp, outrageously entertaining comedy/satire by one of the most revered directors of the past century. 10 out of 10.Favorite films: http://www.IMDb.com/list/mkjOKvqlSBs/Lesser-known Masterpieces: http://www.imdb.com/list/ls070242495/Favorite Low-Budget and B-Movies: http://www.imdb.com/list/ls054808375/Favorite TV-Shows reviewed: http://www.imdb.com/list/ls075552387/,This movie is absolutely brilliant! It might not be THE best movie ever made but it certainly is one of the most entertaining and fun movies ever made. It isn't even Kubrick's best but it certainly is perhaps his most accessible and entertaining movie.The movie its story and humor are subtle and perfectly makes fun of the whole Cold War situation in the '60's. With some subtle dialog Kubrick perfectly makes fun of a very serious and relevant topic. I mean, the story of this movie isn't that unlikely and could had actually really happened. As a matter of fact, it could still happen today. It's frightening but thanks to Kubrick's directing the movie never really becomes serious and remains fun, hilarious and entertaining from beginning till end. It is the only movie that makes you laugh at the end of the world.The actors are also what makes this movie fun to watch. Peter Sellers is nothing short of brilliant in the three different roles that he plays; Group Captain (G/C) Lionel Mandrake/President Merkin Muffley/Dr. Strangelove. But also George C. Scott is comically brilliant in this movie as Gen. 'Buck' Turgidson and he perhaps plays his very best role. Other actors that stood out were; Slim Pickens and Peter Bull. This movie also marks James Earl Jones his very first appearance in a movie.This is perhaps the most subtle and 'darkest' comedies ever made. Everything about it is shear brilliance and even now 40 years later, it hasn't lost any of its power. The movie still looks like it could had been made a couple of months ago. A movie that will never feel outdated or too 'old fashioned' to watch. In 50 years from now, this movie will be just as good and hilarious, as it is now. Mark my words.The movie is filled with some truly classic long sequences and has countless unforgettable moments and dialog in it. Especially the last sequence, involving Dr Strangelove, is absolutely priceless and unforgettable.Brilliant, brilliant, brilliant!10/10http://bobafett1138.blogspot.com/,Who'd have thought that Kubrick had such a great sense of humor? I mean, in most of his films, there are snippets of humor, and Barry Lyndon has a definite irony, but I hadn't expected him to be able to direct such a hilarious and thoroughly entertaining comedy. I had known for a while that this was the highest rated Kubrick film here on IMDb, so naturally, I was excited to find out if it was really his best film. Even though I haven't seen Lolita, Spartacus, Eyes Wide Shut or his first few films(the shorts he made before his feature), and even though I thoroughly enjoyed his other films, this very well may be his best film. Made in a period of time where the thought of nuclear war was a terrifying idea, that was believed to be a reasonable fear, the film takes this idea and turns it around, makes us laugh at it. The film was made during the Cold War, which must have taken quite a lot of guts on Kubrick's side... then again, he did start out, intending to make a thriller/suspense film about the subject, but ultimately realized that a comedy with a lighthearted look on the situation would be a better idea. So, he turned the idea of impending doom from nuclear holocaust into a black comedy. Personally, I think he did a damn good job of it. I haven't laughed that hard and for so long at any one time for quite a while... in fact, I might never have. The comedy isn't overplayed, in fact most of it is presented in a dead-pan, matter-of-fact-like type of way... what's even more hilarious is that the better part of it is completely accurate. No dumb stereotypes, no old clichés... just logic and simple, good old-fashioned observation. The plot is excellent, and very well-paced. In my opinion, Kubrick's most well-paced film. The plot takes off almost immediately and moves at a great pace throughout the film. The acting is flawless. Absolutely flawless. Not something completely unusual for a Kubrick film, but still. George C. Scott and Peter Sellers are amazing. Normally, I'm not too fond of Sellers, but here he was brilliant. The characters are well-written, diverse and interesting. The cinematography is great. Just like Kubrick's other films, this one has some very memorable scenes, one of which(the bomb-riding sequence) has been referenced and spoofed a huge number of times... possibly more times than any other sequence in Kubrick's films, which is quite impressive. The dialog is well-written, well-delivered and memorable. Plenty of quotable lines. I can't really say much more about the movie without ruining one or more of the innumerable great jokes... so I'll just suggest you see it. Seriously, if you enjoy Kubrick's sense of humor as seen limited in his other movies, you're going to enjoy this film. Maybe not as much as I did, but you'll most likely laugh. A lot. I recommend this to any fan of Kubrick, black comedies, Peter Sellers or just comedies with a dark basic theme to watch this. I can't praise it enough. See it, unless you are offended by the themes the film presents. You won't regret it. I know I didn't. Not by a long shot. Hilarious film with a provocative plot and basic idea. 10/10,What makes this film so powerful is the message that it made at the time of its release. This film came out at a height of paranoia of the nuclear age and the Cold War, right around the time of the Cuban Missile Crisis. This film depicts a horrible, tragic incident in which a breach in the government and a few diplomatic mistakes result in nuclear holocaust. So, why didn't this film inspire panic? Because of the brilliant way in which Kubrick presents it... as a satire. The scariest thing about this film in retrospect is not how it depicts the impending doom of the Cold War, but how it makes you laugh at it. By presenting it with humor, it conveys just how much of a farce the nuclear arms race was in real life. And I don't think that any other film has captured the absurdity of war nearly as well as this one has. And I am not likely to believe that one ever will. In my opinion, Kubrick has never made a better film since. And kudos to George C. Scott for his astounding performance, as well as Peter Sellers for the most versatile acting I've seen from an actor in one film, and to Sterling Hayden, for performing the most serious, yet the most hilarious role in film with perfect accuracy. Beware of fluoridation!,I saw this film originally when I was about 12 and I wasn't super-impressed by it--particularly since my father was a bit like George C. Scott's character in the film!! However, years later (long after the threat from nuclear annihilation from the Soviet Union has greatly diminished), I was a lot older and experienced and thought the film was brilliant--and not the "Commie Plot" my Dad had envisioned!The film features some amazing performances that are absolutely mesmerizing. Sterling Hayden is excellent as the schizophrenic general that orders a first strike on the USSR--he's gruff, weird but pretty believable. However, his performance is unfortunately overshadowed by two other actors. My favorite of these was George C. Scott. Although he didn't need to do the amazing multiple roles that Peter Sellers did (the man was AMAZING), the one character he played was hilarious and chilling. He was the Chairman of the Joint Chief of Staff and you just have to see and hear him to believe him. Although technically NOT schizophrenic like Hayden, he was a totally insane general that actually seemed to look forward to a nuclear war with the "!@&amp;%@# Ruskies!". His swagger and bravado was perfectly balanced with all the truly stupid things the character unintentionally said--again and again.Now as for Sellers, he was such a great character actor but all too often, he was remembered more for Inspector Clousseau (a good character, but only one of MANY the man was capable of doing) or he was remembered for all the BAD movies he did in his lifetime. It seems for every great film he made (such as THE MOUSE THAT ROARED or BEING THERE), he also made crap (such as THE PRISONER OF ZENDA or THE FIENDISH PLOT OF FU MANCHU). His lack of discernment tended to hide his brilliance. And, in Dr. Strangelove he was absolutely brilliant--playing three totally different roles. As the British Colonel, he was quite believable and underplayed the role. As the President, he was a little more comical and yet pretty convincing. And, as Dr. Strangelove, he was an over-the-top ex-Nazi (not all that "ex" if you ask me) madman. The variety was stunning and almost without precedent--except for a very similar multiple role situation Sellers also played in 1959's THE MOUSE THAT ROARED--another brilliant comedy about nuclear war.In addition to the great acting and writing, I do have to take my hat off to Stanley Kubrick. In past IMDb reviews, I was not particularly kind to several of his "masterpieces" (I am one of those who actually disliked 2001, CLOCKWORK ORANGE and BARRY LYNDON). However, I hope I am intellectually honest enough to view his films individually (PATHS OF GLORY, THE KILLING and SPARTACUS were wonderful).The bottom line is that this is a great film and can be enjoyed by anyone who has a decent handle on world events and history. Unfortunately, for a generation that now is at times obsessed with Paris Hilton and SURVIVOR, I also believe that the film is quickly becoming one that is simply beyond the capacity of many to even comprehend, as they can't even remember the past and have no trouble living that way.,When US General Jack D. Ripper orders wing attack plan R into operation he sets his plane on an irrecoverable bombing run into Russia.  Powerless to stop them with the relevant three letter access code the President of America and his advisors plan to warn Russia as best they can to prevent as many of the planes reaching their targets as possible.  However when the Russian Ambassador warns of the doomsday machine  a machine that will destroy all life on earth in response to a nuclear attack things become desperate.  With one plane making a desperate run to it's target things look bleak.Now well respected as a superb satire on the arms race this is one of my favourite Kubrick films.  It is less cold than some of this later work and is genuinely funny without losing it's point.  The story focuses on three main areas of the attack  the military base where one crazed man launches the attack, the war room at the pentagon and the plane making the bombing run.  All these have comedy inherent in them  although thew war room is by far the best.  The story is an satire on the futility and danger of the nuclear deterrent while also scattered with fantastic dialogue.  It may not sound funny but trust me  it is.The characters are all great and well done by the cast.  Peter Sellers excels in each of his roles and shows his quality.  As Mandrake he is funny in a very British way, as The President he has great one sided conversations with his Russian counterpart as well as great dialogue including the legendary `Gentlemen you can't fight in here  this is the war room'. However as Dr Strangelove he is hilarious  the character himself is a swipe at those who change political sides but maybe still hold onto their old ideologies.  Sterling Hayden is great as General Ripper  he delivers his madness with a straight face throughout (or maybe no-one told him it was a comedy!).  Slim Pickens is good and has the most famous scene from the film that has been copied in many things including Homer's fantasy in The Simpsons.  However for me the standout is George C. Scott  not exactly a comedy actor he is frantic and over the top with his communist paranoia.Overall this is a classic and deserves to be.  It is sharp today as it was then and even more relevant.  The comedy is still fresh and the dialogue is great  quite simply, when Scott implores the president to act quickly as `we must not have a mineshaft gap!' then you've arrived!,I didn't quite understand all of the jokes, but I enjoyed this movie enormously. It is essentially one of the best satirical comedies out there. Peter Sellers was hilarious here in no less than 3 roles. My personal favourite was the president. My favourite line of the film is actually in the title of this review, as Dad and I watched this at midnight and couldn't stop laughing. I loved Sellers also as the man in the wheelchair Strangelove, who tries to impersonate Hitler, I think. There was a brilliant performance from fine actor George C. Scott, who I really admire. I personally think there isn't enough of these two stars on television, I really don't. I noticed a young James Earl Jones too, and the camera-work and direction were both excellent. Got to love the music, I did, a bit ironic, but that was the intention. Great movie! 9/10. Bethany Cox,Stanley Kubrick always likes to try something new with each movie he does, and this proves it. This is truly one of the grittiest, and best dark comedies I've ever seen with some crude moments and some odd ones (who'd think to have Slim Pickens riding a bomb on it's way down). It turns into a flat out masterpiece though with the spectacular acting by Peter Sellers (in three separate roles), George C. Scott (his facial expressions are a crack up every time), and a supporting cast of crazies in a government of loons, the most impressive of these being the incomparable Sterling Hayden in his best dramatic/funny role. It contains a resonance as well that sticks till today, as corruption and pig-headedness rules in all sorts of governments, but most of all in those with the most power. It's almost worth it just for the opening credits and end sequence with "we'll meet again".,Spectacular and chilling to watch Dr. Strangelove in May 16, 2017. I'm not going to talk about prophecy not even coincidence. Art has a way to warn, express or simply entertain in a way that its relevance will always be renewed. That opening with George C Scott's secretary, in her underwear, answering the phone for her boss in the most professional tone imaginable, is a masterful way to introduce us to the normal absurdity we're about to embark on. Terry Southern's extraordinary script (sharing credit with Peter George and Stanley Kubrick himself) is a masterpiece of intention and execution. The film doesn't have a moment of emptiness nor a single cheap shot. Everything works with the irrational logic of tradition and set standards. How can something so serious and ultimately terrifying can be so funny. I think that's the definition of film art. I don't want to sound pompous but that's exactly how I feel. I've seen a 1966 movie by Stanley Kubrick in 2017 that's better, more relevant, ingenious and even revolutionary than anything we've seen in a long, long time. Peter Sellers, fantastic three times over (and he was also going to play the Slim Pickens part) George C Scott in one of the greatest comic performances ever put on film and Sterling Hayden in a frighteningly credible show of abuse of power, complete the pleasures of this remarkable film.,Who else than Stanley Kubrick could take a serious subject like the cold war and tell the story like a comedy ??? He proves his genius in this film more like in any other film of his. It's the story about one general ( with the very appropriate name Jack D. Ripper) gone mad and he launches an attack on Russia all by himself. He's mad, but still smart enough to prevent that anyone can stop him. He's got this strange ( but very funny ) theories about body-fluids, but his men respect him and do everything he says. So 34 fully-armed plains are sent to as many targets. Meanwhile his Colonel, Mandrake, tries to talk sense to him and the president and another General are trying to warn the Russian prime minister. You can have nothing but great respect for Peter Sellers. He plays three roles in this film and every single one of them is flawless. The doctor Strangelove character is hilarious and creepy at the same time. His appearances as the doctor are, along with the telephone conversations between the president and the Russian Prime minister the funniest moments in the film... Also the classic bomb-ride of Major Kong off course. George C. Scott is clearly having fun in his role and the debut of James Earl Jones is also definitely worth mentioning. Like I said already...a must see film if you're a film lover in general.,Stanley Kubrick's first and only comedic masterpiece is still the finest ever made. I love everything in the movie: the brilliant acting, sensational script, flawless direction, and even those quirky visual effects. Not only was this film hilarious, it was a breakthrough for the entire film industry when first released. In addition to it's amazing satirical basis, the film also played a major role in how films were advertised and marketed... as if Peter Seller's performance wasn't enough! The sets were also very convincing and just plain great! So realistic in fact, that the FBI almost investigated how they got the B-52 Bomber replicated to near perfection!In the end, 'Dr. Strangelove: or How I Learned to Stop Worrying and Love the Bomb' is the best comedy. It's also another milestone in film making and another reason to be astonished when looking at the work of Stanley Kubrick.An obvious perfect ***** / *****,As a film Dr. Strangelove was so well received that a more serious film on the same topic, Failsafe, failed to find an audience. Yet Strangelove made you think as well as entertain which is the ultimate object of any great work of cinema.General Jack D. Ripper has sent out the Strategic Air Command bombers and locked down Burpelson Air Force Base so that higher ups can't interfere. He's struck back at the dirty Communists for pushing fluoridation of the water supply which he feels has interfered with his bodily functions.Ripper might want to have checked with the Air Force Chief of Staff, General Buck Turgidson who when we meet him seems to have all his bodily functions working just fine. A second opinion on Ripper's lack of bodily functions might have revised his reason on why his particular functions weren't doing well.Of course his actions have created a crisis and President Muffley of the United States is busy trying to talk to Premier Kissoff of the USSR to prevent a nuclear war. That is in case those SAC bombers can't be recalled. One of the bombers commanded by Major Kong is anxious to do battle with the 'Rooskies'.Director Stanley Kubrick went poaching on the black comedy normally that would be the province of Billy Wilder. But even Wilder in his wildest dreams never used those wonderful Dickensian names for his characters that Kubrick is so delighting in. My favorite however is the part played by Keenan Wynn as the army colonel commanding the tactical force that liberates Burpelson, Colonel Bat Guano.Jack D. Ripper is played by Sterling Hayden a man consumed by his lack of bodily functions. This is a takeoff on Army General Edwin Walker who commanded US troops in Germany and was relieved when it was discovered he was indoctrinating his troops with John Birch Society propaganda which included their fears about fluoridation of water. Curiously enough that cause was actually taken up by other than fanatic right-wingers, people like Ralph Nader. Could Ripper have been right after all?George C. Scott is cigar chomping, bodily functioning spoof of legendary SAC commander Curtis LeMay. He's having quite the difficult time in deciding just who to root for in this crisis.Peter Sellers got an Oscar nomination for playing three different characters in Dr. Strangelove. Sellers is President Muttley, Colonel Mandrake of the RAF an exchange officer serving under Sterling Hayden and the crazed former Nazi nuclear scientist Dr. Strangelove. Watching the film, it's almost hard to believe this is the same man using three different voices and appearances that makeup alone could not explain. Sellers lost to his fellow British player Rex Harrison for My Fair Lady.In fact Dr. Strangelove also lost as Best Picture to My Fair Lady. Of course George Bernard Shaw never put his legendary wit to the issue of mutual nuclear annihilation. Neither did Billy Wilder, but I have a feeling those two talents together couldn't have done any better than Stanley Kubrick.The image that stays in your mind from the film I guarantee will be Slim Pickens as Major Kong riding that hydrogen bomb down to its 'Rooskie' target like a bucking bronco.Hopefully we won't meet Major Kong again, who knows where and who knows when.,The best black comedy ever made. I could watch it a thousand times and still laugh. Oh -- dated, sure. There no longer is a Soviet Union, although there are plenty of people willing to barbecue one another nuclearly -- as in India and Pakistan. I'd like to mention the writer on this, the late Terry Southern, who had lots of input into some pretty funny movies, not to mention his short stories or novellas. He's the guy who came up with "pre-version." Kubrik did a fine job. He lost his sense of humor afterward. The acting couldn't be better. George C. Scott embeds himself in one's brain as the general. And Peter Sellers. "Look, Mein Fuhrer -- I can VALK!" They wanted him to play King Kong, the pilot, but it didn't work out. Doesn't matter. It's hard to imagine how he would have improved upon Slim Pickens. "Two pairs a nylon stockin's. Two pair a prophylactics. Shoot. A fella could have a good time on this in Vegas." Sterling Hayden as the mad general gives his best performance ever, even managing to inject a note of pathos into his delusions. For what it's worth, the final target they attack, "the missile complex at Laputa", comes from Swift's satire, "Gulliver's Travels," in which Laputa is the name of a flying island.After the Doomsday Device has gone off and begun to irradiate the entire globe, Sellers, as Dr. Strangelove, opines that it might be possible for selected humans to survive in the deepest of mine shafts. I wanted to make some reference to a Mine Shaft Gesellschaft but couldn't figure out an easy way to fit it in. So I'm shoe-horning it in here. Not that it makes much difference because so few will twig. The final scenes. Credits roll. Atomic blast follows atomic blast whilst Vera sings "Keep Smiling." DO NOT MISS THIS ONE. If you miss it, you will miss something worth seeing.,This movie is possibly the best comedy ever made, only with one fact against it: it's not very "comical". Hilarious? Yes. Comical? Absolutely not. The horrors of the nuclear war caused by a simple mistake materialize before us, directed with skill by the late maestro, Kubrick.There are simply not enough words to describe Peter Sellers's BRILLIANT performance in three roles: A british officer, the U.S president and Dr. Strangelove. He is hilarious as the british officer, with his wonderful accent, gloomy and neurotic as the president and simply insane as Dr. Strangelove.Also note that this movie includes a performance by very young James Earl Jones, who we now all know as the voice behind Darth Vader.The ending scene is also a masterpiece.,Stanley Kubrick directs "Dr Strangelove." The plot? General Ripper, a manic US general, orders a nuclear attack on Russia. He believes the "purity of his essence" has been contaminated by the enemy, the mere existence of whom threatens his gene pool. To maintain the purity of his lineage, Ripper thus initiates "Attack Plan R", an order which results in the 843rd bomb wing leaving their fail safe points and proceeding into enemy airspace. In response, the Russians reveal that they are in possession of a "doomsday device". Throughout the film, Americans and Soviets will attempt to defend and propagate political ideologies that mutually define the other as a danger to purity.Ripper, like most of the film's characters, is sexually dysfunctional. He misinterprets his post coital fatigue (or erectile dysfunctions) as a Communist plot and believes that "the enemy" is sapping his "sexual essence". To reassert both himself and his masculinity, Ripper sees it as his duty to deny or destroy Russia. As he gains power, Ripper munches on phallic cigars and unsheathes huge, eroticised machine guns.Group Captain Lionel Mandrake (Peter Sellers) tries to stop Ripper, but is himself too weak and effeminate to overpower the psychotic general. Mandrake, a nervous flight commander named after a flightless male duck, has a broken leg, frequently stammers and proves not "masculine" enough to overpower the deranged Ripper. This tension between masculine/feminine/creation/destruction permeates the entire film.Enter Buck Turgidson (George C Scott), a warmonger who seeks to capitalise on Ripper's sneak attack. The ball's already rolling, he says, so let's roll along with it. Buck's name is symbolic of sexual virility (Buck: vibrant male, turgid: swollen).But once again, Sellers plays the effeminate foil to his hyper-masculine counterpart. He's President Merkin Muffley, a bald and small man, unable to commit to combat and constantly seeking to "work with the enemy". "Merkin" and "muff" are slang terms for pubic wigs and female pubic hair respectively.On the other side of the Atlantic we join Major Kong, a George Bushesque Texan warmonger. His B52 bomber is making a run for a Russian base at La Putta (the whore). Unfortunately, a Russian missile damages the aircraft's radio and they are unable to receive the recall code. Kubrick's films frequently deal with systems, machines and communication networks breaking down. Here, a bizarre and complex series of freak accidents - impurities or oversights in the system - essentially leads to Armageddon.The recall code is itself discovered by Captain Mandrake. An acronym for "Purity of Essence" and "Peace on Earth", the code points to both party's fascist mindset: for peace to arise, there can only be one pure lineage. The Other must be eradicated. When Kong reaches his target, he rides a bomb down to ground zero. This activates the "doomsday device", blanketing the earth in a series of atomic explosion. Like most Kubrick films, the film climaxes with a system failure. The irony here is, not only that base human drives result in intrinsically corrupt and inherently stupid systems, but that it's precisely a series of fail safes and precautions, a neurotic desire for total control, that kill us. Once an irrationality (or rather, super rationality) is introduced via the psychotic Ripper, the system self destructs.Before the film's iconic finale, its cast of world leaders listen as Dr Strangelove, a wheelchair bound ex-Nazi professor, describes the steps "necessary" to preserve life. With passages equating US presidents to "fuhrers" and with world leaders discussing fascist policies and eugenics, its clear what power and ideology has ultimately triumphed. The film ends with bombs going off in tandem with the "newly risen" capacity of Strangelove and his Nazi affiliations.With "Strangelove" Kubrick recognised the inherent beauty of the mushroom cloud as well as its horror. Spectators often embrace apocalypse, or unconsciously desire some idealised notion of it. But rather than the arms race, it is libidinal drives which Kubrick satirizes. Think Major Kong straddling a 20 megaton thermonuclear bomb as it plummets towards a soviet ICBM site, hollering inane Texan war whoops as he falls. If violence always has a sexual element, and vice versa, this is warfare as a kind of sexual hysteria, Kong whipping his bomb in a masturbatory frenzy, hat in hand, before the screen is engulfed in the brilliant over-exposure of nuclear detonation, the perfect oneness of pleasure, where the intersecting vectors of sex, death and speed collide headfirst in an orgasmic explosion of fission, fcking and fallout. The great black joke of "Strangelove" is that war stems from the phallus and that nuclear stalemate is a kind of sexual frustration (or strange love) to the technocratically evolved male; there are forever strong, dangerous unconscious drives conspiring to launch the ultimate attack. No surprise then that the film is awash with sexual imagery. Phallic Guns, cigars, swimsuits, playboy centrefolds, dominant young bucks, sexually dysfunctional wheelchair bound degenerates and a narrative book-ended by copulating aircrafts and an atomic ejaculation...the film's entire semiotic language is a consistent ballet of creation (sex) and destruction (war). This is combat out of obedience to the crotch, war as the drive to dominate and possess (there is a "mating-warring association" deep in the male brain, dominance associated with the phallus; think how phrases like "f*** you up" and "get some action" have double meanings), man seemingly raping/pillaging to create space for his dark cycles of creations.The film is also unique in the way it blends genres (comedy/thriller/documentary). Kubrick's camera is initially detached, godlike and methodical, coolly milking the suspense, while the film's second half, with its outrun missiles and nervous faces awaiting annihilation, plays likes a precursor to contemporary "ticking clock" action movies. Kubrick changes aesthetics styles once again for th</t>
  </si>
  <si>
    <t>tt1345836</t>
  </si>
  <si>
    <t>The Dark Knight Rises</t>
  </si>
  <si>
    <t>https://www.imdb.com/title/tt1345836</t>
  </si>
  <si>
    <t>2h 44m</t>
  </si>
  <si>
    <t>Action,Drama,Thriller</t>
  </si>
  <si>
    <t>nm0000288,nm0000198,nm0362766,nm0330687,nm0004266,nm0182839,nm0000151,nm0000323,nm0000546,nm0009530,nm0578853,nm1218607,nm0839326,nm0318821,nm1404145,nm2465744,nm0004801,nm0191442,nm4721247,nm3886541,nm4903197,nm0498046,nm0852668,nm0254760,nm4561678,nm1017334,nm1821157,nm2206710,nm0579460,nm0413089,nm0199575,nm0502073,nm0925544,nm0114532,nm0499791,nm2298278,nm1740957,nm1563444,nm0070779,nm0261678,nm1113959,nm1004402,nm1412974,nm2487301,nm0270383,nm2118684,nm0109785,nm0634297,nm0183122,nm2075330,nm3057022,nm3025293,nm0936298,nm1237235,nm3227473,nm0092026,nm0310622,nm0346595,nm4154663,nm3635540,nm1861893,nm2614826,nm2026536,nm1577637,nm0001137,nm5168848,nm1428821,nm0000553,nm2246640,nm0614165,nm1408543,nm1362555,nm0002018,nm2728365,nm0004993,nm0060995,nm3060652,nm0032962,nm0390253,nm0597521,nm0035395,nm2163182,nm1722459,nm2438033,nm0931898,nm5168931,nm1569609,nm2966488,nm2684473,nm2213059,nm1649096,nm2939724,nm1546206,nm2897898,nm1565422,nm0431895,nm1658712,nm5168962,nm0495004,nm0311250,nm4708968,nm2435189,nm5162771,nm5952278,nm1495470,nm2520655,nm4451855,nm12846721,nm3077057,nm1237093,nm0024565,nm8537227,nm3443190,nm11514211,nm1574365,nm4296315,nm2968229,nm2668091,nm6654710,nm6653961,nm2615689,nm2370389,nm3793640,nm8883363,nm6401591,nm4168127,nm0075467,nm4747711,nm4429625,nm5178465,nm1428175,nm3798375,nm4898323,nm4949546,nm4657594,nm6299303,nm2238217,nm1542250,nm3325895,nm3678814,nm7860326,nm4460822,nm1226566,nm7220363,nm4528240,nm11131407,nm5125227,nm4648172,nm2342548,nm4183069,nm5827972,nm4725769,nm4427785,nm4468284,nm7602592,nm7258504,nm3652174,nm3153419,nm3969337,nm4326108,nm2398971,nm2414250,nm3189164,nm2000890,nm3096944,nm5575350,nm4709015,nm0184752,nm2406673,nm3611532,nm4188063,nm0191450,nm3543954,nm2576909,nm2156393,nm2599602,nm6635864,nm2105739,nm8750618,nm3979744,nm4557627,nm3974675,nm0001173,nm11782024,nm6625490,nm4499719,nm3886292,nm4900743,nm3027635,nm5241466,nm6644393,nm4585853,nm8713701,nm2403319,nm2294277,nm5102181,nm1684609,nm4652511,nm5203487,nm4953510,nm4379493,nm4328442,nm6979342,nm4349821,nm5046050,nm2437269,nm3356972,nm3231758,nm5034342,nm1275736,nm1376991,nm7782472,nm2171261,nm1901567,nm2713676,nm3647130,nm4665484,nm4770244,nm4522466,nm4537278,nm4405012,nm4722870,nm7425291,nm2291050,nm1960159,nm4105321,nm10111750,nm2324076,nm6860498,nm4677423,nm5608627,nm2533275,nm6072829,nm4687191,nm5599495,nm2738436,nm3438062,nm3228563,nm4123927,nm4946906,nm3286401,nm0430234,nm4884802,nm4068589,nm1563539,nm2844785,nm3620210,nm4500674,nm3462377,nm6962065,nm4344574,nm7147930,nm3656232,nm5979166,nm4570325,nm3888555,nm2162042,nm4330314,nm4810285,nm4980751,nm4093944,nm2904982,nm4045693,nm4499353,nm4774136,nm2742417,nm4830764,nm0970985,nm7323023,nm3419705,nm1600560,nm3565825,nm4770597,nm2576747,nm4774305,nm14486074,nm5332621,nm3704938,nm3990143,nm2933059,nm3016743,nm3789602,nm6922468,nm4318570,nm2691318,nm1580576,nm5051312,nm4255572,nm2064613,nm3095290,nm4317782,nm2786516,nm4500510,nm3838935,nm3551617,nm9122730,nm4516868,nm3959448,nm4949840,nm2326598,nm5755497,nm3003787,nm2771421,nm4465654,nm4410690,nm4489280,nm4223911,nm4005186,nm5767073,nm4928773,nm6881466,nm2797216,nm6049391,nm3449745,nm1792648,nm2335340,nm4630298,nm4329416,nm4746110,nm0660244,nm3726199,nm4596873,nm4774234,nm2479190,nm2720736,nm4901521,nm4191997,nm4288955,nm4178216,nm2290509,nm4424298,nm4118324,nm3902369,nm2098784,nm5453182,nm3378813,nm3313574,nm5326043,nm4191063,nm0722223,nm3304008,nm0730070,nm6806200,nm5158606,nm4141050,nm1732597,nm2077227,nm4432222,nm5087159,nm5050562,nm2975829,nm10647349,nm3899998,nm6306157,nm6377106,nm3527873,nm3814024,nm5119437,nm2406509,nm3191505,nm7499994,nm4714341,nm4436873,nm6834592,nm5351492,nm2347402,nm6440062,nm3649683,nm0797329,nm2287579,nm4455213,nm4467795,nm1381691,nm4506725,nm3047320,nm8493656,nm3617785,nm0835375,nm2425258,nm4908734,nm4661301,nm3803104,nm4587013,nm8451292,nm4018464,nm6696937,nm4700884,nm2100078,nm3675340,nm4614532,nm3358230,nm5556680,nm7908458,nm3179299,nm2667922,nm4241215,nm3609103,nm9290043,nm1989961,nm0914367,nm2724745,nm1903303,nm3526952,nm3310244,nm4624216,nm7353735,nm2969753,nm0947166,nm4695898,nm4802435,nm2803524,nm7009344,nm6542900,nm4466210,nm2900021,nm2573812</t>
  </si>
  <si>
    <t>Christian Bale,Gary Oldman,Tom Hardy,Joseph Gordon-Levitt,Anne Hathaway,Marion Cotillard,Morgan Freeman,Michael Caine,Matthew Modine,Alon Aboutboul,Ben Mendelsohn,Burn Gorman,Daniel Sunjata,Aidan Gillen,Sam Kennard,Aliash Tepina,Nestor Carbonell,Brett Cullen,Nick Julian,Miranda Nolan,Claire Julien,Reggie Lee,Joseph Lyle Taylor,Chris Ellis,Tyler Dean Flores,Juno Temple,Duane Henry,James Harvey Ward,Gonzalo Menendez,Cameron Jack,Lex Daniel,Thomas Lennon,Trevor White,Rob Brown,Fredric Lehne,Courtney Munch,Chris Hill,Travis Guba,Jay Benedict,Will Estes,David Dayan Fisher,Phillip James Griffith,Glen Powell,Ben Cornish,Russ Fega,Andres Perez-Molina,Brent Briscoe,John Nolan,Oliver Cotton,Mark Killeen,Sarah Goldberg,John Macmillan,Robert Wisdom,Ronnie Gene Blevins,John Hollingworth,Ian Bohen,Uri Gavriel,Noel Gugliemi,Max Schuler,Daina Griffith,Hector Atreyu Ruiz,Patrick Cox,Aramis Knight,Josh Stewart,William Devane,Harry Coles,Joey King,Liam Neeson,Julie Mun,Cillian Murphy,David Gyasi,Patrick Jordan,Tom Conti,Joshua Elijah Reese,Desmond Harrington,Mychael Bates,Rory Nolan,Tomas Arana,Peter Holden,David Monahan,Jillian Armenante,Aja Evans,Aldous Davidson,Michael James Faradie,Wade Williams,Antwan Lewis,Jake Canuso,Josh Pence,India Wadsworth,Kevin Kiely Jnr,Daniel Newman,Massi Furlan,Warren Brown,Luke Rutherford,Phillip Browne,Christopher Judge,Aldo Bigante,Charles Jackson Coyne,Patrick Leahy,Todd Gearhart,Marc Abbink,Joseph M. Abbott,Donnie Adkins,Siddhant Adlakha,Lucia M. Aguirre,Vanessa Alameda,Chris Albright,Carlos Alejandre,Charlie Alejandro,Brandon Allentoff,Tony Amen,Sal Ardisi,Robert Arensen,Randall Armstrong,Diedra Arthur-O'Ree,James Avise,Grant Babbitt,Fileena Bahris,Jennifer Nicole Baker,Stephanie Bankosh,David Barnes,Joseph Basile,Tommy Bayiokos,Vance Beckman,Cameron Bell,Tiffany Bell,Benjamin Berkowitz,Oscar Bermudez,Greg Beville,Nicholas William Bishop,Brandon Blackwell,James Blankenfeld,Todd Blood,Todd Bobenrieth,Ryan C. Bogdewic,Nathan Bohatch,Rick Bolander,Brendan Boyce,Kyle Patrick Brennan,Roger Brenner,Luke Broome,Corey Brown,Graham Brown,Ralph Browning,Star Bunner,Thomas C Butcher,Ryan Butler,Steven Butros,Timothy Butts,Julian Camacho,Norman Cardaro,Robert Carmona-Borjas,Samuel Caruana,John Cashin,Stafford Chavis,Jennifer Pearl Childers,Lonell R. Childred,Anthony Chisholm,Scott Churchson,Matt Cipro,Ryan Clark,Carl Clemons,Willie Colon,Kenneth Coombs,Daniel R. Cooper,Hannah Cooper-Dean,J.W. Cornelius,Bill Cowher,Scot Cregan,Ruben Dario Cruz II,Gioacchino Jim Cuffaro,Chris J. Cullen,Ryan Cultrera,Graham Curry,Michael Didriksson,Stephanie Domini,Jedidiah Dore,Jonathon Downs,Ryan Drake,Chloe Driver,Marvin Duerkholz,Chris Dyer,Aaron Eckhart,Dave Edmonds,R. Michael Egan,Gray Ellis,Guy Evans,Lalaine Fabi,Jonn Faircrest,Mark Falvo,Vincent Farr,Anthony Farraj,Shawn P. Farrell,John Farrer,James Farrior,Louis Fasanaro,Frank Fata,Susan Feldbusch,Joe Fishel,Luke Oscar Ford,Theodore John Forsi,Justin Fortmeier,Matthew Freas,Rishi Gandhi,Anthony Garcia,Lisa Garrett,Gary Gibbs,Sophia Gilberto,Gregory Gillaspie,Brent Godek,Christopher Bryan Gomez,Jorge J. González,Matthew Gooley,Jason Gowin,Rey Goyos,Michael Grand,Vito Grassi,Ryan Green,Sly Green,Michael Wren Gucciardo,Kevin Gurnari,Andrew Guzman,Ryan Hafron,Casey Hampton,Frank Hansen,Sam Harris,Kayne Lee Harrison,Greg Hart,Diogo Hausen,Ed Heavey,Wayne Heckler,Quillian Hightower,Pete Buzzsaw Holland,Lauren Hopkins,Vera Horton,John W. Iwanonkiw,Sonny Izzo,Michael Jeremiah,Curtis Jermaine,Rayman Jilani,Edgar Jimz,Daniel Jordano,Jacob Kalafut,Joe Kane,William Kania,James Kelley,Tiffany Kemp,Bill Kennedy,David Dustin Kenyon,Andrea Kerry,Kim,Avanna King,Jesse King,Hrvoje Klecz,Sharyn Kmieciak,Zackary Kresser,Ilan Krigsfeld,Alex Kruz,Jeff Kulp,Ty Kunzelman,Tyler La Marr,Shannon Lanier,Joshua Lassman,Robert Leckington,Alonna Lee,Bryan Lee,Glenn Davis Lee,LeJon,Cynthia Leon De Mendoza-Hanna,Paul Jude Letersky,Gus Lewis,Joe Lipari,Zac Lockard,Silvia Lombardo,Jeremy Long,Eva Loy,Oscar Magana Jr.,Jack Mahrt,John Mancini,Max Mangel,Grant Christopher Maquet,Dan Marcus,Branden Marlowe,Sean Martin,Catya Maré,London May,Frank McAleavey,Mike J. McAllister,Orion McCabe,Sean P. McCarthy,Cale McConnell,David Dale McCue,Kyle McGrath,Tiffany Sander McKenzie,Randall McNeal,Eddy Mejia,John Merolla,Allen Merritt,Jamie A. Meyers,Heath Miller,Adam Mohmoud,Jeremy Moon,Alex Moore,Paul Nandzik,Patrick Naples,Christopher Nardizzi,Phil Nardozzi,Nial Nelson-Hopkins,Andy Newman,Alessandro Nicolaci,Darko Nikolic,Shane Nolan,Don Nowacki,Jackson Nunn,Joseph O'Brien,Shaun O'Donnell,Matt O'Gorman,Michael O'Neill,Ben Palladino,Michael Papajohn,Danny Patrick,Steve Perry,Jeffrey D. Petrauskas,Adam Piacente,Ernest Pierce,Kyle David Pierce,Bryan Pixler,Jeff Pixler,David Michael Plowman,Troy Polamalu,Phillip M. Polite,Maurkice Pouncey,Michael Power,Ryan Preimesberger,James Quinn,Jake Ramos,Luke R. Ravenstahl,Blake Reading,Jason Reneau,Simon Rhee,Joseph Rittenhouse,Linus Roache,Jason Rocco,Clay Rodery,Shindo Ki Rodriguez,Kirsten Roeters,Ben Roethlisberger,Mark Roman,Earl Rorer,Aaron T. Rudd,Tyler Rumsey,Robert Rusin,Joe Rusnak,Jason Sabatasse,Anthony J Sacco,Eric Salazar,Greg Sammis,Dennis Schebetta,Zachary Scheer,Emily Schooley,Monisha B. Schwartz,Chris Sciacco,Steven Shaffer,Jason Shoemaker,Aubrey Lynea Shore,Barak Shpiez,Saad Siddiqui,Michael K. Sieg,Gary Sievers,Aaron Smith,Eric Smith,Colin Snyder,Ken Spassione,Steven T Stanton,Blake Steigerwald,Adam Storey,Franz Strassmann,Tom Struthers,John Michael Stubbins,Kevin Tanski,Sami Tesfay,Matthew Thane,John Tiech,Nathan Todd,Gualberto Del Toro,TyLean Tuijl,Joseph Tuiteleleapaga,Thomas Tull,Jaye Tyroff,Craig Usiak,Chris Vaina,Graciela Valderrama,Andrea Vasiliou,Michelle Vezzani,Chris Victor,Barbara Vincent,Mike Wallace,Ming Wang,Hines Ward,Michael O. Watkins,Christopher Watts,Graig F. Weich,James Werley,Lawrence Whitener,Nickolas Wiegand,Erin Wilson,Justin Michael Woods,Jason Yee,Mitchell Yee,YodTheDemigod,Maria Zambrana,Billy Zhao,David T. Zimmerman,John Zion,Alex Ziwak,Rafael Zubizarreta</t>
  </si>
  <si>
    <t>tt1345836,nm0634300,nm0634240,nm0275286,tt1345836</t>
  </si>
  <si>
    <t>Eight years after the Joker's reign of chaos, Batman is coerced out of exile with the assistance of the mysterious Selina Kyle in order to defend Gotham City from the vicious guerrilla terro... Read all</t>
  </si>
  <si>
    <t>ur0756238,ur87850731,ur0090767,ur42278688,ur112234773,ur34836017,ur13995491,ur20552756,ur23582121,ur0317399,ur2079400,ur34960632,ur109927404,ur48130908,ur28902728,ur25517909,ur0482513,ur14925704,ur65798902,ur2810983,ur1530907,ur22722270,ur44112735,ur5058384,ur19490833</t>
  </si>
  <si>
    <t>Geeky Randy,MrHeraclius,Maniac-9,CaptKeshav,Morejambo54,darkslash7,Christopher_Reid,TheLittleSongbird,Loving_Silence,DICK STEEL,zardoz-13,Joaquin_Collete,bowwowwowyippy,jeevan_97,the-saboteur-200-676519,billygoat1071,Leofwine_draca,seniorlimpio,notafanof,Dan1863Sickles,poe426,JoshuaDysart,A_Different_Drummer,ravenosa,tags_skeewee</t>
  </si>
  <si>
    <t>rw2729565,rw5478839,rw2739680,rw2806522,rw6616992,rw2646009,rw2644632,rw2698335,rw2643768,rw2644867,rw2651737,rw2643758,rw5254509,rw2917269,rw2987821,rw2645347,rw2720287,rw2649951,rw3507496,rw2658212,rw2730061,rw2664868,rw3729522,rw4203255,rw2658383</t>
  </si>
  <si>
    <t>A wonderful conclusion to a wonderful trilogy.,Batman,Best comic movie trilogy ever,Epic,My personal favourite of the trilogy,No one wraps up a trilogy like Nolan.,It was okay...,What a way to end the trilogy!,Best Film of 2012, so far!,A Nutshell Review: The Dark Knight Rises,The Best "Batman" Movie Ever!!!,Stunning Conclusion to an Epic Trilogy,Astounding,End of a Trilogy and legend,Head to head with Dark Knight,The Grand Experience,Sometimes predictable, but often astonishing,Lazy, incoherent, and unsatisfying on nearly every level.,The dull knight,Boys, Playing It Cool -- Bruce,Godawful on a Grand Scale...,An Abject Failure...,The Citizen Kane of superhero movies,The worst of the 3 Nolan Batman movies,SOOO glad I watched this bootleg</t>
  </si>
  <si>
    <t>After eight years in seclusion, Batman resurfaces to face Bane, a mastermind bent on destroying Gotham and has ties to Bruce Wayne's past. Christopher Nolan's conclusion to his Dark Knight trilogy should be treated as a wrap up rather than a third installment. Despite many new characters being introduced, even their conflicts and motives are derived from events that occurred in the previous two films. Such an approach could be seen as a weakness, since the conflict could just end up being sort of a rematch rather than moving the story forward; however, Nolan's approach works terrificly. Over an hour is shot in stunning IMAX, but the film is more touching than it is intense and that's its best quality. Hardy steps in as the genius mercenary Bane, who is slightly bigger, slightly stronger and slightly smarter than Batman, thus making him a challenge best suited for the grand finale. The Joker works best as Batman's arch-nemesis since they are polar opposites, with The Joker standing for everything Batman stands against. Two-Face works best as Batman's most tragic enemy because Harvey Dent is very much like Bruce Wayne the only difference is: Dent copes with his tragedy through revenge rather than seeking justice as Wayne did. Bane works best as Batman's most challenging villain because of his physical and mental superiority—forget the Bane you saw in "BATMAN &amp; ROBIN". Nolan carefully chose all his villains in the series wisely and executed them perfectly. Hardy had big shoes to fill following Ledger's posthumous Oscar winning performance; while Bane is no Joker, Hardy does a satisfying job and should not be compared to Ledger's performance as they are completely different roles. It is Michael Caine, however, that delivers the most memorable and touching performance of the entire film. A wonderful conclusion to a wonderful trilogy.**** (out of four),Christopher Nolan's epic trilogy concludes in glorious fashion and gives us a thought provoking and suitably satisfying conclusion to an epic saga. It's emotional, intense and has a great villain in Tom Hardy.,The Dark Knight Rises capped off what is probably the best comic book related trilogy of movies of all time. Earlier in the series you had Batman Begins and The Dark Knight with this just being the perfect way to finish off the series.Since the last movie it's been 7 years and Batman has been in seclusion since then. Christian Bale returns as Batman/Bruce Wayne. A new villain has emerged that being the menacing Bane played by the great Tom Hardy.The supporting cast has returning members like Morgan Freeman, Gary Oldman and Michael Caine in addition to new members like Joseph-Gordon Levitt, Marion Cotillard and Anne Hathaway.The movie has a running time of about 2 hours and 45 minutes but it doesn't seem like it at all, the movie flows like a 2 hour movie.,The Dark Knight Rises was a perfect sequel to a masterpiece. Christopher Nolan took a different direction and focused more on Bruce Wayne/Batman. This movie is filled with lots of emotions. It has such great characters and of course the dialogs is so good. The performances are incredible. It was my most anticipated movie of the century. The more I watch it, The more epic it gets. Personally, I think The Dark Knight Trilogy is the greatest Trilogy of all time and this movie gives the greatest ending of all time in the movie history. I remember seeing it thrice and the more I watched It the more respect it earns. Thank you Christopher Nolan, You Sir Are A Master.,I think as a film stand point, the dark knight is a better movie that is better acted and tense the whole way through. The dark knight rises to me is a more fun and action filled movie that you can sit back a bit more. The acting is still amazing and combined with the atmosphere/visuals of the movie creates a the sense of realism that the movie has. That realism is where the intensity stems from throughout the movie, the audience believing that something like this could actually happen makes it that much scarier. Bane is also an excellent villain, in the dark knight the joker challenges Batman mentally but Bane physically challenges him which is a completely new challenge for Batman. The plot is incredible, it it starts fast and instantly brings you into the action. It then takes a step back to develop the characters further and build up the challenge Batman has to face. Once one of the many challenges was overcome by Batman in launches the viewer straight back into action for one epic final battle that lasts almost an hour......and it is GLORIOUS! Not one second was I bored, it is truly incredible how each movie in the trilogy is this good, it shouldn't be possible. I've not even mentioned the incredible soundtrack to compliment the astounding yet grounded action. I can't compliment this movie enough. If you haven't someone seen this trilogy yet....watch it, you won't be disappointed.,Wow. That's all I can say. I was freaked out about this movie, because I loved the first two. Too often have I gotten into a series, then been horribly disappointed by the last entry (e.g. the hunger games. I hated the third book). That being said, even though I was nervous, I still had high expectations. And it exceeded those. The acting was excellent, consistently to the previous movies. The action was good. The story was great. The characters were diverse and interesting, and despite the longevity of this film, it wasn't too slow at all. This movie was a emotional roller coaster. The ending ( here's where the spoilers start) was extremely sad, but ironically, that was really good. One thing i was nervous about was that the ending would be a typical superhero movie ending: happy because the main bad guy dies or gets arrested or whatever. This wasn't that. Ask anyone who knows me well; I'm a very stoic guy, but this almost had me in tears. (Of course, it could have been the fact that this part came around at 3 AM and my mind wasn't working right.) Basically, an awesome film. My sole complaint was ( another spoiler here ) Bane's death. I'll give it this: it was realistic. I expected his death to be a long, drawn out sentimental thing, but in reality, his head got blown off in a flash. At first, I thought it was stupid, but it's sorta more realistic. Considering it's a superhero movie, anyway.If you're worried that this will ruin the series for you, don't be. I loved this movie. I don't know if it's as good as the Dark Knight, but if not, it's very, very close. Watch it. Do yourself a favor.,The best thing about this movie is how satisfying it is. It doesn't leave you frustrated or confused. You can't really complain that it didn't explore certain ideas or follow through. By deciding to have an official ending to this trilogy's story, the themes surrounding Batman are very fresh. We don't know where he'll end up. It's not the same old thing about whether he can continue to be Batman or not, which was already getting repetitive in Spider-man 2. The conclusions are not as important as the feelings they invoke as they come about. Nolan is especially good at capturing the complete tension of actually not knowing what will happen and deeply questioning what you *want* to happen and why.This movie is bigger than the previous two, far more ambitious. There are no obvious annoying weaknesses that usually come with films in general, especially blockbuster action movies. All of Nolan's movies have deep psychological themes and this takes those in another new direction. I thought Inception was hugely original and insightful about the way people think. That level of abstraction and depth is present in this film. Bane bursts into it, his reputation is quickly established. Nolan uses people's expectations and anticipation to the fullest. We are left to wonder about what has happened in the 8 years since the events of The Dark Knight. Why have the characters become the way they are now?In the latter half, it does seem like the movie is trying to pull off so many different plot points and connections, but they all work. The cast is very large and impressive. You don't see "good acting". You see fascinating characters. They're just playing their part in the grand story that's being crafted. There are many unfamiliar faces but they all have a strange, unique look to them. We often see a person's flaws and previous decisions coming back to haunt them. They find out the hard way what mistakes they have made. Where their limits are. Where they lose control.The score is almost tribal, very raw and energetic. You don't get much chance to pay attention to it but many parts of the movie are pounding with excitement. There are countless quotable lines and disturbing slices of dialogue. They cut deep. The Joker was a great character and this is a very different movie but the themes are just as dark, only perhaps indirectly. Underneath, it's very sinister. Writing and efficiency appear to be among Nolan's greatest strengths. The story has many layers that interweave and apparently they came in under budget.Perhaps the most important thing about Catwoman is that she's completely believable. When she beats up men, you don't roll your eyes. She's feminine and powerful in her own way. She fits into the world and we completely understand her motivations. She doesn't have a huge role but a very important one.I didn't find myself moved but maybe I'm too cynical. I was more affected psychologically. Curious about humanity and all the different sides of it you see in this movie. It goes to many extremes. I felt humbled by my complete lack of life experience. What do I know about anything? How could I possibly understand half of the characters? I haven't been through anything or achieved anything compared to most of them. Michael Caine gets a bigger role this time. He was always critical but this time he's very much the emotional core.I thought Christian Bale was overlooked in The Dark Knight especially. The movies hinge on him. Bruce Wayne's just a man but also incredibly inspirational. Bale's famous for completely committing to his roles and it pays off. Tom Hardy is impressive as Bane but I suppose that's no surprise. The rest of the leads are similarly awesome. There are many references to the earlier films. Very few questions are left unanswered. It's always nice when film-makers really think it through and make an actual decision and get all the details right.So anyway, I'll miss Batman (since the trilogy has ended) but couldn't have hoped for a better, more epic and sincere finale to his story.,Possibly my personal favourite of the Nolan Batman films, and I do like Batman Begins and The Dark Knight very much. Is it perfect? For me, not quite, there are so many plot strand in a long running time that the film occasionally(and there is a big emphasis on that) sags in momentum and some of the strands in the ending could have done with more development. It is a brilliant film all the same, one of the highlights so far of the year. As to expect from Christopher Nolan, it is a visually audacious film, with gorgeous cinematography, a beautifully realised Gotham City and great special effects. Hans Zimmer's score is not one of his very best for me, but there is still an epic and haunting quality that is just perfect for this film. The dialogue provokes thought and makes an emotional impact, and a vast majority of the time The Dark Knight Rises is ambitious and gripping. I don't consider Christopher Nolan one of my favourites, this said he is a hugely impressive director who shows great ambition and a willingness to make his subject matters interesting. He does a really wonderful job here, as the set/action pieces including the plane hijack and Bane's assault on Gotham are enough to make the jaw drop. The performances are just terrific from all involved, Matthew Modine fares weakest but he is far from bad. Christian Bale is still a charismatic presence, Matthew Caine appropriately loyal and Gary Oldman and Morgan Freeman subtly understated. Joseph Gordon Levitt captures his character's idealism wonderfully. Tom Hardy is in beefed-up terrifying mode as Bane, a worthy successor to Heath Ledger's iconic Joker. Anne Hathaway was a curious casting choice, but as Catwoman she is spot on, here is a Catwoman who actually does much more than acting sexy(which she still is), she is very ruthless and no-nonsense here. All in all, a hugely impressive film, the best of Nolan's Batman trilogy- though I'm prepared for any flaming I'll get for this opinion- and one of the highlights so far of 2012. 9/10 Bethany Cox,I had the honor of watching TDKR during a screening and was completely blown away! Christopher Nolan's third film in his Batman trilogy doesn't disappoint. The movie is incredibly well made, its huge production is quite breathtaking to view. This is a true cinematic experience, to behold. The movie exceeded my expectations in terms of action, and entertainment. The movie's score high-lites many of its incredible scenes, and at times, it takes your breath away.The film featured excellent performances, by all the cast. Christian Bale, as always is great as Batman. Anne Hathaway was completely engrossing, she became "Catwoman", just like Michele Pfeiffer did, although their interpretations were very different, both were equally effective. Tom Hardy was the main villain "Bane" completely shattered my expectations. One of the best superhero movie villains, I've ever seen. The terror caused by him, is completely believable and quite menacing. Marlion Cotilliard, Michael Cane, Gary Oldman, and others all did well in their respective roles. Now I know most will miss Heath Ledger as the Joker.(I know I do) I hope people don't compare Tom Hardy's performance to Heath Ledger's, its completely unfair and the two characters are very different. Just read the comics.The colossal size of the film is a spectacle to behold, but surprisingly you don't get lost with all the explosions and extravagant action scenes, like in other films,(AKA Transformers, or POTC.) If one were to gripe, and I suppose there will never be a film made that one cannot find a point at which to grip, it is painfully long running time here. I found myself more worried about the pain in my posterior than the emotional final minutes after almost 3 hours that I had spent in a cramped seat, but that's just how I am. However the ending is just fantastic, so emotional and bring the trilogy to a very satisfying end.Sorry if I'm being all fan-boyish and kissing this movie's behind, but I really admire it. It may not be among my personal favorites but generally this seems to be the movie event of this year. As a film though, this is amazing. A true lasting legacy in superhero story telling and summer-blockbusters.,There are plenty of elements that made this film work, so I suppose we can tick them off one by one. For starters, the continuation on the focus of Bruce Wayne's story, which has made it all tick. This version of Bruce Wayne and Alfred become the familiar characters we're accustomed with since 2005, and the film invests heavily on the emotional bonding between the two, which deals back to the theme about fear that rears its ugly head again, and how a father figure cannot stand idly by to watch the one he brought up recklessly charge into battle after a long hiatus, and hoping for a life of normalcy with the mantle of the bat given up. Michael Caine may have a shorter screen time than before, but no less powerful.When Sam Raimi had to put the popular and powerful Venom into Spider-man 3 pretty much against his wishes, we all knew how that turned out to be, effectively killing off the franchise until the decision to reboot it. There may be some similar fears with the introduction of a fairly contemporary villain in Bane, but the story gave him more purpose and meaning, and Tom Hardy was excellent par none in this role as the compete villain - with plenty of brawn, merciless, masterful, and with a plan any terrorist would be proud of. If the Scarecrow meant to induce fear, and the Joker to create chaos, Bane is carnage incarnate. Tom Hardy, even being the requisite mask, is fearful, and while the designs of his plan may dwarf the Joker's in complexity, it sure rivaled his in terms of delivery, and execution. Anyone in his path gets shoved aside with deadly consequences, and anyone alive is only because there is of further use. No hesitation, and no compromise.And Nolan continues with the introduction of a lot more villains big and small, behind a mask or otherwise, in his Bat films than anyone would credit him for, especially when having those whose lines are blurred, or corrupt to the core and hiding behind social status and fortune. This in turn provides for another arc that boils underneath the main narrative, where the rich and powerful continue to enjoy their successes at the expense of the have-nots, and the Occupy Movement in a way being a very real parallel to the proceedings on screen. While the mobsters were clearly at the top of the food chain in the earlier Nolan films, this one shifted focus to politicians and the elite community, with their fair share of scandals and corporate greed.While Bane was to the point, Selina Kyle played by Anne Hathaway, is both sensual and a force to be reckoned with herself, being like how she's best portrayed, on the fence. There's a bit of Frank Miller's Year One in this one given the presence of Juno Temple's Holly, and the back to basics as a jewel thief, compared to the mousy secretary in Tim Burton's Batman Returns with Michelle Pfeiffer defining the role, and the garbage that was Halle Berry's. Anne Hathaway nailed this one with what would be a truly memorable outing, and as if a homage of sorts to Burton's second Batman film, that the repartee between Bruce Wayne and Selina Kyle at a party became one of the highlights here, as does her thievery and combat ability. She may lack her whip, but more than makes up for it with her steel stiletto heels, and the very sensual and sleekly designed feline moves that you'd wonder how they got delivered while wrapped under that skin tight suit.And not only is the technology put on screen fictionally impressive, the technical aspects behind the scenes also worked wonders, chalking up serious mileage in having more than an hour's worth of footage shot on the IMAX format. Wally Pfister's cinematography continues to impress with that staying consistent to the gritty look and feel developed for all the Bat films to date, before his departure into a film director's role for his next project. Hans Zimmer also probably developed the best score for Nolan's Bat films, and I dare say without which this film would be less stellar, with the score playing a huge role in adding plenty of character and emotion to the film, lifting it up with excitement during the many set action pieces, with recognizable themes assigned to major players, heightening dangers, and providing a boost to the many feelings in this one heck of an action-adventure. With how things developed at the end, and what I felt was initial horror of sorts with Batman out in broad daylight, secret identity being porous and all, this film ended in what would be the best way possible - with possibilities, and a twinkle of an eye, Inception style with a did it, or did it not. Twists, turns, surprises and sleight of hand, making it a clear favourite as one of the best this year. Do yourself a favour and watch it in the IMAX format, just as it was intended.Because you have just got to believe in Christopher Nolan, and the kind of films he has so far delivered. Take a bow, bat-crew, for a trilogy that has now set the bar for any comic book film, and especially any other follow Batman movie, reboot or otherwise, to live up to.,I cannot imagine a "Batman" movie after "The Dark Knight Rises" (**** out of ****) without "Inception" director Christopher Nolan at the helm. Warner Brothers and DC Comics got this legendary costume-clad crime fighter trilogy 'right.' Sure, you can nitpick, but Nolan's "Batman" movies differed in ambiance from those of both Tim Burton and Joel Schumacher. Nolan's "Batman" movies trod a thin line turning a vigilante into a hero and scrutinizing the morality of his behavior. Essentially, Nolan rebooted the franchise, recreated Bruce Wayne and Batman as troubled alter-egos, and turned the good versus evil episodes of the earlier films into full-blown spectacles. While sticking slavishly to the basics, he relied on his fertile imagination to give the characters greater depth and examine the issue of vigilantism. Nolan's Caped Crusader movies don't rely on humor as much as slight, off-hand comments. The action unfolds swiftly, and the characters are clearly delineated before the end credits roll. You prepare yourself for the surprises. The films replicate the haunted quality that Burton forged with his Michael Keaton forays, while Schumacher embraced a bright, heavily saturated, slightly surreal comic book quality. Of course, the "Batman" graphic novels of Frank Miller have influenced Nolan. Christian Bale's part in the success of the trilogy is considerable. He is more of a Michael Keaton "Batman" than either a Val Kilmer or a George Clooney crime fighter. Bale is to Batman the same way that Sean Connery was to Bond. Long-time British actor Michael Caine makes a superb Alfred Pennyworth, but Michael Gough was no slouch himself in the four previous "Batman" incarnations. Unquestionably, Nolan steps back from Batman at the Caped Crime Buster's zenith. The ending to this trilogy capper is odd. Indeed, Warner Brothers conceivably could make another "Batman" movie based on Nolan's conclusion to "The Dark Knight Rises."Anybody who tries to top "The Dark Knight Rises" will have a lot to prove both artistically and financially. Christopher Nolan is to the "Batman" movies what James Cameron was to the "Terminator" movies. Stepping into Nolan's shoes will pose a supreme challenge for whoever dares. Nolan approached the "Batman" franchise with reverence, played the plots as close to straight as possible, and shunned clever one-liners. "The Dark Knight Rises" surpasses both the "Batman Begins" origin movie and "The Dark Knight." "The Dark Knight Rises" takes the franchise to the brink of annihilation with what amounts to a Gotham City Armageddon. Batman contends with two worthy opponents that played a part in his origins. The most obvious villain is Bane. A hulking brute of a man, he looks like a cross between of a wrestler and equivalent of a human pit bulldog. Bane wears a contraption over his face that enables him to handle the pain of life. Basically, we never see British actor Tom Hardy's face because he conceals it with a mask. Interestingly, this imbues Bane with a mystery. Furthermore, Bane speaks through this contraption and he sounds quite avuncular. In other words, he doesn't sound as menacing as Darth Vader, but he doesn't mince words. Finally, former Disney princess Anne Hathaway makes a willowy Cat Woman. Just as the Marvel people had trouble getting Hulk right, the DC people have experienced similar trouble getting Catwoman right. Anne Hathaway makes the perfect Catwoman.The sheer spectacle of "The Dark Knight Rises" dwarfs "The Dark Knight." Eight years has elapsed since the murder of Harvey Dent and the disappearance of the Caped Crusader. Guests at Wayne Manor make remarks about the tragic figure skulking about on the balcony in the distance. Bruce Wayne (Christian Bale of "Terminator Salvation") has turned into a contemporary Howard Hughes. He is amazed when he catches a burglar in his side of the mansion. Moreover, she is a delectable burglar. She has cracked Wayne's safe and stolen his mother's pearls. Since Gotham City is largely safe now, the authorities are not prepared when a gang assaults Wall Street and tries to plunge the economy in chaos. Batman makes a triumphant return in top form with a new gadget that resembles a mini-helicopter. Initially, Batman has no trouble licking his adversaries. Against the Catwoman, he seems vulnerable. She likes to let him down. When he confronts Bane, Batman's gauntleted fists exert no more effect on him than they would on a bag of cement. Indeed, Commissioner Gordon (Gary Oldman of "The Fifth Element") is back on the case. He knows the truth about Harvey Dent, even if he doesn't know the identity of the Batman. If you missed either or both "Batman Begins" and "The Dark Knight," you may find yourself in an expositional purgatory. Nolan's "Batman" trilogy fits snugly together, aside from the change of casting between "Batman Begins" and "The Dark Knight" when Maggie Gyllenhaal replaced Katie Holmes as Rachel Dawes in the District Attorney's Office. "The Dark Knight Rises" packs the Caped Crusader into exile. Bane batters him into submission. Nolan takes not only Gotham City to the limit, but also he takes audiences to the limit with an actioneer that clocks in at 164 minutes. Nevertheless, "The Dark Knight Rises" qualifies as the best "Batman" movie ever!,Not being a huge fan of superhero movies, I didn't have much expectations for Batman Begins. However viewing the 2005 Christopher Nolan production, I was pleasantly shocked. Then after my huge expectations for, "The Dark Knight", Christopher Nolan blew my expectations to the dust. Will the same happen with the 3rd and last film, "The Dark Knight Rises"? Quite simply, Yes! My big expectations were once again, blown away. What a production! This is a true cinematic experience, to behold. The movie exceeded my expectations in terms of action, and entertainment. The editing, sound, score, visuals, direction and action are all top notch. The film contains a fine cast of talented actors. Christian Bale, of course still makes is a great Batman. Michael Cain is fantastic, as he always is. He gives such a powerful performance, he really ought to be considered for an Oscar nomination. Tom Hardy as Bane is utterly terrifying, at times, and completely ominous. Anne Hathaway as Catwoman/Selina Kyle is a scene stealer. She is completely engrossing. Everyone is so great, the dynamic scenes between the actors are so well done, so well written, and so well directed. The Dark Knight Rises is is emotionally riveting and amazing to view.At a running time of almost 3 hours, the film never becomes dull, which is pretty impressive. The movie's action sequences are spectacularly well created and very intense. The dialogue between the character's are intelligent and highly believable. The movie's soundtrack is terrific and really exemplify's many of the movie's scenes. Extremely well editing and sound use really develop many of the movie's action scenes, so it's not just explosions and visuals like in many other movies. Nolan creates a grand, dirty, engrossing world, and his action sequences just hum. In conclusion, this film is a gorgeous reminder that great writing and direction can enhance any movie-going experience, even superhero movies, which are usually thought of as mindless entertainment. I am wholly satisfied with Christopher Nolan's vision and thank all who worked on this film for bringing such an intricate interpretation of its very famous literary source. I cannot recommend this film anymore than I have, I just have to say everyone and anyone should see it. 10/10",Bane is a more terrifying nemesis than the Joker. The soundtrack by Hans Zimmer was booming. An unforgettable end to the trilogy,The Dark Knight Rises was an outstanding end to what has been the best trilogy I have ever seen.The film to me sums up what the batman stands for, the belief that someone can turn their leaf and become better, the belief that the fear that posses a person can be be destroyed or even help that person rise. what Christopher Nolan has given us in The Dark Knight Rises is not a lazy movie, it's a movie that makes the audience think because for me i had to watch the film many times until i have fully understand what has happened, and isn't that what makes a good movie when we have to watch it again and again and again.lets move on to the acting and the star man Christian Bale who again amazes me with his portrayal of Bruce Wayne, because even though we don't see a lot of the dark knight i personally am okay with that because i like seeing the real Bruce Wayne dealing with problems without the batman costume. another star man was Tom Hardy as Bane, "scary" yes, "intimidating" yes, "witty" yes and this list can go on. the thing that tipped it was that we can only see his eyes, to me he was only acting with his menacing eyes that just captivates any audience. Anne Hathaway as catwomen was a perfect cast as she brings the zing to the film, she's elegant and yet sexy at the same time, which was perfect casting. perfect casting all round including obviously Joseph Gordon-Levitt as Blake (robin).The Dark Knight Rises give audiences nearly three hours of pure excitement, for me i wanted it to continue for another three hours, the film was so good i had to watch the next day because it had every element of what makes a good batman film, such as the villain (bane) because he was the physical match for batman not like the other phenomenal batman films which was more psychotic villains. a good love story that doesn't bore the audience and a great ending. overall this was the ultimate ending to an ultimate trilogy which is a must watch. once again Christopher Nolan has done something special.,After watching Dark Knight Rises I concluded that if there is anybody who can make kick-ass sequels its Nolan. The film contains everything, from brilliant acting, raw action, out of the world one-liners and amazing cinematography. It is already very hard to make a sequel for a film which was just good enough hit but to make a sequel for a film which will always be remembered as the best you have to do a very impeccable job and that is what is done in this movie. From the beginning to the end you have some very beautiful and emotional scenes like the mob fight between the police and the thugs, the rise of the Batman from the prison and the chants "Deshi Deshi Basura Basura" towards the end where Alfred and Bruce see each other for probably the last time and both know that he has made it.,Christopher Nolan reinvents Batman in a powerful and much darker way. Batman Begins is a gripping and compelling origin of the hero. The Dark Knight is a lot more serious, realistic, and powerful Batman movie. The Dark Knight Rises is the last of the series. It is ought to be larger and better. It does succeed to be the biggest of the rest of the series. Although, it's not as as superior as The Dark Knight. The Dark Knight Rises is still a fantastic and grand cinematic experience.Every sequel gets bigger and bigger. The threats are getting worse and worse. The Dark Knight Rises is more than just big stuff. There is always suspense that keeps the movie exciting. The best thing about the action is it's not about being pretentiously cool, but it is made to give you anxiety to the fights of Batman between the enemy. Tom Hardy nailed it as Bane. He brings a lot of fear and menace to it. It's different to The Joker but Bane is an intriguing villain.Most of the movie is the anarchy in Gotham and Bruce Wayne's suffering. There isn't much action fighting in those scenes. What matters here is how you can feel the danger of the characters. The chaotic turn of Gotham really looks bleak and gloomy that makes you think everybody is doomed. Compelling and heartbreaking emotions is always there.Much credit goes to Christopher Nolan. Despite of its almost three hour runtime, the film is well fast paced and completely entertaining. His action scenes are totally different to the action scenes of movies these days. He's focused to the thrills than looking cool. Some fistfights can be a little underwhelming, but he's best at the chase scenes. The CGI is obviously good and not excessive.The Dark Knight Rises is a lot more daring than anyone would expect. It's one of those superhero movies that cares more to heroism than just action. The scale is large and it is so explosive. That is the usual formula of all blockbusters, but here, it uses it in a darker and suspenseful way. The Dark Knight Rises is just beyond your expectations. It's also a fitting end of this amazing trilogy. I still think The Dark Knight is the best of the three. That movie is something you can't compare to any other film. Even this and Batman Begins. But hey, The Dark Knight Rises is such an excellent grand experience.,Christopher Nolan's stunning conclusio</t>
  </si>
  <si>
    <t>tt0364569</t>
  </si>
  <si>
    <t>Oldboy</t>
  </si>
  <si>
    <t>https://www.imdb.com/title/tt0364569</t>
  </si>
  <si>
    <t>2h</t>
  </si>
  <si>
    <t>nm0158856,nm0949167,nm1367246,nm1366028,nm1203041,nm1367681,nm1800416,nm1517134,nm0644905,nm1881661,nm1880422,nm11543923,nm3727149,nm1779499,nm4226710,nm2966510,nm3514429,nm12014594,nm12014595,nm1367410,nm12014596,nm12014597,nm1563136,nm10056544,nm2443460,nm1732083,nm3675344,nm3726459,nm3822793,nm12014599,nm2441168,nm3821826,nm3822816,nm12014600,nm12014601,nm5656866,nm12014602,nm7773829,nm3877306,nm1280734,nm9275190,nm3797479,nm8294160,nm1889387,nm12014603,nm12014604,nm5610995,nm12014605,nm1059108,nm1139514,nm1241993,nm1365943,nm1395329</t>
  </si>
  <si>
    <t>Choi Min-sik,Yoo Ji-tae,Kang Hye-jeong,Kim Byeong-Ok,Dae-han Ji,Dal-su Oh,Seung-shin Lee,Jin-Seo Yoon,Tae-kyung Oh,Yoo Yeon-Seok,Il-han Oo,Young-hee Lee,Young-ae Kim,Mi Mi Lee,Jae-Duk Han,Jung Ae Kwak,San Kim,Chae-soo Jang,Seol-a Im,Syd Lim,Chang-hak Choi,Bi-Joon Shin,Seok-jae Seong,Jae-Sup Choi,Jin-Yool Yoon,Seon-bok Mun,Jae-woong Park,Oh Soon-tae,Hong-Pyo Lee,Geun-Seok Park,Heo Myeong Haeng,Won-jung Kim,Sung-Gyu Park,Jung-pil Lee,Seon-Rang Han,Beom-sik Sin,Jung-ok Han,Dong Hyun Baek,Myeong-cheol Ju,Ji-hun Park,Choon-Beom Choi,Myeong-seok Seo,Woo-Jae Jeon,Jo Sang-gyeong,Young-ju Oh,Lee Ji-hye,Joong-hyun Ji,Sang-moo Moon,Oh Kwang-rok,Dae-yeon Lee,Park Myung-shin,Su-hyeon Kim,Yi Yong</t>
  </si>
  <si>
    <t>nm0661791</t>
  </si>
  <si>
    <t>Park Chan-wook</t>
  </si>
  <si>
    <t>tt0364569,nm1628380,nm2057405,nm0661791,tt0364569</t>
  </si>
  <si>
    <t>Writers,Garon Tsuchiya,Nobuaki Minegishi,Park Chan-wook,</t>
  </si>
  <si>
    <t>After being kidnapped and imprisoned for fifteen years, Oh Dae-Su is released, only to find that he must find his captor in five days.</t>
  </si>
  <si>
    <t>ur0482513,ur4103165,ur14795108,ur10556094,ur1066346,ur2691100,ur9978719,ur0939196,ur3203728,ur2263198,ur5237888,ur22171966,ur4763123,ur1501216,ur17816817,ur14515688,ur5326124,ur1355507,ur17141012,ur7039674,ur3100445,ur7568757,ur4669024,ur8131454,ur73989318</t>
  </si>
  <si>
    <t>Leofwine_draca,Xstal,johnny-08,bur_007,Genevieve_X,lucas739,kywoo7,LeroyBrown-2,dj_bassett,paulclaassen,LoneWolfAndCub,KineticSeoul,MrVibrating,Chris Knipp,coldwaterpdh,ryuakamrvengeance,max8791,poolandrews,imdb-19548,thomas196x2000,hakapes,sqreader,TedStixonAKAMaximumMadness,Angelus2,atkinsonlouise-73873</t>
  </si>
  <si>
    <t>rw3540091,rw7788904,rw1698667,rw1783091,rw1702789,rw1618981,rw1818421,rw2017514,rw1066580,rw4204994,rw1611076,rw2135834,rw1749916,rw1058578,rw1823770,rw1613066,rw1641578,rw2149475,rw1753806,rw1498095,rw1040625,rw1561884,rw2568951,rw1814427,rw8515996</t>
  </si>
  <si>
    <t>A cinematic bad boy,You Only Live Once...,Excellent in it's sickness,If only we were all living in Asia....,Freaked me out,Great film!,A couple of answers that may be useful to understand this film better!!,As good and disturbing as expected.,Didn't like it much at all,I don't get it; what's the hype all about?,One of the most gripping movies I have ever seen,One of the best Korean movie I have ever seen,Complex, challenging masterpiece that puts Hollywood to shame.,Revenge: a dish best eaten live?,Absolutely authentic and 100% bad ass.,One step ahead of America,One of most well-made films I've ever seen,Didn't do anything for me.,Absolutely superb,This was what all the fuss was about?,Violence without sense,Absolutely Sublime.......................................................,Park Chan-Wook's Masterful "Oldboy" is a Tour-De-Force of storytelling! My favorite film of all time!,What would you do?,A true masterpiece!</t>
  </si>
  <si>
    <t>Oldboy really is an odd movie. It's totally unconventional, completely original, and unlike anything else you'll probably find out there, even in the realms of Asian cinema. To say too much would be to spoil the ride, but this is a film where you'll always be guessing what's going to happen next and never quite sure what's really going on.It's a bleak, dark movie that begins very well indeed and stays strong throughout. Chan-wook Park is an expert director and really handles everything well. He's blessed with a superior leading man in Choi Min-sik, the kind of actor who gives his all to the movie, no restraint, no mild-mannered acting here...he lives and breathes the role and you believe in him at all times. Kang Hye-jeong, starring opposite him as love interest Mido, is also very effective, completely lovely and just right for her role.As for the story... wow. This movie has a brilliant script that constantly surprises you right up until the very last scene. Twists are commonplace these days, but the one found here is the most shocking I've ever seen. OLDBOY has it all, really. A great story unveiled in a leisurely way, piece by piece, no hurry. Touches of the surreal – the disgusting octopus-eating scene is everything you'd imagine it to be. Great acting, great technical aspects. There's violence too, of course. The tooth-pulling torture is probably the most squirm-inducing bit, but the highlight for me is the one-take corridor battle which has to be seen to be believed. One guy with a hammer versus twenty hoods...well, watch it and find out what happens.By the time the ending comes and you find out why Oh Dae-su was imprisoned, you realise you're watching a masterwork of cinema. It's not an easy film to sit through by any means, but it is affecting and it is very well made indeed. Challenging, gut-punching and outrageous: OLDBOY is one of the bad boys of our time.,Imagine what you'd do, when you wake from a bad dream, to find you're held by four square walls, for as long as someone deems. No idea why you're trapped, what you've done, why you're kidnapped, just a ceaseless line of dumplings going down your gyoza hatch. Now some fifteen years have passed, every question has been asked, and you're suddenly set free, can start your own avenging spree. Before you do you need to feed, by eating something that's in need, so an octopus is ordered, and head first you cross the borders. But things aren't what they might seem, tied and tethered and undreamed, as the puppet master hovers, manipulates what you'll discover.Some films you cannot watch too often and this is one of the greatest pieces of cinematic brilliance ever created.,I looked at program for today and I saw movie "Oldboy". I read plot and I liked it. What I expected is decent thriller from very good South Korean cinematography,something like "Salinui chueok ". But once again I was wrong. "Oldboy" is masterpiece, so unusual from all other movies. I've seen lots of violence on screen and to me this isn't nothing new but I think that people under 18 really shouldn't watch this one. It's because movie is brutal and I don't think that younger ones would fully understand this one.To say something about plot is quite impossible because I don't know where to begin. If I start talking about the movie I could tell few important things and I know that people often read other comments because they didn't watch that movie. So,I'm going to say only what I read before watching this movie.On his daughter's birthday, Oh Dae-su gets drunk and soon he's arrested by the police. His best friend No Joo-hwan somehow manages to get him out of jail and when No Joo-hwan is making a phone call Oh Dae-su disappears. Someone kidnap's him and puts him into room during 15 long years.But one day he's released.That's the plot. Very interesting, you should watch this movie and then judge it. By the rating on IMDb this movie is in top 250 movies. Now I can understand why. This plot that I wrote doesn't reveal the greatness of the people who wrote the script. I bow to them because this movie is so good, with all those twists and it really represents a whole new wave of making a movie, of writing a script and of acting in it. About direction and actors I can say only good things. Director Park Chan-wook won prize Grand Jury at Cannes. That's enough about direction part. About actors. I can say that I'm impressed by one actor:Choi Min-sik. He's amazing in major role and he showed great potential. I hope I will see him again in some good movie.I cannot say anything more because I could reveal some secret and I don't wanna do that to all new viewers. Only a recommendation. Beautiful, intelligent masterpiece of movie that I highly recommend for everyone with strong stomach and too all of you who want to see one excellent, but sick story. 10/10,To start off; This is the one and only film that kept me quiet for a whole 5 mins after seeing it. I literally couldn't close my mouth, and yet there wasn't any sound coming out of it. Oldboy had such an impact on me that words are too little to describe that impact. Therefore this film is definitely in my top 3 films ever made. It belongs there because it has a massive ingredient that a lot of films seem to miss out on; a divine plot. Even though the acting and screenplay are world class, the plot is really the cherry on the cake.When it comes to screenplay Park Chan-Wook is unique (at least for western standards) in his way of filming. The colours are so vivid and it seems like he wanted every shot to be a piece of art. One tip: If you like the shooting in 'Oldboy', have a look at 'Sympathy for Lady Vengeance', the third part in Park's revenge-trilogy. It's even superior to the camera-work in 'Oldboy'. Don't, however, expect a story like Oldboy's, because you would be very disappointed.When it comes to acting and the music, this film is also one of the better films ever made. The music sticks in your head and every time I put in my Oldboy-DVD and the theme-song comes up, I'm just flooded with good memories (even though the plot doesn't have a single reason to be happy about). The characters are also presented very well by the outstanding cast. Especially Choi Min-Sik and Yu Ji-Tae set a very convincing performance. I really appreciate this film being respected as it should be, by having a place in the top 250. If, however, it was up to me it would be even higher in the ranking. I don't see why films like 'The Usual Suspects' or 'Memento', which are fantastic pieces of film-making and which without a doubt deserve a place in the top 250, are higher in the top 250 than 'Oldboy'. They serve the same cause; a fantastic plot. But those plots can't stand in the shadow or even come close to the plot of 'Oldboy'. The one and only reason is that those two films are better known and from a western production company. If we were all living in Asia, no doubt 'Oldboy' would be in the top 20 of all time. My advice to people who haven't watched this film yet: Go see it! This is definitely a must- see. If you have a weak stomach, pull yourself together and still watch it. Don't be as shallow as a lot of people here tend to be. Look beyond the violence and see the things I mentioned before: world class acting, cinematography, music and last but certainly not least the plot. Once you've opened yourself up you'll find a whole new world of cinema. Enjoy!,I haven't written a comment on IMDb for about 3 years but was inspired to with this film. It is not very often that I come across a film by accident (World Movies on cable) and the spend the next day scouring the internet to find out information about it and can't get it out of my head! Anyway, yep there are plot holes, but Old boy borrows a lot from surrealism and you are meant to suspend your disbelief! I don't buy comments when people say "it is so unrealistic because he should've done this ..." because it is a surrealist film and meant to be unrealistic! For me the sign of a good film is if it sticks on your head! THis one surely does (althought I did have to look away a few times ... ) Loved it!!!! Work of cruel genius!!! (HOLLYWOOD - Please don't ruin it by remaking it!!!),I feel compelled to defend this film from some quite frankly unwarranted criticism. Although it isn't without its flaws, and all films have a few,it certainly isn't a one star film.What this film has is the ability to be sublime, shocking, ridiculous, mildly amusing and visually stunning which is some feat for any film.The sheer scale of the comments here suggests that here is a film that gets to you in one way or another. This film is as far away from Maborosi as you can get yet both films are up there as great pieces of cinema. I wont divulge the plot or end this comment with a Latin quote to reinforce my self importance i'll just say go and watch it, preferably if you're not too squeamish and don't mind subtitles.This film left me thinking about it the following day which is normally a good thing (atleast it shows my memory is working!),Hi! I am a South Korean national student here in London, and would like to give you some clues why the main character, Oh Dae-Soo, was kept in the private prison for exactly 15 years and why he ate the live octopus as I hope you all understand this film a little better.Firstly, his wife was killed one year after his being kept in the privately run prison. Obviously, Oh Dae-Soo didn't kill her but was suspected of murdering her. It must be done by Lee Yu-Jin who planned to have his sister's revenge upon Oh Dae-Soo. In South Korea, criminals of unsolved crimes including murder cases are forgiven/overlooked by law 15 years after the crimes were committed, which means a murder suspect wouldn't be charged or get punished unless the suspect is caught within 15 years after the murder. This is why Oh Dae-Soo was released 15 years after his wife was killed. Thus, he wouldn't be disturbed by the police investigation and Lee Yu-Jin could play with him at his own discretion.Secondly, nobody in the country eats live octopus like the way he ate in the film. It seems to me that the scene shows his uncontrollable anger against the man who he talked with on the phone and didn't say anything about the reasons why he was kept in the prison. If there was a piece of cake or a bowl of rice in front of him, I guess he would probably eat it in the same way he did with the octopus. So, please don't get it wrong that eating something alive is part of Korean culture. It should be understood itself in that extreme context.I saw this film several times with my friends. I didn't quite understand it in the first view but came to like it in the second time and it's one of my favourites now. I like the complicated plot and the shocking ending. As I'm studying translation of English and Korean, most of my classmates and friends are English who spent some time in South Korean and they liked this one the most among other Korean films.I hope my talk helps.,I read the review for "Oldboy" a few years ago and have since read praise about the movie from IMDb posters. Often times movies with that kind of hype tend to fall short and is a major disappointment. I don't know anything about Korean cinema so I had fairly low expectations. I had expected it to be a simplistic revenge film, shot in bad film stock. Well I have to say that I'm glad I was wrong, and even gladder still that I actually watched this film.The basic story is that a man named Oh Dae-Su is kidnapped and held captive for 18 years and then released. He has no idea who or why this is being done to him. While in captivity he readies himself for the day when he gets out and take revenge on those who imprisoned him, and to find out why he was imprisoned. So far it sounds just like any old revenge martial art flick and up to this point it pretty much is, but it's incredibly well crafted. I have to admit I have not paid much attention to Asian martial arts films since Bruce Lee died and maybe I should now. Mainly because this movie doesn't have the jumpy camera work, or bad editing of those old flicks. This movie is a crisply shot as any Scorcese film. That alone elevates this movie to a higher plateau.Once he is released, Oh Dae-Su goes on a quest to find what happened to his family and to find the identity of those who had him captured. During the quest for the bad guys, the movie played out like an old fashioned detective movie. The search wasn't rushed and neither was it boring. I suppose the set up made us want to go on this quest with Oh Dae-Su which sounds like Odysseus, and just as Odysseus went on one incredible quest so did Oh Dae-Su.It's when he finds the man who had him held captive that the movie truly departs from being an average revenge film to something that is extra ordinary and extraordinarily disturbing. It's at this point that I have to say that the less said the better. It's something totally out of the ordinary and something that I think will repulse some viewers, but at the same time one can't help have sympathy for all the characters even the man who ordered Oh's incarceration. The acting in the movie is excellent. I had no idea that Korean cinema has such skillful actors. They all really played their part incredibly well. Min-sik Choi, who played Oh Dae-Su was incredible. He goes through the rigors of being a desperate captive, to being a determined man on a mission. Along the way he runs through the gamut of so much emotion and not once did he hit a false note. Overall I have to say that this movie is incredibly well crafted and as good as everybody say, however I find it a little disturbing so I can't give this movie a ten. But don't let my not giving the film a ten scare you away it's a good, enjoyable film.,Armond White of the NY Press has called it a "virtuosic stupid movie". I think that's exactly right.Certainly the movie looks fantastic. I liked the surrealistic touches. I think the director has a real imaginative way of capturing the process of memory -- there's an extended flashback about 3/4 way through which I think is as well conceived and shot as anything I've seen. The acting is standout. Hell, I even liked the score.But the movie almost aggressively makes no sense.SPOILERS Leave aside for a moment the obvious plot holes, large and small -- although it's worth noting that there's a whole lot of them. Leave aside the contrivances, too: the endless special gadgets the bad guy comes up with just when he needs them, the rather magical view of hypnosis, Dae-Su's magical new abilities, the seeming omnipotence of the badguy. Let's assume all this is beside the point, and that we're supposed to take the movie more or less symbolically ala FIGHT CLUB (probably the closest reference).The movie doesn't make any sense thematically, either. What's it really about? The virtue of keeping your mouth shut? The movie seems to suggest that the bad guy's sexual relationship with his sister is just fine, the problem seems to be Dae-Su's big mouth. The movie rather laboriously teaches this: the sister kills herself because of the rumors which somehow the sister believes to be true (?); Dae-Su becomes convinced that he was, in fact, at fault; Dae-Su cuts his own tongue out; Dae-Su pleads that Mi-do never learn the truth; Dae-Su even ends up brainwashing himself via hypnosis to forget the truth -- or "keep his mind shut", in a sense. I mean, huh? This is a pretty juvenile kind of ethics, to be blunt about it. Although Dae-Su is the protagonist the movie really doesn't seem to be on his side. It also hints at a weird kind of passivity: for all of the hammer swinging and octopus eating, Dae-Su doesn't really do all that much: things are done to him, and eventually he begins to internalize the abuse given to him.Is it about the futility of revenge? One would think, particularly with the references to COUNT OF MONTE CRISTO. But leaving aside the notion that Dae-Su's tormentor's omnipresence seems to weigh against the notion of him and Mi-do doing anything, really, but take their lumps or try to fight back, the fact that Dae-Su is considered by the movie to have really "done" something makes any critique pretty complicated. Remember, in COUNT Dantes is a true innocent. His motives are as pure as revenge ever gets -- that's why Dumas's ultimate critique, his ultimate notion that revenge even for the Count is wrong works so well. The force is seen in isolation. Here, though, it seems more a case of Dae-Su learning how "bad" he really is. He shouldn't take revenge because he really IS at fault.I guess you could argue that the movie shows revenge is futile from the bad guy's point of view. Then why are we watching Dae-Su at all? Maybe the point is that everyone feels themselves righteous until they realize the true dimensions of their "sin". But I don't see a lot of people facing up to facts in the movie: I see a lot of denial, in fact. Dae-Su admits to his relatively "minor" sin but can't face up to his "major" one.After I saw this I read some interviews with the cast and crew, and apparently some of this vagueness is intentional -- we're supposed to be left unsure. Well, the movie is successful in that, but I think it's an unworthy goal, an abdication of the artist's responsibility. People have bristled at the charge that this movie is nihilistic, but if that really is the point, that the movie's supposed to throw up it's hands and say, "hey, I dunno, you figure it out", then that truly is nihilism.Ah well, I could go on, but I won't bore you. A virtuosic stupid movie indeed, I think: often amazing to watch but underneath the surface just a whole bunch of muddleheadedness.,'Oldboy' is constantly mentioned as one of the greatest Korean films ever made, and has also been called the most disturbing Korean film (followed by 'I saw the Devil' and 'The Chaser', which were both incredibly disturbing). I therefore eagerly watched the film in high anticipation, but am quite sad to say I was very disappointed. It started off very interesting and mysterious, and the story was told in a very unique way. The moment Oh Dae Su is released, the film becomes very neo-noir-ish (and I don't enjoy neo-noir) and I actually found it to me more comedic than disturbing or suspenseful. Choi Min-sik was excellent, as usual, and without him in the lead I might have liked the film even less. So, essentially the film is about an old school friend, Lee Woo-jin, who wants to avenge Oh Dae-Su for Lee's sister's suicide. Because of this he locks him up for 15 years, then sets him free after 'programming' both him and his daughter via hypnosis to fall in love. Uhmm, ok... Ok, spoilers to follow, so stop reading if you don't want to know. Is this filmed said to be the most disturbing film simply because it is revealed the woman he so eagerly had sex with is actually his daughter? Nothing else in the film is disturbing. When all is said and done and Lee kills himself (what an anti-climax!!), Oh Dae-Su tracks down the hypnotist and asks her to erase his memory of his daughter so they can have a relationship. Seriously!!?? So he'd rather have her as his lover than his daughter?? I rest my case...,Oldboy is one of the most intense movies you will ever see. Breathtaking, brutal and easily one of the best revenge movies ever made. The acting is amazing, especially Choi as the main protagonist Dae-su Oh. All the actors did great but his performance was powerful and emotional (all you need to do is see the infamous squid scene). Chan-wook Park gives this movie a very unique style with his direction. The plot starts off like a fairly standard revenge drama but he slowly makes the movie darker through a series of beautifully shot flashbacks and a huge scene involving nothing but a family photo album.If you can't handle extremely strong violence, torture, sex and language and can't stand subtitles it's best you stay far away from Oldboy....if you can, though, then watch it! It's an incredible movie with some of the best performances, a moving score and a disturbing but unique plot with twist after twist.5/5,I will start out by saying that Chan-wook Park is a film making genius, maybe Quentin Tarantino of Korea. The plot was original and the character development and cinematography was really well done. This is a revenge story that grips you from beginning to end, especially at the end. This movie is a must see, even if you have a weak stomach go watch it anyways, cause there will be those "thats f***** up" moments, the fight scenes are few but realistic. I am not going to ruin anything about this movie or give away the pot, all I can say is just watch the damn movie. Korean film making at it's best.9.2/10,While Hollywood is slowly choking to death on clichés and unrealistic budgets, the movie lovers turn their attention to Asia. Especially interesting is Korea's emerging movie industry. Japan has a long tradition of quality horror and anime and China dominates the epics with state-sponsored spectacles. Which place Korea will take we don't know but if Oldboy is any inclination it would be intelligent, disturbing drama-action movies.Oldboy has an extremely intelligent and edgy script, which will make you think and question your morals. It would NEVER be picked up in Hollywood. Even the initial concept of being locked up for 15 years without apparent reason would be deemed to strange for the audience. Thankfully, the Korean producers could see the brilliance of the script and give it a shot. It's budget is some $4 million, which is amazingly well used.Oldboy is very much the child of it's director, Chan-Wook Park, who's name should warrant a lot more fame than it does. The camera-work and pacing is amazing. There are virtually no dull moments. The fighting scenes are used to compliment to movie, not to give a reward after half an hour's boredom.The lead actors are no less amazing. Min-Sik Choi is a perfect anti-hero. Unlike the Western antiheroes, he even has the looks of an everyman, which makes his transformation so much more spectacular. The lead actress is a bit understates in my opinion, but memorable never the less. The best one is by far Ji-Tae Ju, the charismatic villain. He dominates every scene he's in, a sort of Korean Christian Bale American Psycho.Music and choreography is great as well. All the details and the grit makes the movie really come alive. At the end, you are in awe, a rare feeling for a movie. The feeling stays with you for days. Occasionally you will think of the movie and shake your head, unbelieving someone could actually pull it off.So do yourself a favor, watch Oldboy. You will not be disappointed.,In Park Chan-wook's 'Oldboy' (which won the grand prize at Cannes in 2004 when Tarantino was at the helm), a rough-looking man is held by the cops for some hours after a drunk. A series of relentless jump-cuts show him misbehaving at the police station. Once bailed out, he suddenly disappears in a pour-down rain while his rescuer is in a phone booth. The next we know he's imprisoned in a tiny apartment-like jail cell, and is held there for.fifteen years! Again jump cuts take us through this experience, which includes pumped-in gas while he sleeps, self-tattoos of cross-hatching to remind himself of the years, a journal, a constant TV which is his only companion, imaginary swarms of insects, and personal martial-arts conditioning that includes punching the wall till his knuckles bleed.Once released, having a taste for something other than the pot-stickers he was served all the time in his prison, our man stops at a sushi bar and asks for "something live." He's brought an octopus as big as two fists and he gobbles it -- live -- and passes out. The female sushi chef presiding at this event bonds with the man and they go looking for whoever imprisoned him and try to find out why. I forgot a man who jumps off the roof of the prison building before this: but nobody could keep track of all the hyper-kinetic, dark, grungy contents of 'Oldboy.' It's in Korean, by the way, and if you don't know Korean you may miss a bit of the dialog. It's got those subtitles that fade when the background's light, and they flick by pretty fast too.What is clear is that as somebody taunts him, Oh Dae-Su's just in a larger prison when his captors let him out, and what he does is part of a maniacal scheme to do him far worse harm than mere physical confinement.What's initially endearing about this accomplished but cartoon-like revenge-mystery action film, apart from Choi Min Sik's gonzo performance as Oh Dae-Su, the imprisoned man who turns sushi freak, is its obsessiveness, which Choi's intensity neatly underlines. The troubles begin when you realize that however maniacally determined Oh Dae-Su's pursuit of his tormentor and unraveling of his imprisonment's secrets are, it's all ultimately lost on us because it makes little logical, and even less emotional, sense. Or, where it does make sense, it's patently impossible.Park Chan Wook is a clever and inventive filmmaker who like many of the other 'dark,' 'cool' filmmakers of today has a visual style that outstrips his ability to tell a story. Since you could have said that about The Big Sleep and many still do, it may be that critical head-shaking over 'Oldboy' will seem passé in time and the film will morph into a classic. It's been said already though that Park is pursuing cult status faster than he can keep up with himself.The encrustation of the mechanical upon the living was Bergson's definition of the comic, and by that definition this movie should be a laugh riot. There's both elaborate visual trickery and intense real physicality -- witness Oh Dae-Su's consumption of the octopus. He really bites the thing's head off and chews on the still-writhing tentacles as they nervously coil round his cheek. The martial arts sequences are tricky and complicated; I doubt that the actor is doing all his stunts like Tony Ja in 'Ong-bak: Thai Warrior,' but his physicality is down to earth as he punches out one thug after another. No jumping, just punches and falls. But the images and their sequencing are most artfully manipulated. There's a sex scene, and an erotic scene, and a torture sequence involving dental extractions.How Oh Dae-Su finds people and how people find Oh Dae-Su is pretty confused. There's a vague sense that those tormenting Oh Dae-Su are evil masterminds à la James Bond. They have gangster connections and there's a posh huge penthouse at the end. But our hero seems to have been held in a kind of rent-a-jail cell, and whoever ordered up this treatment was apparently connected with something more mundane than Goldfinger: simply a schoolmate who bears Oh Dae-Su an obscure grudge. When the school enemy appears, if I've got this right, he seems to be a decade or two Oh Dae-Su's junior. Does it matter? Well, cultists of the movie will want to explain everything. But not rest of us, because the people aren't real or specific enough for us to care. Choi Min Sik's a gnarly little dynamo (his wacko behavior fits better here than it did in the artistic biography Chihwaseon) and his nemesis is a tall, cool, godlike personage. That's the point. The contrast is enough.Oldboy has hints of Tarantino and Tarantino's Asian martial arts sources, but although there's a lot of dialog, as far as one can tell the talk is very far from Pulp Fiction's priceless exchanges.You think the idea's unique -- imagine being locked up for fifteen years without explanation -- but then you realize it's not only what happened to Victor Hugo's Jean Valjean, but essentially what happens to a lot of black men in America, only then it isn't the beginning of a hip nightmare film. The imprisonment of black men is the real tale of society's revenge on an undeserving minority, but Oldboy's maniacal and inexplicable personal revenge of one middle class man on another has no social significance; worse yet, it never acquires an emotional one.Director Park Chan Wook is a director to reckon with -- some of Oldboy's sequences are hard to forget -- and he's found a worthy star in Choi Min Sik. But this disturbing, violent movie is clever without being intelligent.,The first time I saw "Oldboy" I watched it by myself on a rainy evening. When the credits rolled at the end I think I actually stood up and clapped. It's been a long time since I've seen something so original. The film is gripping, it grabs and never lets you go.It starts out with a man who is locked inside this room and doesn't know why and blah blah blah...sounds almost cliché. Read the back of the DVD case for a summary. The last fifteen minutes of "Oldboy" are the most intense fifteen minutes I've seen in any movie. By the end, you are so eager to know what happened to this poor guy and why he has been punished. And the film takes a twist that makes every hair on your arms stand up and it remains satisfying. It's not one of those twists that leaves you scratching your head. It makes sense! A film like "Oldboy" is humbling in that it makes you realize that America is no longer turning out the most cutting-edge stuff. But it's also nice to know that someone out there still has the guts to do a film with no barriers that makes you stand up and flip off guys like Tarantino and go, 'that's what I'm talking about.' 10 out of 10, kids.,Oldboy takes a hammer and "batters" its American equivalents, leaving them as pulped as a chewed up squid. Park Chan Wook displays what America misses with his ultra-stylish, ultra-violent thriller. Why watch Ben Affleck fail spectacularly to summon any displayable talent, when Min sik Choi serves up a memorable role as the disturbed, vengeful Dae Su Oh, in the second of the Vengeance trilogy. Park skillfully creates a compelling plot that will have you guessing through the entire film, up until the final shocking revelation. The Cinematography expertly done by Jeong-hun Jeong, who also worked on the follow up to this film, Chinjeolhan geumjassi. Everything about this film is done in style and panache and creates a memorable experience, and has many memorable scenes.Many people accuse this film of being "unrealistic". These people forget that this a film, not a documentary. No one complains About Star Wars being unrealistic, and rightly so. Films have a right to stretch out reality, don't forget the reason it does this is to be entertaining.Although the film has strong violence of a graphic nature, I advise you to watch it, if only to broaden your perspectives of world and Asian cinema.,I decided to check this movie out after Ebert's 4 star rave review, and the cult status this movie has received (and was also intrigued by the sexy-looking Ultimate Edition), so I decided to rent it. I was VERY surprised at how different it was than I expected it to be - I expected a ton of violence and not much in the way of writing or acting. The first time I saw it, I wasn't blown away, just kind of like whatever.When I watched it for the second time, however, I really started to notice how well it's made, in addition to liking it more. Every shot is bursting with background detail, a great amount of attention on the production design (the theme of a certain color in a scene was restrained, yet perfectly balanced). The actors really gave it all, especially the 2 male leads who really blew me away. The music is a varied mix of beautiful classical music and some pretty cool techno. The screenplay is brilliant; the characters are developed very well, extremely complex, and the plot is not only ingenious, but the payoff and twists are 1000x better than any Shamaylan movie.Simply put, from a technical point of view, it's one of the best movies ever. From a critic's point of view, it is a very well-done movie that goes a little overboard in sex and violence, and is just a little strange.,Oldboy is set in Korea &amp; starts as a drunken Dae-su Oh (Min-Sik Choi) is bailed out of the police station by his friend only to be abducted, Dae-su wakes up &amp; finds himself in a small room which he will be imprisoned in for the next fifteen years. Dae-su is fed &amp; looked after by his unknown captors but is never allowed out of the room, Dae-su begins to train himself to avenge himself after he gets out which he intends to do by scrapping away the cement from the brickwork with a chopstick. However before Dae-su finishes he is gassed &amp; rendered unconscious, when he wakes up Dae-su finds himself free on the roof of a tall building dressed &amp; all moneyed up. Dae-su instantly sets about trying to find out who imprisoned him, after meeting the pretty Mido (Hye-jeong Kang) the two fall in love &amp; together w</t>
  </si>
  <si>
    <t>tt0361748</t>
  </si>
  <si>
    <t>Inglourious Basterds</t>
  </si>
  <si>
    <t>https://www.imdb.com/title/tt0361748</t>
  </si>
  <si>
    <t>2h 33m</t>
  </si>
  <si>
    <t>Adventure,Drama,War</t>
  </si>
  <si>
    <t>nm0000093,nm0491259,nm0910607,nm0744834,nm1055413,nm1208167,nm0117709,nm0001709,nm0121972,nm1784515,nm1145983,nm2374829,nm0225944,nm1616970,nm0343857,nm0943487,nm0000196,nm0237838,nm0759898,nm2356421,nm0001792,nm1504980,nm0505949,nm1770256,nm0045209,nm0777912,nm0367265,nm1796924,nm0241222,nm0075321,nm1663883,nm2244205,nm0735270,nm3409165,nm0685598,nm0657822,nm0512050,nm2947895,nm0090674,nm0672422,nm1389891,nm0366179,nm0275738,nm0117673,nm0251462,nm0253509,nm1031014,nm3467308,nm3558935,nm0387826,nm3466426,nm0770429,nm0686563,nm2079653,nm0004149,nm0144758,nm3230097,nm0271578,nm3072577,nm1048635,nm7572327,nm0136563,nm5416712,nm9231584,nm0299706,nm0304948,nm4922547,nm0000168,nm0000172,nm10083350,nm7419291,nm3598310,nm0630524,nm2872394,nm1319840,nm2599174,nm1518788,nm0711890,nm4088278,nm5446636,nm2972316,nm0000233,nm1101058</t>
  </si>
  <si>
    <t>Brad Pitt,Mélanie Laurent,Christoph Waltz,Eli Roth,Michael Fassbender,Diane Kruger,Daniel Brühl,Til Schweiger,Gedeon Burkhard,Jacky Ido,B.J. Novak,Omar Doom,August Diehl,Denis Ménochet,Sylvester Groth,Martin Wuttke,Mike Myers,Julie Dreyfus,Richard Sammel,Alexander Fehling,Rod Taylor,Sönke Möhring,Samm Levine,Paul Rust,Michael Bacall,Arndt Schwering-Sohnrey,Petra Hartung,Volker Michalowski,Ken Duken,Christian Berkel,Anne-Sophie Franck,Léa Seydoux,Tina Rodriguez,Lena Friedrich,Ludger Pistor,Jana Pallaske,Wolfgang Lindner,Michael Kranz,Rainer Bock,André Penvern,Sebastian Hülk,Buddy Joe Hooker,Carlos Fidel,Christian Brückner,Hilmar Eichhorn,Patrick Elias,Eva Löbau,Salvadore Brandt,Jasper Linnewedel,Wilfried Hochholdinger,Olivier Girard,Michael Scheel,Leo Plank,Andreas Tietz,Bo Svenson,Enzo G. Castellari,Michael August,Bela B.,Noémi Besedes,Alex Boden,Luke Burnyeat,Hélène Cardona,Franz Josef Danner,Ryan Falcon,Guido Föhrweißer,Jake Garber,Claudina Hoff ter Heide,Samuel L. Jackson,Harvey Keitel,Frederik Klaus,Arnold Montey,Andrew Napier,Greg Nicotero,Niko Novick,Aleksandrs Petukhovs,Brendan Potter,Nikki Rapp,Sabrina Rattey,Bea-Marie Rück,Daniela Schwerdt,Julia Smola,Quentin Tarantino,Vitus Wieser</t>
  </si>
  <si>
    <t>In Nazi-occupied France during World War II, a plan to assassinate Nazi leaders by a group of Jewish U.S. soldiers coincides with a theatre owner's vengeful plans for the same.</t>
  </si>
  <si>
    <t>ur87552659,ur2898520,ur29415596,ur0482513,ur8475291,ur13351149,ur1532177,ur2483625,ur0819382,ur0480585,ur2467618,ur16839649,ur2349170,ur4234119,ur2079400,ur3210707,ur2293681,ur1981566,ur2596697,ur0178741,ur7969168,ur0830230,ur17114164,ur0278527,ur17402599</t>
  </si>
  <si>
    <t>tkarlmann,SnoopyStyle,laurabethc1,Leofwine_draca,ablewuzi,paulmuehlendahl,Theo Robertson,bkoganbing,rmax304823,motta80-2,planktonrules,bobt145,Bolesroor,ElMaruecan82,zardoz-13,abelardo64,DarthBill,HalGuentert,Llakor,funkyfry,CineCritic2517,Jawsphobia,claudiaeilcinema,Hitchcoc,uhmartinez-phd</t>
  </si>
  <si>
    <t>rw5512536,rw3025124,rw5464260,rw3518999,rw2640479,rw2116768,rw2962087,rw2124216,rw2295577,rw2100325,rw2193103,rw2117006,rw2226912,rw2396979,rw2116100,rw2135740,rw2286891,rw2195146,rw2103609,rw2270603,rw2125360,rw2115438,rw2136144,rw3050770,rw2137481</t>
  </si>
  <si>
    <t>I have NEVER seen such a performance ... ever!,Quentin Tarantino's style and Christoph Waltz's menace,I can't believe I just now watched this for the first time.,Tarantino's best? I think so,People seem to be missing the point,Who the hell is Christoph Waltz?,Hitler's Table Talk,World War II In an Alternate Universe,Schlock and Awe.,Great fun, a real surprise,Not for everyone...but if you like this sort of thing, watch it--it is a lot of fun.,No Matter How You Spell It,Fiasco,A dangerous and irresponsible film from a director who used to be great...,A revisionist Holocaust fantasy of far-fetched proportions!,A Comedy Of Horrors,"I don't suppose you'll mind if I go out speaking the King's.",This Movie Was A Bad Joke About WWII,Dark but Funny Comic Fantasy,Exceptionally poor effort at pornographic sadism,A failure to fuse different movie genres into one feature.,Not for critics, but people who love a good movie,Tarantino and His Italian Critics,Hey, It's Tarantino!,A Rip Roaring Yarn</t>
  </si>
  <si>
    <t>No, I'm not speaking of Brad Pitt; I'm speaking of German actor Christoph Waltz! He has won just about every award for his performance in this film, and he deserves every single one of them.
Take my Challenge: Watch this film and see if you don't get the chills whenever Christoph Waltz's character is 'interrogating' his suspects! Ooooo!
He is ULTRA polite with each one; and has supreme confidence in his scary, chilling, bold mannerisms.
All I can say is: "You see this movie for Christoph Waltz's performance; all the rest is secondary"!,In 1941 Nazi-occupied France, "The Jew Hunter" SS Colonel Hans Landa (Christoph Waltz) finds the Dreyfus family hidden by their neighbors. Shosanna Dreyfus (Mélanie Laurent) escapes after her family is massacred. Meanwhile Lt. Aldo Raine (Brad Pitt) has gathered 8 Jewish American soldiers to kill Nazis behind enemy lines. Their brutal scalping campaign instills fear among the Germans. Donowitz (Eli Roth) is even given a nickname "The Bear Jew" for brutally beating Nazis with a baseball bat. Then in June 1944, Shosanna has a new name and a theater. She catches the eye of German war hero Fredrick Zoller who wants a big premiere in her theater that will attract the biggest of Nazi leaders. It even attracts the Jew Hunter as well as the Inglourious Basterds.Christoph Waltz is great as the cold menacing well-mannered Nazi. He is completely engrossing in every one of his scenes. Every word he speaks is dripping with menace. His scenes are quiet and some of the most compelling parts of the movie. Then Quentin Tarantino has injected his brutal violence into this Jewish revenge fantasy. It is nothing less than audacious and uniquely original.,This is a perfect Tarantino movie. It's explosive and exciting while also deep and well thought out. It took me a minute to get used to reading so many subtitles because of the variety of languages used, but I think that's a quality that makes the movie even more enticing. It is incredibly well done and it had a hold of me from beginning to end. Fair warning for any Tarantino movie, be prepared for the gore and violence. It runs rampant throughout the movie, but it's kind of gratifying seeing it happen to the Nazis.,No joke – I believe this film to be Tarantino's best yet. The movie has its naysayers, but I see this as the epitome of movie-making: a literate, intelligent film, beautifully shot from an excellent and original script. You might be forgiven for thinking that little more needs to be said about the Second World War, but you'd be wrong, as this outing shows: it's as fresh as a field full of daffodils in the springtime. I knew I was in for some fun with the opening sequence, in which spaghetti western style music riffs on an old classical piece and builds up the tension as Nazi officer arrives to question a remote French farmer.From then on in, we're involved in a film which uses long scenes of dialogue and character interaction as a way to build the utmost suspense. Suspense plays a big part in this film's effectiveness, and nowhere else is it better than in the basement bar sequence around halfway through: this 20-minute segment is one of my favourite scenes in a film, where great direction, scripting, and acting all combine to make a masterful moment. The cast is excellent: Brad Pitt and Eli Roth headline the titular squad of soldiers, on hand to lend some much needed humour (usually of the pitch-black variety) to the film, while Diane Kruger shows how much she's matured as an actress by playing a double agent. Michael Fassbender reminds us why he's a rising star with his turn as British officer Archie Hickox, and even a cameoing Mike Myers doesn't ruin things. Only Tarantino would cast the long-forgotten Rod Taylor as Churchill, but it's a move that pays off.In the end, though, it's the unknown European actors who really make this work. Christoph Waltz deserves his Oscar as the impeccably mannered Nazi officer, an utterly horrifying creation; Melanie Laurent delights by providing the movie's emotional core. And the little turns, from Til Schweiger's psychotically vengeful German soldier to August Diehl's slimy SS officer, are also perfectly judged. Throw in some snippets of outrageous violence to break the tension, add in a bravura climax that, for once, doesn't let the viewer down, and you have a film that's quickly become a new favourite of mine.,This review gives everything away, so see the movie first.It is neither allegory nor satire, the two finest categories in both fiction and cinema, and yet it approaches perfection anyway. It is of a nature I have no name for, but it is a nature that reveals truth and undermines falsehoods. Nothing is more cloaked in falsehood than the victor's depiction of past wars. It is especially true of the children of the victors--especially the children of US WWII veterans, like myself.We get our view of the war from movies like Audi Murphy in To Hell and Back or Saving Private Ryan. Nothing but praise for our heroes and cheers for killing the enemy. But QT exposes this hypocrisy by engineering a film where we are disgusted first by the excesses of the enemy and then by the excesses of our heroes. That is the first instance. The hypocrisy is slammed home in the second instance where we are first disgusted by the sight of American after American being shot dead by by a German sniper hero and secondly brought to revel in the butchery of several hundred enemy at the hands of our heroes. Tit for tat.It fits the pattern of praise for our heroes and cheers for killing the enemy, but because it is presented both ways the hypocrisy becomes self- evident. This is why so many people hate the movie--even if they fail to realize it. High art, true art, 10 of 10.,That's what I thought, when I heard about the cast of Inglorious Basterds. And I'm both from Germany and into movies.That guy is older than 50 and so far he almost only played in mediocre TV series - and even there he didn't play the main parts. Obviously nobody ever noticed, what he's capable of. Now, thanks to QT, he got one shot to change that - and - let's put it this way - that was a bingo! He is the living proof of what a great caster Tarrantino is.By the way: I think it's a great privilege to watch the movie as a German - being able to understand everything. And the German dialog is written almost as good as the English.Now I could repeat, what many others have written here before. I'll put it short: Finally, QT is back.,One good thing about waiting several years after a very well received film is released is that you can step back from it and judge it on its content without all the hype . Sometimes if you go against the grain you do feel you're in danger of being branded a blasphemous heretic who should be locked up in order to keep little children safe at night or worse still to protect film makers from unpopular views . To be honest I have real excuse for missing Tarantino's INGLOURIOUS except that it never popped up in front of my radar until now . After finally getting round to seeing the movie I can put my hand on my heart and say I didn't miss all that much It's interesting that so many professional critics agreed that the best thing about the film was Christoph Waltz performance * and that this was qualified by the critics saying stuff along the lines of " I found my interest waning when Waltz wasn't on screen " . This sums up the entire problem with the movie - the scenes go on for far too long and lack a brevity of storytelling .A character sits down at a table and talks . And talks . And talks . There's a saying that jaw jaw is better than war war . Noble sentiments indeed and one hopes in an alternative universe that Tarantino is the British prime minister while Tony Blair is a cocky Hollywood movie brat but for a film lasting almost three hours there's little incident and actually feels longer than three hours Two selling points might have been that it's a war film and that it's a post modernist film . In other words it's a film that should make intelligent fun of all those terrible B movies featuring criminals in uniform who have the choice of a hangman's noose and volunteering for a suicide mission but there's not a lot of fun to be had here . One had hoped for constant knowing cheeky winks to the audience but this doesn't happen . There's certainly very little action to the movie and most of the film is composed of characters sitting down and talking in German or French or English . Just because a film contains subtitles doesn't make it worthy and you're left feeling there's no way this film would have been produced if it wasn't for the name of Tarantino . Little of importance happens in the narrative except to illustrate the film's own underserved self importance * Strangely enough when DJANGO UNCHAINED was released the critics once again praised Waltz as being the best thing about the movie . This is obviously critics code for " Wait for this movie to appear on television because it's overlong , arrogantly self indulgent and often boring ",I take exception to the comment that one reviewer made saying that a film like Inglourious Basterds had not been made before. Not only was one made, but it was made during World War II. When Hitler, Dead Or Alive was shown I'm sure the same rousing cheers went up from the audience who really wanted World War II to end that way.Quentin Tarantino must have seen Hitler, Dead Or Alive and decided to do a big budget version of that B film propaganda flick from the Forties. In that one Ward Bond, Paul Fix,and Warren Hymer play three German speaking gangsters who take a contract out on Adolph Hitler from some public spirited citizen. They enlist in the army, but as soon as they can they desert grab a plane with a pilot and land in Germany and set about to perform their task. What Tarantino has given us is Hitler, Dead Or Alive with official sanction. Brad Pitt heads a group of GIs, the rest of them are Jewish so they'll have proper motivation for this job, Pitt's a good old boy from Tennessee. The purpose of their mission is to just kill Nazis, the higher up, the better. And they soon get a reputation that's come to the attention of the Fuehrer himself.This film is a throwback to those propaganda films that came out as morale boosters during World War II. Pitt and the rest of the cast look like they're having a great old time with this. Best performance is Christoph Waltz who plays an SS colonel who specialized in tracking down Jews who've escaped Hitler's final solution. He might just get an Oscar nomination for Best Supporting Actor.As for the end, just relax and imagine this is World War II in an alternate Universe.,It's one of those movies that's difficult to evaluate because it's as inconsistent as it is. The plot is ludicrous yet there are very suspenseful moments embedded in it. Nobody could have made this except Quentin Tarantino -- it's that original -- and yet it rips off bits of business and entire subplots from a dozen or more other sources.Any enthusiasm I felt for it is limited because some scenes -- the entirety of "Chapter One" -- approach a kind of pornography of torture that's in danger of becoming a genre unto itself, and Tarantino, the writer and director, seems to get too much of a kick out what is some pretty ugly stuff.Brad Pitt is an American officer with an atrocious mountain accent who recruits a half dozen men to be inserted into France with the object of killing Nazis. The men are Jewish. The reasoning goes: the Nazis kill Jews, therefore we will kill Nazis. The collateral killing of any innocents is beside the point. The innocent must be punished along with the guilty. See "The Dirty Dozen" is you want a classier presentation of this moral nihilism.Not only do Pitt and his men kill the Nazis they capture. They scalp them too, and Tarantino treats the audience several times to explicit scenes of the men slicing the scalps of hair from the skulls of the dead.One captured officer is told to indicate where his unit is and how well armed and refuses, saying he will not yield information that will endanger the lives of German soldiers. There's a scene in "Reservoir Dogs," in which Michael Madsen is left alone with an innocent policeman and caresses his razor as he describes the pleasure he's going to get from torturing the prisoner. In "Reservoir Dogs," Madsen is the sadistic madman and the cop is the terrified captive who winds up being mutilated. In "Inglorious Bastards," the German officer who refuses to give up the information is told he will have his brains beaten out by a Jew wielding a baseball bat -- "The Bear Jew." The scene is long and drawn out. The camera cuts between the blackness of the cave from with The Bear Jew will emerge -- we hear the bat banging against the wall and coming close -- and close ups of the horrified face of the officer awaiting his own death. The horror is justified. The point is that the sadistic lunatic of "Reservoir Dogs" has become the hero now.Well -- what's the point of this scene? Just killing the recalcitrant officer is a violation of the Geneva Conventions. But why draw the scene out with such relish? What does Tarantino expect from the viewer? Chills, thrills -- exaltation -- during the anticipation of the grisly murder? LAUGHTER? That's the kind of crap I'd expect in a cheap slasher movie before the pretty girl in the underwear gets her throat cut and blood splashes all over the walls."Pulp Fiction" was a true original, even if it was a couple of sub-plots slapped together. "Reservoir Dogs" had some fine acting, though it ended pointlessly. Both were essentially well-done in their own shocking ways.But I can't forgive Tarantino for this one. I don't mind the in-jokes. (The name of Pitt's officer is "Aldo Raine.") There is even some intentional comedy that works. Pitt is trying to pass himself off as a native Italian, and you ought to hear him mangle the word "arrivederci." But not even the scenes that embody suspense, the genuinely well-staged episode in the basement night club, can lift this effort out of the teen-aged trash can.Good performances for the most part, especially from Melanie Laurent who is unmistakably French, Christoph Waltz as the chief Nazi villain, and Daniel Bruhl as the fresh-faced young German hero who is given some inexplicable and uncharacteristically villainous lines just before he's done in.The climax is a fantasy, which is okay, but there are signs of outright carelessness in the direction. (I don't want to call it stupidity.) The audience of high-ranking Nazis is sitting there watching a movie about a heroic sniper and everyone -- der Fuhrer included -- is laughing out loud as hundreds of American soldiers are shot and killed in a strictly Hollywood manner, twirling around, stunt men tumbling down stairs, anachronistic squibs exploding. Does anyone actually believe that an audience of sophisticates would laugh during a movie like this? Or -- let me put it differently. We made the same kind of movie, "To Hell And Back," in which Audie Murphy played his historically heroic self and slaughtered hundreds of Germans. Did anyone laugh? Tarantino unquestionably has a lot of movie-making skill. Maybe it's time for him to reconsider the parameters of his morality.,It just goes to show how wrong you can be. I had not expected to like this film. I was disappointed by both the Kill Bill films (although i preferred the second) and Death Proof (although it was better in the shorter cut of the double-bill release). I love Reservoir Dogs, admire Pulp Fiction and think that Jackie Brown is Tarantino's most mature piece of film-making - technically his most superior - including the last great performance elicited from Robert De Niro. Since then it seems to me while his films have been okay (i haven't hated them) he has been treading water in referential, reverential, self-indulgent juvenilia.Then i read the script last year for Inglourious Basterds - and i hated it! Sure it had some typical QT flourishes and the opening scene was undeniably powerful. There were a couple of great characters. But on page it was more juvenile rubbish, largely ruined by the largess of the uninteresting Basterds of the title. It made me seriously contemplate not seeing the film. The trailers did nothing to convince me. I only changed by mind when i had the opportunity to see the film with a Tarantino Q&amp;A following in London. I figured it would be worth enduring to hear him in Q&amp;A as i know from interviews how entertaining he can be in person.So little was i prepared for the sheer exuberant fun and brilliance of Inglourious Basterds.Easily Mr Tarantino's best work since Jackie Brown it is a triumph.Yes the references are there but they do not interfere with the story, they are not the driving force. Yes Eli Roth is stunt casting but he works fine, with little to do but look aggressive, and does nothing to hurt the film as i had feared. While i admired Mr Tarantino for using stuntwoman Zoe Bell as herself in Death Proof in order to amp-up the exhilaration of the major stunt scene her lack of any acting ability in a key role was a problem for the film. The same could be said of Tarantino's own appearances in several films, especially Robert Rodriguez's From Dusk Till Dawn, which Tarantino wrote.What really makes this work is how BIG it is. The spaghetti western vibe to much of the style, dialogue and performances is wonderfully over the top without descending too far into the cartoon quality of Kill Bill. The violence is so big. The audacity so big. Brad Pitt is so big! In the trailers the Hitler moment and Pitt's performance bothered me but in the context of the film they are hilarious. Pitt is actually brilliant here, exactly what he needs to be. He is Mifune's blustering samurai in Yojimbo, he is Robards Cheyenne from Once Upon a Time in the West, there is a very James Coburn vibe to him, and of course a suitably Lee Marvin edge.Christoph Waltz (who i did not previously known) and Melanie Laurent (who i first noticed in a brilliant French-language British short film by Sean Ellis) are sensational and i expect to see both used a lot more in the future. Tarantino has clearly not lost his eye for casting, which seemed to desert him in Death Proof. Waltz is equally large in his performance. Chilling, yet theatrical. He is Fonda from OUATITW, Van Cleef from Good, The Bad &amp; the Ugly. And Laurent is suitably Cardinale innocence but tough, a fighter. They both dazzle here.That every member of the cast gets the fun to be had from what they are doing while not indulging themselves in just having fun and trying to get laughs helps tremendously. The laughs - and there are loads - come organically. Only Mike Myers comes close to tipping the wink and pushing it too far but his scene is reigned in just enough - with the help of a fantastic Michael Fassbender who seems pulled directly from the mold of Attenborough's Great Escape leader.All the actors shine and Tarantino throws in wonderful flourishes, but ones that work with the story. The introduction of Schweiger's Hugo Stiglitz is a riot. After a sensational slow-burn opening and a glorious intro to those inglourious Basterds the pace never lets up and over two and half hours flies by.It also looks beautiful, marking this as a return to real film-making rather than just self-indulgent silliness. The musical choices, as always, are inspired from Morricone on.The film is audacious and hilarious. After a summer when nearly every film has disappointed me it came as a huge surprise that the real fun and entertaining, but also involving and impressive film should be this one, when i would never have believed it from script form. Welcome back QT.,This must be said first and foremost--if you HATE violent films, then don't watch this film. The film is filled with ultra-violent images that will turn your stomach--scalpings, machine gunnings, fire bombs roasting crowds of people and the like. My assumption, and I am NOT trying to be sexist, is that in general guys will like it more than women--though I know that there are man exceptions. If you look at the demographic breakdown on IMDb of votes, this doesn't reveal any difference between men and women...unless you look carefully. You'll see that men have outvoted women 10-1! It is, simply put, a "guy film".Second, the film has almost nothing to do with the original "The Inglorious Bastards: (1978)--other than the fact they were both about American soldiers fighting the Nazis. Both are very good and in a homage to the original, director Tarantino cast Bo Svenson (from the original film) in a role in the accompanying DVD extra "Nation's Pride". This new version is more like a Spaghetti Western than the earlier film--complete with music in many places of the film that would have worked great in a Sergio Leone movie.Third, although Tarantino did NOT mean for this to be realistic in the least, I hope that you don't believe that this is in any way based on history. Sure, there are some similarities, but so much of it is pure fantasy. There was no such military group like the "Basterds" and American soldiers did not do what these guys did! Heck, they made the "Dirty Dozen" look like pacifists!! And, unless you are a total idiot, you'll realize that the ending did not really occur!! As for the plot, I'll skip discussing that as the film came out several months ago and by now lots and lots of reviewers have already discussed this to death. Instead, I'll just say what I liked. Brad Pitt was terrific in the nominal lead. While he was NOT in the film as much as you might expect, he was hilarious and I loved his accent that was highly reminiscent of George Clooney in "Oh Brother, Where Art Thou?". Also, the German Colonel was amazing--speaking four different languages and making a great villain. The action was great and the film very enjoyable--but not as action-packed as you might think based on the commercials. Lots of fun and an interesting film because of all it's inside jokes, references to other films and it seeming a lot like a movie serial version of WWII. Watch this one.,..."Inglorious" as our local theater decided to display its title on their marquee, minus the second word. It is terrific cinema.I don't hesitate to recommend this film to all but the over-squeamish. Let them never know what they're missing.I did hesitate to give it ten stars because of my experience of Tarantino's previous films. In every case, save "Reservoir Dogs," they have improved with additional watching.So although I gave it ten stars, I did so reluctantly. It leaves me no "up" to go to.Yes Christoph Waltz is the Nazi we've all imagined the worst to be. He is cultured, sophisticated, suave and most sadistic, the kind of man who can make a glass of milk a threat and who puts out his cigarette abruptly in a strudel, grinding it into the whipped cream as if he were grinding his heel into a victim.To understand Tarantino's films, you need only have a sense of dialogue, color and pacing. The colors are as bright as necessary and when necessary, brighter yet. In the French farmhouse of the opening scene, they are muted and dark, but excessively so. Outside a brilliant sun is shining, but in the one room of the house, everything is bathed in shadows and black.It is a brilliant setting for an interrogation by Waltz, as the "Jew Hunter" of the SS, who dangles his host French farmer over the precipice of revealing what he cannot reveal numerous times, then pulls him back with obsequious lines of friendship and understanding.A second sadistic German, well-played by August Diehl, later functions as important actor in the final plot twist. Diehl's Nazi Major, who has an ear for German accents, is almost as good as Waltz....almost.Film classes will study much from this movie. They should look lovingly at the superb pacing. Tarantino knows just how long to draw out a scene, building suspense in the manner of Hitchcock, then at just the breaking point, suddenly coming to a resolution.For color, look for a final shot at a French Theater, where its secretly Jewish proprietor is staging a surprise for the upper reaches of Nazi leadership.We see her, played by Melanie Laurent, awaiting the hated German dignataries who will arrive for a film preview of the latest Deutsch film masterpiece, a propaganda piece about a German hero and his dubious accomplishments.Laurent is framed on a balcony, reflected in the glass mirrors of the gorgeous theater, her red lips and low cut dress reflecting everywhere the intensity of her designs on her guests. It is a single shot that would be worth an entire film.There are thankfully many more such images, many more paced scenes of exquisite dialog and suspense.In short, see it. I'm sure you'll see it again and again.,"Inglorious Basterds" is a movie so clueless, so sloppy, so jam-packed full of half-ass characters and shock-value violence, so relentlessly terrible that I can't even muster the rage and indignation that most intelligent film fans feel toward Quentin Tarantino.I just pity him.American soldiers engaging in acts of deplorable violence against Nazi soldiers is not only justified- it's hilarious! And admirable. Just look at Hugo Stiglitz' statistics from the 1942-43 season in a flashback segment narrated by Samuel L. Jackson. Yes, Samuel L. Jackson. The idea that we're supposed to derive satisfaction from the torture of Nazis is just as abhorrent as a Nazi relishing the torture of a Jew. Let me tell Quentin something he should have learned in grade school: two loathsome evils do not make a right.Brad Pitt- one of my favorite actors- gives the worst performance of his career as a loudmouth macho bloodthirsty cartoon... I'll never look at him the same way again. He also looked particularly angry... for some reason I get the feeling he and Tarantino didn't quite get along. I can picture Brad slapping him silly between takes. Next time slap harder.Quentin has finally gone off the deep end and become the hack we all feared he would. He doesn't know if he's making a war movie, a parody of a war movie, an outrageous B-movie bloodbath or a documentary about milk &amp; strudel. This is the definitive shrug by an artist who has nothing to say and insists on saying it loud.The one standout in the film is supposed to be Christoph Waltz as Col. Hans Landa, the icy, intelligent, brutally-violent Nazi commander. (There's a character we've never seen before.) His only crime seems to be the masterful use of conversation as an indirect threat of violence. The only reason for this of course is that Tarantino hasn't bothered to create any genuine tension or conflict, so we as an audience are forced to watch characters being forced to listen to Landa's menacing monologues. Dinner with a Nazi is scary enough... but by the time we get to his fifth interrogation I simply stopped caring.Who gets the award for worst stunt casting: human dingleberry BJ Novak from "The Office" or Mike Myers as British General Winthorp J. Starchington, III? I'd have to give the award to Myers, since his absurd makeup and wandering accent are funnier than Austin Powers on his best day.By the film's finale even the fundamentals of film-making have been abandoned and all sense of reality obliterated. We enter a small French movie theater so full of Nazi officers and SS propaganda that it might as well be Hitler's disco. Quentin has forgotten to introduce key characters earlier in the film, so now he compensates by scrawling their names in on-screen title cards, using hand-drawn arrows to identify them in the crowd shots. (Even with this pathetically sloppy device we have no idea who these people are- or why we should care.) Then Tarantino plays a David Bowie song on the soundtrack that was recorded 40 years after the film takes place! Your guess is as good as mine.A movie this awful does raise a lot of questions: Do most teenage refugees own and operate their own cinema? Are nonstop subtitles good for your eyes? Do war heroes play themselves in motion pictures? Do Nazis kidnap women and buy them dinner? Does Der Fuhrer pay full price for a matinée?Does a dying German soldier have just enough energy left to shoot our heroine? Would any high-ranking Nazi ever surrender to enemy soldiers after HE captured THEM? Should you try to masquerade as Italian when you can't speak the language?Was Hitler really gunned down in a movie theater?Of course not.Of course not.GRADE: F,Reviewing "Inglourious Basterds" is a moral dilemma. I know it has everything to please the fans, it's entertaining, masterfully directed and edited, and features memorable characters portrayed by a big-star cast, and the whole film is carried by one of the greatest supporting and villainous performance of the last ten years. Christoph Waltz, as Hans Landa, is an unforgettable character, magnetic even in one blink or a crazy smirk. But this is a supporting performance, not enough to redeem the film."Inglourious Basterds" is the living proof that Tarantino lost his touch. The "Kill Bill" series is a masterpiece of movie homage, something that worked because you could feel that Tarantino made this film with his heart, he grew up with Asian Kung-Fu films, and made a masterpiece out of it. But now, why does he feel the need to rely all his movies on that concept? After the drive-in B-movies in "Death Proof" which beyond the action, was just an exercise of testosterone stimulation, and a tentative to resurrect Kurt Russel's character as he did for Travolta, I started thinking Tarantino was slipping. But I didn't take the movie that seriously and I thought even Tarantino is allowed to loosen up a bit, and please the fans of the genre, with a fun to watch and well-crafted action flick.But now, we have a film nominated in the Cannes' festival, in many glorious competitions, including the Oscars. It's something presented as a new "Pulp Fiction", so the movie takes itself so seriously before its release, it deserves a serious and honest critic  and all I can say is that I will probably never get the love for "Inglourious Basterds", a film where Tarantino caricatures himself, disguising barbarity and cruelty under the fallacious legitimacy of fighting the quintessential evil enemy, the Nazis. Done intelligently, it could have been an interesting film, but in this world where violence is preached by fanatics and fantasized by lunatics, this is (despite Waltz and his hilarious Italian scene) an irresponsible film whose plot twist made it even more dangerous, as it conveyed the dangerous message that this was the way it should have been done, therefore, this is the way WE should treat our enemies.And if violence, even in the cruelest and barbaric form is legitimated when you fight evil, you've got to question yourself about the meaning of that word. Is it right to carve a swastika in a soldier's forehead to condemn him for perpetual shame when he was just doing his duty. Were we supposed to cheer during the scalping? Or the scene where an officer's head was reduced to a pulp with a baseball bat? Were we supposed to cheer when Diane Kruger's character shot the guy she had just guaranteed his safety, or the soldier who was mercilessly shot at the end and then inevitably scalped? These scenes made me nauseous and hating the movie because it just encouraged the most odious and dangerous racist fantasies, in such a patronizing way, I wonder how come no fan felt insulted.This is a dangerous film, definitely glorifying violence by making it cool, bad-ass, and legitimate just because there's something "naturally" evil in the enemy, and it's not just violence, it's the graphicness, the cold-blooded horrific way of killing, and the fact that it's supposed to make people clap and enjoy the gruesomeness ... this is an irresponsible case of glorifying violence, and the script's biggest flaw. I guess the Shoshanna's subplot was a way to inject the eternal revenge story, supposedly the heart of the film. But for some reason, the actress didn't touch me, she was playing it too cool and aggressive, and the part that definitely killed the character was the glamorous sequence that looked more like an advertisement for cosmetics than anything else. Shosanna who witnessed the killing of her family, behaves like some kind of sexy James Bond girl. Probably not bad acting, but a too coldly artificial writing to be believable.(And if a great performance can't redeem a film I guess, a bad one can also ruin it... like the guy who played the projectionist, Marcel, his delivery of lines was so laughable I wonder if Tarantino was r</t>
  </si>
  <si>
    <t>tt0086879</t>
  </si>
  <si>
    <t>Amadeus</t>
  </si>
  <si>
    <t>https://www.imdb.com/title/tt0086879</t>
  </si>
  <si>
    <t>2h 40m</t>
  </si>
  <si>
    <t>nm0000719,nm0001371,nm0000931,nm0234541,nm0001003,nm0002056,nm0000470,nm0443016,nm0573299,nm0048652,nm0058853,nm0117408,nm0147168,nm0177260,nm0218562,nm0226495,nm0291068,nm0385701,nm0449162,nm0501951,nm0575359,nm0601409,nm0633223,nm0678648,nm0001704,nm0780528,nm0782809,nm0835662,nm0833824,nm0856604,nm0957611,nm1499231,nm0162249,nm0347866,nm1499501,nm0147922,nm1498945,nm0784373,nm1499616,nm1500942,nm1499950,nm0470565,nm0275570,nm1507608,nm1499463,nm1498728,nm0139948,nm0166682,nm0173313,nm1499113,nm1502726,nm1502767,nm0446125,nm0475955,nm1499827,nm1502926,nm0712558,nm1500859,nm0107011,nm0161614,nm0250551,nm0275857,nm0300433,nm0405400,nm0429614,nm1505449,nm1508761,nm1508011,nm0473038,nm1504897,nm0476737,nm0529756,nm0997398,nm0556468,nm1508117,nm0596440,nm1508876,nm1504983,nm0637288,nm1508173,nm0688296,nm0381236,nm0688697,nm0726226,nm1507044,nm1505107,nm1505172,nm1505180,nm0904710,nm1509069,nm0954721,nm0026984,nm13166767,nm0118012,nm0261190,nm5831539,nm0398084,nm3113470,nm0499314,nm0521502,nm0537004,nm3026747,nm0646757,nm5831538,nm0708211,nm1502929,nm0830342,nm0841323,nm0866849,nm0925591</t>
  </si>
  <si>
    <t>F. Murray Abraham,Tom Hulce,Elizabeth Berridge,Roy Dotrice,Simon Callow,Christine Ebersole,Jeffrey Jones,Charles Kay,Kenneth McMillan,Kenny Baker,Lisbeth Bartlett,Barbara Bryne,Martin Cavina,Roderick Cook,Milan Demjanenko,Peter DiGesu,Richard Frank,Patrick Hines,Nicholas Kepros,Philip Lenkowsky,Herman Meckler,Jonathan Moore,Cynthia Nixon,Brian Pettifer,Vincent Schiavelli,Douglas Seale,Miroslav Sekera,Cassie Stuart,John Strauss,Karl-Heinz Teuber,Rita Zohar,Miro Grisa,Helena Cihelnikova,Karel Gult,Zuzana Kadlecova,Magda Celakovska,Slavena Drasilova,Eva Senková,Leos Kratochvil,Gino Zeman,Janoslav Mikulín,Ladislav Krecmer,Karel Fiala,Jan Blazek,Zdenek Jelen,Milada Cechalova,John Carrafa,Sara Clifford,Richard Colton,Shelley Freydont,Anne Glasner,Barbara Hoom,Mary Kellogg,Raymond Kurshals,John Malashock,Jennifer Rawe,Tom Rawe,William Whitener,Hana Brejchová,Miriam Chytilová,Karel Effa,Radka Fiedlerová,Rene Gabzdyl,Karel Hábl,Atka Janousková,Marta Jarolimkova,Gabriela Krckova,Vladimir Krousky,Jirí Krytinár,Radka Kucharova,Jan Kuzelka,Jirí Lír,Lenka Loubalová,Dagmar Maskova,Ladislav Mikes,Jitka Molavcová,Jana Musilová,Vojtech Nalezenec,Pavel Nový,Jiri Opsatko,Jan Pohan,Therese Herz,Ivan Pokorný,Milan Riehs,Iva Sebkova,Zdenek Sklenar,Renata Vackova,Jiri Vancura,Dana Vávrová,Petra Vogelova,Josef Zeman,June Anderson,Zbynek Bruthans,Isobel Buchanan,Michele Esposito,Gillian Fisher,Anne Howells,Brian Kay,Robin Leggate,Felicity Lott,Zdenek Mahler,Suzanne Murphy,Alexander Oliver,Patricia Payne,Samuel Ramey,Deborah Rees,Richard Stilwell,Vladimír Svitácek,John Tomlinson,Willard White</t>
  </si>
  <si>
    <t>nm0787323,nm0537004</t>
  </si>
  <si>
    <t>Peter Shaffer,Zdenek Mahler</t>
  </si>
  <si>
    <t>The life, success and troubles of Wolfgang Amadeus Mozart, as told by Antonio Salieri, the contemporaneous composer who was deeply jealous of Mozart's talent and claimed to have murdered him... Read all</t>
  </si>
  <si>
    <t>ur1293485,ur9780741,ur20552756,ur4690600,ur2955724,ur15148330,ur0688559,ur34049683,ur3341647,ur1052098,ur2898520,ur61197531,ur3329978,ur1355003,ur32512011,ur20961309,ur23887409,ur2483625,ur3766540,ur0371191,ur0176092,ur3478335,ur3824745,ur0453068,ur0788778</t>
  </si>
  <si>
    <t>Smells_Like_Cheese,possumopossum,TheLittleSongbird,miknnik,JamesHitchcock,AlsExGal,tfrizzell,ironhorse_iv,OriginalMovieBuff21,dr_foreman,SnoopyStyle,Kirpianuscus,happipuppi13,sol-,redrobin62-321-207311,secondtake,vincentlynch-moonoi,bkoganbing,SevenOfNine63,Alec-11,Nazi_Fighter_David,mario_filipe,mstomaso,Quinoa1984,johndoherty</t>
  </si>
  <si>
    <t>rw0208335,rw1531034,rw2217648,rw1587248,rw2305234,rw2192530,rw0208238,rw3528652,rw0208362,rw0208340,rw3137072,rw3307200,rw2414627,rw1022448,rw3696701,rw2575156,rw2390142,rw1741166,rw1040201,rw0208186,rw0208337,rw0208351,rw1247684,rw0208251,rw0208249</t>
  </si>
  <si>
    <t>One of those movies that you'll never forget,The Movie That Made Me Appreciate Mozart,Absolutely brilliant!- funny, charming and touching, a masterpiece!,True Gem for Movie and Music Fans,The Patron Saint of Mediocrities,To give everything you have to music and come up short,Dominant Best Picture Winner of 1984,Rock me Amadeus! Amadeus is a beautiful musical masterpiece,An Excellent film of describing Mozart's life from wealthy with great fame that shatters in pieces,my number one,Great F. Murray Abraham and Tom Hulce's laugh,beautiful,Amedeus : Director's Cut Completes The Story,My brief review of the film,Perfect Film,Big, fast, crazy, touching, and gorgeous. And with lots of Mozart. Superb stuff.,Solid biopic or film masterpiece, depending on your perspective,The Mercurial Genius,Genius,A rare masterpiece,Competently directed, extremely well-acted, exquisitely mounted...,A movie of a genius, directed by another one !,Landmark historical speculation,Excellent in the director's cut, though still long.,One of the greatest films of all time.</t>
  </si>
  <si>
    <t xml:space="preserve">I remember as a child, my sister told me to watch this film. That it was the best film she ever saw. I didn't watch it until I turned 10; finally I sat myself down and watched it. I fell in love with it.Based on the life of Wolfgang Amadeus Mozart, played a terrific and hilarious performance by Tom Hulce. This also has the life of Antonio Salieri, a great and well deserved Oscar winning performance by F. Murray Abraham. Despite the story not being accurate, come on! This is a great movie that was a gigantic Oscar waiting to happen. Congrats to Amaudeus for bringing the beauty of classical music into out living rooms.The story is that we start off with an older and more suicidal Salieri who blames himself for Mozart's death. When a priest comes to ask Salieri to plead forgiveness to the lord and wants to council him, Salieri describes who he was and how music inspired his life, he plays a few notes from his opera's that were masterpieces, the priest just looks at him not knowing the music. Salieri just looks at him with a smile and says "Ah, how about...?", he plays Mozart's most famous work and the priest gets excited saying "Oh, how charming! I'm sorry, I didn't know you wrote that!" smiling and knowing how it will please Salieri, Salieri just looks at him with a emotionless face "I didn't. That was Mozart, Wolfgang Amadeus Mozart" and you see the priest's embarrassment. Just great and a perfectly played out performance by Abraham and Frank.Tom Hulce gives Mozart this crazy and annoying yet nevertheless funny laugh that you can't help but laugh at it every time he does it. He brings such life to Mozart and an immaturity that I think some of us can relate too in being spoiled and always knowing you're the best at your talent. He marries Constanze played by Elizabeth Berridge and she does it remarkably well. Constanze is obviously the more mature one and is the only woman who can try to tame Mozart's crazy ways. When Salieri gets a little jealous that the emperor played by an under rated Jeffrey Jones, since he is the emperor's tutor, then the emperor demands more of Mozart and his music. Salieri vs. Mozart: on the next celebrity death match!"Amadeus" is a fantastic movie that anyone could easily love and enjoy. It's definitely a must see for movie fans and anyone in general who is just looking for a good movie. This was the best picture of 1984 and it's well deserved, just trust me and the awesome reviews it's getting!10/10,Before I saw this movie, I respected Mozart's genius, but his music wasn't my cup of tea. Beethoven was more to my taste, I tended more toward heavier classics. But this movie moved me to tears, especially at the end when they did Mozart's REQUIEM while he was working on what was to be his last piece of music. Now, I'm a Mozart fiend. This was a great movie. True, there are some historical inaccuracies. Anyone who has studied music history knows that Sallieri did not help Mozart with his Requiem. It was a student of his named Sussmayer. But it does make this story ironic, that the man who was so dedicated to the ruination of Mozart ended up helping him in the end. (I question the historical accuracy of that as well.) I recently bought the director's cut to this movie. Until I saw the director's cut, Sallieri seemed like a more sympathetic character, someone who just couldn't buy a break. Who can't identify with that? But after seeing the director's cut and seeing what I think is an important scene between Sallieri and Mozart's wife, he seemed more like a jerk. You also understand why Frau Mozart was so rude to Sallieri at the end of the movie, whereas before, you see the next to the last scene and you think, "Whoa! Where did this come from?" This was a great movie, for entertainment value only. If you want historical accuracy, watch a documentary or read a biography from the library or something. Because of this movie, I am now a rabid Mozart fan. If the movie can make Mozart converts, then it can't be bad at all.,I adore classical music, and Mozart is one of my favourite composers. When I came across Amadeus in my local charity shop, I knew I had to buy it. I watched it, and I loved it from start to finish. It is true it is not necessarily a true depiction of Mozart's life, but I was so blown away by the quality of the acting, sets, costumes and music that I forgot about that. The film is just gorgeous to look at, Vienna in the film (Prague in real life) looks beautiful, but the sets and costumes are colourful and lavish. The music is utterly majestic, from the Marriage of Figaro, Queen of the Night(brilliantly sung in what is one of the most difficult colouratura arias ever), Requiem in D minor to Don Giovanni, it was a feast to the ears. The script I thought was of exceptional quality particularly during the finale of Marriage of Figaro(one of the most beautiful tender moments in any opera is where the countess forgives her husband), and the direction was very fine. As many reviewers have pointed out, this is more about the mediocrity and envy of Salieri than it is of the eccentric genius of Mozart, thus the story was compelling and intriguing. The acting is wonderful; Tom Hulce is excellent as Wolfgang Amadeus Mozart, yeah his laugh is a tad grating, but I loved the manic and eccentric interpretation Hulce gave. Elizabeth Berridge is suitably petite and alluring as wife Constanze while Jeffrey Jones is delightful as Emperor Joseph II. For me though, F Murray Abraham gave the film's best performance, for he was absolutely outstanding as Salieri. Overall, brilliant film, gorgeous to watch, amazing music and essentially a must see! 10/10 Bethany Cox,I'd like to point out a few facts before I review the movie. First of all, Mozart died at home surrounded by his family, pupil and a priest. Secondly, the plot of Amadeus is not exactly original. Rimsky-Korsakov wrote a short opera called "Mozart and Salieri" with the bare bones of the story and the identical characterization of the two composers, and he used Pushkin's drama for the libretto. So, the rumor that Salieri killed Mozart has been around for almost a couple of centuries though we all know there isn't an iota of veracity in it.That being said, Peter Shaffer's movie adaptation of his own play is still an astounding achievement. Have you ever seen a movie based on your favorite book and come out of the movie theater rather disappointed though the film version faithfully followed the storyline of the book? Amadeus is definitely not one of those movies. Shaffer clearly understands the difference between stage and film; the story is more elaborate in the movie, and some of the lengthy lines are replaced with more subtle images and close-ups.I'm often surprised to find that people don't get that Amadeus is the story of the fictionalized character, Antonio Salieri, not the real one, who adored Mozart's music but hated everything else about him. In other words, the movie viewers are seeing Mozart through Salieri's eyes. Needless to say, his view is rather slanted. If you have read Shaffer's original play, you probably remember he describes Mozart's laugh 'grating.' In the film, this annoying laugh becomes more symbolic. Though Salieri speaks in front of a Catholic priest, he is actually having a one-sided discourse with God. At one point, he declares, "One day, I will laugh at you. Before I leave this earth, I will laugh at you." But as he is wheeled out of his room by an aide at the asylum, what we hear is that screeching laugh of Mozart--or is it? It becomes obvious as we watch that this movie is called Amadeus because that's what Salieri wished to be--God's beloved.The movie might give some viewers who don't know much about Mozart a wrong impression that he was a cad, and it gives incorrect information on some of his music (e.g.; the count in The Marriage of Figaro sings "Contessa perdono" AFTER he learns that the woman dressed in the maid's clothes is his own wife. There's no mistaken identity here. Read the title of the song--Countess, forgive me!), but these are minor offenses. Though I am a die-hard Mozart fan, I can laugh at tongue-in-cheek references to Amadeus in other movies. My favorite? In Guarding Tess, a secret service agent tells his partner, "He (Mozart)'s a jerk. One day, a guy shows up with a mask, and he drops dead." What's not to like about Amadeus? The tale Peter Shaffer tells is gripping, the actors are first- rate, and, of course, there's music. The selection of Mozart's music in the movie is excellent; you can truly enjoy the beauty of his music no matter how much or how little you know about it. In case you are wondering, a little tune Mozart plays on his back and hands crossed as a penalty at a party is Viva Bacchus from The Abduction from the Seraglio, a duet for Pedrillo and Osmin. Pedrillo, while singing this song, is trying to get Osmin, the harem guard, drunk to help his master rescue his true love. No wonder Schikaneder calls it 'our song.' And the improvised version of Salieri's welcome march is actually a famous song, Non piu andrai farfallone amoroso, from The Marriage of Figaro.As I said, I'm a huge Mozart fan, so my rating may be somewhat biased, but what the heck, I gladly give ten stars to Amadeus. I watched it close to a hundred times over the years, and it still gives me a great pleasure every time I see (and hear) it.,Most films about composers- Ken Russell's "The Music Lovers" about Tchaikovsky and "Immortal Beloved" about Beethoven are examples- rely upon the cliché of the creative artist as tortured, neurotic genius. Perhaps we like to console ourselves for the fact that we are not ourselves geniuses with the thought that genius must be paid for in mental suffering. Of course, not all composers fit this stereotype- Haydn was stoical in the face of misfortune (including a miserably unhappy marriage), Rossini was a noted bon viveur and it was often said of Felix Mendelssohn that his forename (Latin for "happy") well suited his character. But when did you last see a biopic of Haydn, Rossini or Mendelssohn? "Song of Norway" told the story of Grieg, another composer who doesn't really fit the "tormented genius" label, but it bombed at the box-office. "Amadeus", however, attempts to overturn this cliché with a vengeance. The Mozart portrayed in the early scenes is about the least tormented genius who ever lived, obnoxiously hearty and cheerful, without the slightest doubt about his own talents. The tormented character is his rival, Antonio Salieri, but Salieri is no genius; in his own mind he is a hopeless mediocrity whose talents pale into insignificance besides Mozart's. The story is told as a confession made by the now elderly, half- mad Salieri to a priest in 1823, long after Mozart's death, the earlier scenes being seen in flashback. As a young man, the deeply pious Salieri vows that if God will make him a great composer he will live a chaste, virtuous life and use his talents to God's glory. At first Salieri believes that his vow has been accepted. He quickly achieves fame and is appointed Court Composer to Emperor Joseph II. When Mozart arrives in Vienna, however, Salieri realises that the young man's music has a transcendent beauty which his own can never match. Salieri's attitude towards his rival is not one of simple jealousy. Were Mozart a man of his own austere, puritanical stamp Salieri would not resent him nearly so much. Mozart, however, is very far from being puritanical. He is not a bad man, but he is very young, and his are a young man's faults- brashness, overweening self-confidence, a bawdy sense of humour, a keen eye for a pretty girl and a lack of respect for authority. (Actually, those last two are not really faults at all). His most irritating characteristic is his high-pitched laugh like a braying jackass. In Salieri's eyes, however, Mozart is a vulgar upstart, a smutty, sex-obsessed boy. Salieri believes that God has cheated him, by denying him the musical talent he deserves and giving it to an unworthy recipient. (The title is an appropriate one; Amadeus was not only Mozart's middle name but is also Latin for "beloved of God"). Salieri therefore plots a diabolical revenge against both Mozart and God. The director Milo Forman took the brave decision to cast little-known actors in the three main roles, F. Murray Abraham as Salieri, Tom Hulce as Mozart and Elizabeth Berridge as Mozart's beautiful young wife Constanze. In each case, however, that decision paid off admirably. Constanze has sometimes had a bad press from biographers, but here Berridge portrays her as strong-willed but loving and kind-hearted. Both Abraham and Hulce were nominated for "Best Actor" Oscars, and it was Abraham who won. Good as Abraham is as the gloomy, saturnine Salieri, a man eaten up with obsessive hatred, I still think that Hulce should have beaten him. There is a remarkable contrast between the brash young jackass of the early scenes and the Mozart of the later ones- a more mature, serious family man who has learnt the meaning of responsibility and who is for the first time starting to experience worries- about his finances, about his health, about his career. Hulce's achievement is that he not only makes these two Mozarts equally believable but also indicates that they are not two distinct individuals but rather two aspects of the same complex personality. There are also good performances from Jeffrey Jones as the conscientious but bumbling and musically tone deaf Emperor Joseph and Roy Dotrice as Mozart's autocratic father Leopold."Amadeus" is not, and is not intended as, a factually accurate biopic of Mozart. As Peter Shaffer, who wrote both the screenplay and the play on which it was based, was well aware, there is no real evidence that Salieri was obsessively jealous of Mozart, and absolutely none to support the old legend that he murdered him. He was not in reality a celibate puritan- he had a wife, eight children and a mistress. Shaffer uses this legend as the basis of a fictional story which explores complex questions about the nature of artistic creativity and the relationship between man and God. The film, deservedly, won the "Best Picture" Oscar for 1984; indeed, it is in my view one of the finest films of the eighties. It works on a number of levels- as a lavish piece of "heritage cinema" recreating the Europe of the late 18th century (the sets and costumes are particularly fine), as an intellectual exploration of philosophical issues, as a well-acted human drama, as a fictionalised study of a great man. The soundtrack is heavenly, but that is only to be expected, containing as it does some of Mozart's greatest music. The film has had a curious side effect. It could have condemned Salieri to perpetual infamy as a jealous minor composer who was supposedly responsible for the death of a great one. Instead, it seems to have led to a revival of interest in his work; he is certainly better known today than he was in 1984. Many musicians would now regard him as something far more than the "patron saint of mediocrities". God may have answered Salieri's prayers long after his death. 10/10,At the tender age of 26, when I still thought no film was complete without a car chase and a big explosion, Amadeus had me hooked. I went to see it multiple times back in 1984 during its initial release, back when the theater was empty whenever it played and before it was nominated by the Academy.This film is an unusual biography, and I often like to compare it with Ed Wood, since both Ed Wood and Salieri were men who gave everything they had to their respective crafts and came up short. Salieri, a contemporary of Mozart, has only one dream - to be a great composer. Predating the prosperity gospel by about two hundred years, Salieri mistakes obsessing with God over his own earthly desires with actual godliness, even being happy when his father - who objects to Salieri's musical interests - chokes to death and leaves Salieri free to pursue his musical dreams. He chalks this up to God's will for his career. Problems begin when Salieri meets a twenty-something Mozart at the court of the Emperor in Vienna, where Salieri is the court composer. Mozart is everything Salieri is not - profane, forward, and a great composer. Salieri starts down the road to insanity as he realizes the childish Mozart has all of the gifts he ever wanted and has been denied. However, Salieri is not an outright failure as was Ed Wood. In many ways he is something worse than a ridiculous failure - he is mediocre, and worse yet, he knows it.Salieri,angry at God for honoring a profane ungrateful boy like Mozart while ignoring his own one desire to be a great composer, swears to destroy Mozart. The strange thing is, as long as Mozart is alive, Salieri is the honored composer, not Mozart, though this just seems to infuriate Salieri even more. Salieri seems to be the only person in Vienna who recognizes Mozart's talent. This just begs the question - why did it never occur to Salieri that being able to recognize something as valuable before anyone else does is a talent in and of itself? After all, in 1975 the second best thing to being Bill Gates would have been to have recognized his genius and invested heavily in his success. But I digress.The cinematography and art direction on this film are outstanding. The visuals start out light and festive, matching Mozart's mood and prospects. As poverty, illness, and the guilt of his father's death close in on Mozart during the second half of the film, the mood and visuals become very dark to match what is happening in Mozart's own life. Highly recommended.,"Amadeus" is a great film that is deep, thought-provoking, and overall exceptional.  The film deals with the last few months of Wolfgang Amadeus Mozart's (Oscar-nominee Tom Hulce) life, told in flashbacks by an old, washed-up musician named Antonio Salieri (Oscar-winner F. Murray Abraham). Salieri tells of the genius, the ingenuity, and the insanity of the young musician who died mysteriously at the age of 35.  Salieri's jealousy may have led him to kill the young composer, but that is something that will never be known.  "Amadeus" is an interesting commentary that tries to fill holes in history and succeeds amazingly.  By mixing fact and probable fiction, the film-makers succeeded in creating a truly remarkable motion picture that is easily one of the best of the 1980s.  5 stars out of 5.,Extraordinary! On the page it looked nothing! The beginning simple, almost comic. Just a pulse. And then, suddenly, high above it, beautiful music. A single note, hanging there, unwavering. Until a clarinet took it over, sweetened it into a phrase of such delight! This was no composition by a performing monkey! This was a music I had never heard. Filled with such longing, such unfulfillable longing. It seemed to me that I was hearing the voice of God. Director Milos Forman's Best Picture winning drama was indeed a masterpiece. Based on Peter Shaffer's extravagant 1980 Broadway play with the same name. The film tells a fictionalized biography of tortured genius and Viennese child prodigy Wolfgang Amadeus Mozart (Tom Hulce). Also, the story was presented in a way that was very unique at the time. It was through the eyes of fellow jealous composer Antonio Salieri (F. Murray Abraham) who finds the deeply crude and childish behavior of Mozart, unworthy of such praise. Driven by his attempt to outshine Mozart, Salieri must find a way to gain the audience of the Austrian Aristocrats, before it's too late. Without spoiling the movie, too much, a lot of people had complain that this movie wasn't historical accuracy. In my opinion, a lot of this criticize wasn't needed. To the film credit, Amadeus never claims to be a true story. It's normal for films like this, to sometimes diverge from historical facts in order to explore more fundamental and universal human issues and to achieve a dramatic effect. Yet, the film had more fact than fiction than most people are willing to taken. It did a lot of homework to get, as accuracy as possible. So, when I hear, some of the main complains that the critics point out about the film. I had to question, their short-temper justice. I felt like they were misinform. Many of the so-call historical inaccuracies were somewhat true. It's true that Antonio Salieri later claims he killed Mozart. Even Mozart toward the end of his life, swears that he's believe that he been poison, but in terms of Salieri doing it; its indeed historical fiction; due to the fact that most historians dismissed his mad ravings with that of a person whom clearly had his sanity deteriorated &amp; the fact that Mozart fell ill while in Prague on Sept 6. 1791 where Salieri was clearly not there. Another claim, these critics spoke of, is how the film, portray a masked man wanting to commissioned a requiem from him in order to steal his work. In truth, it was very likely at the time for people to anonymously commissioned requiems from famous composers and pass them as them, off; but there was no reason why Salieri needed to. After all, his music was a lot more popular at the time, than Mozart. It wasn't, because Mozart was lazy. It was, because he was a fading child star, who had drug problems which both historians and film critics fail to notice that kept him working. I thought that Tom Hulce's immature performance as Mozart was very accuracy as it was very well documented that the composer had those characteristic traits even if it's a little exaggerated. However, the ever-present, idiotic giggle does get a little too annoying at times. About the fact that Salieri and Mozart were fighting for certain imperial jobs, it was true, but the reason why Mozart was never given a position on the emperor's courts, wasn't, because Salieri's envy of Mozart, but the fact, that Mozart's music doesn't sound typical 'Galant' &amp; he wasn't noble. There was no reason why Salieri really needed to steal his work, as he was rich enough, and Mozart's work was a little too controversial at the time for basing works on Austrian's past banned materials and not being tradition. About Mozart's constant embarrassment of Salieri, such as seducing Salieri's lover, Catarina Cavalieri (Christine Ebersole). There is no evidence that Mozart slept with her. In reality, it is very likely that Salieri slept with Catarina, as it was generally known, at the time, that she was his mistress, and if they were still together years after 'The Abduction from the Seraglio'. If anything, Mozart and Salieri were, if not best of friends, at least on peaceable terms with one another, when it comes to sexual and musical conquest. He wasn't a saint at all. He even educated Mozart's younger son Franz Xaver Mozart, after the composer death. While, yes it's true that Mozart's work outlive, Salieri. It wasn't because Mozart work was better than Salieri. It was, because German nationalism began to take shape in Vienna with the birth of Romantic nationalism during the Napoleonic Wars. Italians were often view, as scapegoat of the war since Napoleon was one; thus Italian culture like it's music was somewhat banned from most European cultures during the mid19th century. This short ban, cause hits like Salieri to be nearly forgotten. It wasn't until, the late 20th century that most of Salieri's work was reintroduce into western culture with this film. The film was well-received by both critics and audiences alike with its lavish set and period costume design, music, visuals, and its acting. If the film had any faults, it would be the fact that the movie has pacing problems. It's way too damn long. 2h 40min is too much. It could had been cut down. Ultimately, the 1984 awards were monopolized by Amadeus with eight wins: Best Picture, Best Actor (F. Murray Abraham), Best Director, Best Screenplay Adaptation, Best Art/Set Direction, Best Sound, Best Costume Design, and Best Makeup. It became the 7th film in Oscar history to win eight Oscars. Overall: It's visually interesting, has dramatic intrigue acting from F. Murray Abraham, hilarious comedy, and introduced people to a part of history that was phenomenally fascinating and surprising, mostly true. I highly recommended this film.,Amadeus is one tremendous film. The acting was great. Tom Hulce did wonderful and I have only seen him once in a film and that was Animal House. The rest of the cast was great to like F. Murry Abraham did a terrific job in his performance. The music was brilliant, I have never seen a film with such great performances in their plays. I really did admire this movie, everything in it was very interesting and after I watched the film I did a little research on Mozart. The script and directing was superb and the cinematography was brilliant. I couldn't of asked for a better film than Amadeus. I'm glad I saw this film!Hedeen's outlook: 10/10!! **** A+,Now, this is my idea of a movie - spectacle, religion, sex, envy, and some of the most stirring music ever composed.  And it all seems so modern; a bad visit from Mozart's father is awkward in the same way as a bad visit with my own parents!  Here's a film that makes ancient history seem like yesterday, using the same trick employed by all classic films - solid characterization.It's a shame that so many of these actors never did much else, but maybe that's a blessing in disguise because it allows them to embody their characters without other movie associations getting in the audience's way.I was worried that the extended edition would hurt the film's pacing (most extended editions are a bad idea - the material was cut for a reason!).  But in fact, all of the restored scenes are excellent.  I should have expected no less!  Beautiful costumes, beautiful locations, beautiful everything...very fittingly, "Amadeus" stands above and apart from the mediocrity.,The movie opens with an elderly Antonio Salieri (F. Murray Abraham) confessing to killing Wolfgang Amadeus Mozart (Tom Hulce). He used to be one of the great composers of Europe but has since been forgotten. As a boy, he was jealous of Mozart. He was delighted that his boorish father died. He works his way up to being the court composer to Emperor Joseph II (Jeffrey Jones) in Vienna. He is eager to meet Mozart but finds a flamboyant immature sex-fiend. Soon his admiration turns into jealousy of Mozart's Godly gift. Mozart marries Constanze (Elizabeth Berridge).Director Milos Forman injects a lot of energy into a period piece. Tom Hulce's laugh is infectious. However it's F. Murray Abraham that is the true driver of this movie. It's his jealousy and scheming heart that creates the depths for Mozart. His older self gives so much color to his disgust for Mozart. And the music is operatic. It is not just beautiful and grand but it's also hilarious. There's also special mention to Jeffrey Jones.,a beautiful film. in special manner because not the historical accuracy , not the subject itself are the pillars but a precise web of music, acting, locations. it is not a film about Mozart but about the force of genius. and admirable job of a great director who propose a story in which each detail becomes significant. not a competition between composers but the desire to understand. not only a great show but an inspired one. because the viewer is part of it. because the build of Requiem has the force to create to public special emotions. again and again. because not the names are important, not the old story by Pushkin who is the roots of play is important but the magnificent art to transform it in a memorable film who use each possibility of the play recreating a period and its characters. Tom Hulce is one of many Mozarts who could be imagine. but he has the inspiration to give an unique version, different by real person but more than a character. F. Murray Abraham is Salieri in a fascinating manner. vulnerable and cruel, fragile and dark. a film who must see. for its extraordinary magic.,I have seen the original version of "Amedeus" 6 times and no doubt, it is and always will be a deservedly crowned masterpiece and Best Picture. While I agree with that 100% , I've always had this feeling that there could or should have been more to it.Not because the original was cut by 20 minutes but because it seemed to have more focus on the absurdity of W. Amedues Mozart himself.(Wolfgang Amedeus Mozart 27 January 1756 - 5 December 1791 age 35.)Yes, he's the title character, but the point of view of the story is told by Salieri (August 18, 1750 - May 7, 1825) and it seems, aside from his aged version of himself and the times we see his young self on screen, in the original cut, his story of his disillusionment with God seems too quick.In this director's version, we find out more than we had before about this. Scenes of him quietly praying but at the same time crying out to God to help him have as great a gift as Mozart.Every failure and snub he receives in his life, from the arrival of the young genius culminates in his declaring God his enemy and burning the Holy Cross in the fireplace. The new scenes help build it to a better climax on that note.Along with this the expanded story of when Mozrt's wife secretly visits Salieri to show her husband's work to him,to gain a paid teaching post. This leads to the deleted section of Salieri telling her to "come back in the evening" , for illicit purposes.Once she later arrives and removes her top garment exposing herself,for whatever reason, he decides to instead have her shown out the door. I'm assuming out of his own sense of decency, he decided not to go through with it. It's Mozart he wants to punish, not her. Even though he has just the same.Lastly, there's also the funny scenes with Mozart trying to instruct a nervous young girl while her family and dogs make constant noise. It's something that causes him to storm out and feel indignant at having to put up with something like this. It adds only a little to the overall story.With the film expanded to 3 hours,again, I feel I saw a much more complete storyline, with both Salieri &amp; Mozrt represented equally on screen. .... but whether in it's original form or this version, there's no way I'd ever rate "Amedeus" less than 10 stars.That'd be like telling Mozart his music
has "too many notes",so...well, there it is. {END},A lavish, highly enjoyable production, the film is one of the finest biopics ever made, not just because of excellent production values, or the mystery element about the title person's death, but because it brings more to the depicted section of Mozart's life than just that. The film brings up and dives into deep religious issues and how important such religious beliefs were in the eighteenth century, and also it brings up some ideas about the profane mixed with the sacred. The whole production is wonderfully set to classical music, and it is technically superb in every area, with very good costumes and editing, as well as some fine acting, particularly from by Jeffrey Jones, who is as delightful as ever as Emperor Joseph. Nevertheless the film feels a bit lively in excess at times, and it never quite feels like it is in Vienna with the mixed accents, but still it is a quite a stunning achievement and simply superb entertainment. The film deservedly won 8 Academy Awards including Best Picture. A director's cut of the film was released too, running an extra twenty minutes at no detriment to the film.,As of this writing, I have about 90 reviews on IMDb. I'd only began submitting reviews a few years ago, so the films I'd seen in the past were never reviewed by me. I thought I'd take the time now to give a quick review of the 10/10 films I'd seen in my life.First one up is "Amadeus," and to me, the best film ever made. It's the movie I compare all others to, including classics like "The Godfather," "Citizen Kane," and "Schindler's List.""Amadeus" has it all - excellent acting, excellent cinematography, excellent costume design, excellent music production, excellent set design, perfect combination of comedy and tragedy, and tons and tons of classic, memorable lines, especially those delivered by Salieri. I saw this movie in the theatres when it first came out. I was 18 years old and it made me fall in love with classical music. Director Milos Forman is truly a wonder, given that he's helmed quite a few films that made my top 25 list - "One Flew Over the Cuckoo's Nest" and "Ragtime." How fitting it should be, then, that my favourite song of all time appears in one of his films, "Hair." Coincidence? I think not. The man's a genius, plain and simple. He's also caused me to structure some of my screenplays and novels </t>
  </si>
  <si>
    <t>tt2380307</t>
  </si>
  <si>
    <t>Coco</t>
  </si>
  <si>
    <t>https://www.imdb.com/title/tt2380307</t>
  </si>
  <si>
    <t>1h 45m</t>
  </si>
  <si>
    <t>Animation,Adventure,Comedy</t>
  </si>
  <si>
    <t>nm5645519,nm0305558,nm0000973,nm0005513,nm0896149,nm0131781,nm0000778,nm0797567,nm0407101,nm0101603,nm0613872,nm3086285,nm0526090,nm0001579,nm2016172,nm3770662,nm0650969,nm0883609,nm3834375,nm4491431,nm0001507,nm1844396,nm0001652</t>
  </si>
  <si>
    <t>Anthony Gonzalez,Gael García Bernal,Benjamin Bratt,Alanna Ubach,Renee Victor,Jaime Camil,Alfonso Arau,Herbert Siguenza,Gabriel Iglesias,Lombardo Boyar,Ana Ofelia Murguía,Natalia Cordova-Buckley,Selene Luna,Edward James Olmos,Sofía Espinosa,Carla Medina,Dyana Ortelli,Luis Valdez,Blanca Araceli,Salvador Reyes,Cheech Marin,Octavio Solis,John Ratzenberger</t>
  </si>
  <si>
    <t>nm0881279,nm2937122</t>
  </si>
  <si>
    <t>Lee Unkrich,Adrian Molina</t>
  </si>
  <si>
    <t>tt2380307,nm0881279,nm0441735,nm0017690,tt2380307</t>
  </si>
  <si>
    <t>Writers,Lee Unkrich,Jason Katz,Matthew Aldrich,</t>
  </si>
  <si>
    <t>Aspiring musician Miguel, confronted with his family's ancestral ban on music, enters the Land of the Dead to find his great-great-grandfather, a legendary singer.</t>
  </si>
  <si>
    <t>ur7813355,ur38077550,ur2467618,ur118287292,ur77165650,ur0508954,ur53660798,ur87974234,ur2707735,ur8503729,ur32837247,ur13977076,ur116000181,ur81759648,ur20552756,ur21881328,ur42370094,ur5424352,ur53374258,ur4103165,ur25380783,ur25712815,ur29385135,ur80547047,ur56991789</t>
  </si>
  <si>
    <t>neil-476,jon-stokes21-539-17875,planktonrules,h-42927-48851,pramsalim,fjhuerta-2,Jared_Andrews,Vuraxis,classicsoncall,namashi_1,Charliedog2015,Tweekums,p-35646,mryohual,TheLittleSongbird,jp_91,bradinhanson,morrison-dylan-fan,andreachaparra,Xstal,inxsfett,mjp0117-26-143834,Calicodreamin,brotheryour,ilias-zournatzis</t>
  </si>
  <si>
    <t>rw4150044,rw3872249,rw4430985,rw5914126,rw3872461,rw3844015,rw4029309,rw4152853,rw4127552,rw4066588,rw4130315,rw5360729,rw5664609,rw3845362,rw4040539,rw7595956,rw4159836,rw4309734,rw4157621,rw6210634,rw3843212,rw4383002,rw5099000,rw3838425,rw4067024</t>
  </si>
  <si>
    <t>Succeeds on all levels,Shocked!,What's not to like?!,Coco is the number one Pixar cartoon I've seen so far,I cried twice watching this.,Stunning, beautiful, colorful, powerful, sad, happy. A joy of a ride.,A Charming Depiction of a Beautiful Spanish-Language Tradition,Pixar has created a masterpiece of cinema,"Music's the only thing that makes me happy.",A Pure Delight!,Heartbreakingly beautiful. Surpasses Up and Inside Out,Another great film from Pixar,love it,Gracias Pixar,It is absolutely a celebration of a lifetime,The magic of Mexico!,Why I believe it deserves a 10,Celebrating the Day of the Dead.,Love it,Riotous Rocking Resurrection &amp; Insurrection...,"An Respectul Tribute to Mexican Culture and his People",The most beautiful movie.,Absolutely lovely,Best Pixar Movie Yet!,Overwhelmed!</t>
  </si>
  <si>
    <t>Music is banned in Miguel's household after his musical great-grandfather abandoned his great-grandmother and her young daughter. On Mexico's Day Of The Dead festival, a convoluted series of events sees Miguel transported to the Land of the Dead, where he discovers that the dead disappear when no-one remembers them. He also discovers that unless he returns to the land of the living by dawn, he will join the dead. And there are problems ahead!The story here is very artificially structured, with all sorts of bits and pieces present s that a predetermined trail of events can be created. But you never notice that, so natural is the narrative flow. This film is highly original, full of truly gorgeous visuals, lovely songs, delightful characters, and touching resolutions to several individual story threads. And yet it appeared in the UK with no publicity, trailers, or warnings whatsoever, and my local multiscreen didn't even get it in 3D despite the fact that it is clear that the 3D would be dazzling.This is as good as any Pixar film over the last several years, and better than most.,I knew absolutely nothing about this movie walking in, the only reason I was there was to take my daughter to see it is strictly because my wife said there was a short Frozen film that played along with the movie and my daughter just so happens to be the biggest Frozen fan on the face of the planet.Not only was I surprised by Coco, it might be the most in depth best story line I've ever seen in an animated movie. It was also educational and shed an entirely new light on the background of the Mexican holiday Dia De Los Muertos.Wonderful movie, can't say enough good things about it!,I am very glad I saw "Coco" and understand exactly why it won the Oscar for Best Animated Feature, as it's terrifically entertaining, fun to watch...and quite touching as well.The story is set around Día de Muertos, the Mexican Day of the Dead. Miguel is a nice little boy whose family, inexplicably, HATE music and insist he never can grow up to become a musician. And, wouldn't you know it, but that's EXACTLY what the boy wants to become one day. But after destroying his homemade guitar, he is unable to enter a music contest...so he decides to take one from the local cemetery. Not surprisingly, this creates all sorts of problems...and Miguel is transported to the land of the dead. What's next? Just see the film!The CGI for this film is simply the best you'll currently find...putting it well above the quality of competing studios, such as Universal and Fox. In addition, the scope of the images is just breathtaking....and a treat to see on the big screen. Additionally, the songs, story and characters are all lovely. One warning, however, is that this film will very likely start you crying now and again...be sure to have some tissues nearby, just in case. A must-see film.,There are no shortcomings in the picture, connotation and plot of animation, each of which touches the hearts of the people. The animation of "death is not the end, forgotten is", let us move, don't forget our dead relatives.,I have always been a fan of Pixar. They are really good at what they do. These guys set the bar for quality animated movies. Back then, animated movies were pretty much made for kids only. They were just your usual Sunday morning cartoons. Large eyeballs, goofy voice, exaggerated slapsticks. Disney had its classics like Bambi, Fox and The Hound, Cinderella, Sleeping Beauty. However, it felt more like fairy tales. Bedtime stories your parents give as they tuck you in. In this day and age, it wouldn't work that well. Then came Pixar with it's revolutionary debut, Toy Story. Funny, sweet, modern, relatable and plus, completely 3D animated, which marks the first time a feature film was completely 3D animated. And Pixar has been doing just this ever since.Though the movies they released were still a quality entertainment, I haven't felt like this since Toy Story 3. Toy Story 3 made me bawl like a baby. And their newest feature film, Coco, finally made me weep like a baby again. Coco is a heart-warming experience, filled with outstanding animation, wonderful music, brilliant writing, and creative models which brings out the best of Mexican culture. The movie took on themes like family, aspirations, and music. And they merged it marvelously with the Day of the Dead culture in Mexico. I also feel that this movie sends a strong message towards those that had lost their loved ones at some point. The way this movie talks about possessions and the inevitable loss that comes will, I hope, comfort you.Coco is a great movie. Definitely the best animated movie this year (The Emoji Movie? Yeah, don't think so). Could possibly be a nominee for Best Picture this year. The way it tugs our heartstrings and the emotionally satisfying end will definitely please everyone. And it's definitely up there among Pixar's finest. If Justice League annoys you, just see this movie. I definitely recommend you. Bring your families, kids to grandparents, whoever you like. I'm sure they'll like it and I'm sure you'll hug 'em all as soon as the credits roll.,I may be biased, since this movie portrayed perfectly what life is all about in a small Mexican town. Or, perhaps I wanted to see Pixar really get back on the game. Go beyond Up, and make a complete movie that was as beautiful as the first 20 minutes of Wall-E.I got my wish. This is the movie I wanted Pixar to make, once again. A movie about what family means. A movie about the choices we make, and the roads not taken. This is a stunning work of art. It'll move you from happiness to tears, from memories of the past to the joy of the future. To understanding, to remembrance. To the joys and pains of being alive.I can't even begin to imagine how Pixar made a movie about life and death that is so colorful, so absorbing, so poignant, and so approachable for kids, and with so many layers upon layers upon layers of meaning and significance for adults.To watch Coco is to love Coco, and to remember the Cocos in your life that are no longer among us.Thank you, Pixar.,Coco tells the story of young boy named Miguel living in Mexico (Coco is his great grandmother). Miguel loves music and must keep his love a secret from his family who has forbidden music of any kind since the days of his great great grandmother. On Día de Muertos, Miguel wants to enter a contest to showcase his musical talent, but his grandmother intervenes, reiterating the family's ban on music. In his hunt for a suitable guitar to play, Miguel finds himself in the land of dead, meeting the spirits of those who have passed on. On his adventure he meets his musical hero, much of his deceased family, and a strange man who asks for his help and quickly becomes a close friend. Along the way, Miguel helps his new friend and his friend helps him understand the true significance of Día de Muertos. Of course, the title character (Coco) turns out to play a vital role before the movie is over. When the moment arrives, she delivers something powerful, and it's beautiful. It moved me in a very satisfying way that felt well-earned and authentic, rather than manipulative, the way many movie moments of this sort feel. Quick sidebar: when I took Spanish in high school, my teachers would occasionally incorporate culture from Spanish-speaking countries (usually Mexico) into the lessons. In some of these lessons, I learned about Día de Muertos. Sort of. I'm not sure if the lessons were lacking or if I just wasn't paying much attention to them. Regardless, I learned more about Día de Muertos from Coco than I did in four years of high school Spanish classes. In high school, my understanding of Día de Muertos was that it was basically a Mexican Halloween. They raised spirits from the dead and played music or something, as I understood it. It seemed silly to me. After watching Coco I realized that the tradition is anything but silly. It's not about the dressing up or the food or the music. It's about family and remembering those that came before us. Leave it to Pixar to not only entertain me, but also educate me about a rich and wonderful tradition of another culture. Bravo!,I'm no critic, but Coco is close to movie perfection. It definitely deserved the Oscar for Best Animated Feature, no doubt, and is by far the best animated movie ever created. The visuals are stunning, the characters are fantastic, the twist is somewhat predictable but still great, and the story is so touching. This is the best film I have ever seen, over Shawshank, over The Godfather, over The Matrix; this film is a godlike creation from the very, very best of cinema. Do not be fooled by the haters who say it is a poor portrayal of a tradition; the tradition is likely far more beautiful in Coco than in real life. Fantastic, I am blown away.,I'm not an animated movie fan per se, so this one caught me in just the right frame of mind or it was indeed brilliantly done. Probably the latter because I'd have no qualms about watching it again, as it was cleverly written, very colorful and had an unusually interesting story line. Not to mention that it had enough Espanol sprinkled in to make my four years of high school Spanish appropriately worthwhile. I also enjoyed some of the traditional folk concepts introduced by the story, like the Mexican 'Dia de Los Muertos', the annual Day of the Dead Celebration, along with it's fantastical sprit creatures called 'alebrijes'. One thing you'll have to do is pay attention at the beginning of the story to understand the relationship of young Miguel to his past and present family members; we go back in time all the way to his great-great grandfather, which turns out to be one of the twists in the story. At first I was upset that Ernesto de la Cruz turned out to be a villain, but the story handled that switch perfectly and helped inspire the entire Rivera Family to love music once again. The best concept for me however was in the explanation of how the spirits in the afterworld disappeared when there was no one left alive to think about them any more. Thoughtful families would do well to take that instruction to heart to keep alive the memories and traditions of their ancestors from the past.,Pixar has done it AGAIN! 'Coco' is a yet another delightful ride from the prolific animation studio, who's winning streak seems to never end. And that's good for all, since 'Coco' is all heart &amp; soul, rewarding the moviegoer wholeheartedly.'Coco' Synopsis: Aspiring musician Miguel, confronted with his family's ancestral ban on music, enters the Land of the Dead to find his great-great-grandfather, a legendary singer.'Coco' captures the themes of Life &amp; Death, with genuine feeling. Themes of family, passion, defeat &amp; redemption also are explored here, but with humor &amp; real emotion. While I laughed for a good share of this winning story, I also found myself weeping in the film's final-act. This is a true fantasy-adventure, that gives life &amp; death true meaning. 
Adrian Molina &amp; Matthew Aldrich's Screenplay is excellent. Lee Unkrich's Direction is colorful. And of course, the Animation is extraordinary. 'Coco' unfolds gorgeously &amp; not for a second, does the pace drop.Vocal-Performances are top-notch! Anthony Gonzalez as Miguel, the protagonist, is a joy, Gael García Bernal s Héctor Rivera, a charming trickster in the Land of the Dead, Benjamin Bratt as Ernesto de la Cruz, the most famous musician in the history of Mexico and Miguel's idol &amp; Ana Ofelia Murguía as Mamá Socorro "Coco" Rivera, Miguel's great-grandmother, stand out. And yes, this is a Film made in America about Mexicans &amp; their tradition. Take That, Mr. President!On the whole, 'Coco' deserves all your time &amp; money. Don't Miss It. Oscars, are you ready?,Coco is about Dias de las Muerte (Day of the Dead), family, family crises and musical passion. The posters have a boy and an adult skeleton capering through the afterlife. So you can know that upfront, Pixar is going to fully deal with the subject of death that it touched upon I UP and hinted at in the death of childhood innocence in Inside Out.We were subtly forewarned that tissues would be needed. :)It surpasses the other aforementioned masterpieces by being more relatable, drawing on family restrictions and prohibitions (e.g. "there will be no X in this family!" X being "instead whatever has caused pain to a family member in the past". Pick your poison my reader). It surpasses them in making death tolerable. It reminds us that we should be mindful and respectful of all those who went before us. Most of all it taps on the shoulder and whispers that the temporal, the world we live in, in just as important as the next one and we should strive to keep family bonds strong. For when we're at the end of our rope, who else is there to pull us up?Did I mention bring Kleenex? A full box. Even hard core macho men are driven to quiet sobs and immediate phone calls to mothers and fathers telling them "mama, I miss you."Beautiful.,This Pixar animation is centred on Miguel a Mexican boy who dreams of becoming a musician. Unfortunately for him his family has banned all music because his great great grandfather had abandoned his great great grandmother to become a musician... they expect him to become a shoemaker like the rest of his family. On the Day of the Dead he plans to sneak off and take part in a music competition but his grandmother destroys his guitar. Needing a new instrument he breaks into the tomb of his hero, legendary musician Ernesto de la Cruz, to borrow his guitar. As soon as he plays a chord something strange happens... nobody alive can see him but he can interact with his dead relatives who can enter the world of the living that one day. He returns to the Land of the Dead with them. He learns that if he stays past the end of the night he will become one of the dead! His family could return him but add the condition that he must give up on music... he refuses believing that Ernesto is his great great grandfather so could return him without such a condition. Héctor offers to help in exchange for taking his picture back to the Land of the Living. In what follows Miguel learns more about his family and culture.I found this film to be an absolute delight; the story is charming with excitement and genuinely emotional moments. I loved how it was based on the Day of the Dead; a celebration I'd previously heard of but didn't know about in any detail... I'd thought it sounded rather macabre but thanks to this see that it is really something rather beautiful; a day to remember dead family members. As one would expect the animation is great as were the detailed backgrounds. The central story of a child trying to return from a spirit world strongly reminded me of Studio Ghibli's 'Spirited Away'; the execution is quite different though so I never felt this was copying that film. One might think that a film about characters who are dead might be a bit creepy for younger viewers but the character designs aren't scary; in fact I think the film could be shown to children wondering about death. There are more songs than most Pixar films but it isn't a musical... characters perform rather than just break into song. Overall I'd definitely recommend this to all film fans.,Like the culture of the dead embodied in the film, they worship the dead without sadness, and even sing and dance, singing and laughing, to commemorate the reunion with the deceased family members gathered together. Before I was afraid to hear and see and spirit, ghost related topics, those words in my impression is associated with terror, but let me after seeing this film has the different understanding to the dead, people become dead still have colorful life after death, have relatives, friends, there are joys and sorrows, is no longer so afraid of death. As long as the world remembers, it will still exist in this world, only when the world is completely forgotten, that is, when you no longer have anything to do with the world, will be turned into a golden powder, facing real death,Im Mexican and all i can say is Thanks you Pizax,I just saw this movie and i just remembered all my childhood with my grandparents, Mexico was represented beautifully,the music, the colors. This movie touched me in my soul and i cried a lot, i created an account just to say how good pixar made everything, again gracias pixar por tan hermosa pelicula.,Have always loved Pixar, and really like to love most of their films (all three 'Cars' films and 'The Good Dinosaur' are my least favourites, and although the second 'Cars' had a lot of problems for me the third one is the only less than average one).As for favourites, they are all three 'Toy Story' films, 'Inside Out' and 'Up', love 'Wall-E' and 'Finding Nemo' as well. After seeing 'Coco' yesterday, hearing nothing but great things about it and seeing the near-universal critical acclaim, from personal opinion (and many others it seems) it is right up there with the Pixar masterpieces. Would go as far to say it is easily their best since 'Inside Out', which is saying a lot since the films between that and this were lesser Pixar efforts (enjoyed 'Finding Dory' though, though it is a long way from being one of Pixar's best).'Coco' is one of the longest Pixar films, clocking in at nearly two hours, but it sure didn't feel like it. Seeing it in the cinema, the audience was a quite large one, if on a side note not as many as thought. With it being a family film, the weekend and that it was only released three days ago, part of me was thinking it would be sold out. Throughout everybody, children and adults alike, was laughing, in awe and crying. It is also a different Pixar film, with a unique setting and that it is more music/song-oriented, and has replaced 'Inside Out' as their most mature and in depth, with themes that are remarkably daring and relevant.Lets talk about what is so brilliant about 'Coco'. The film is a triumph when it comes to visuals, one of Pixar's best-looking easily. The animation throughout is absolutely spectacular, whether in the real world or the Land of the Dead. The colours are so vibrant and atmospheric and there is so much gorgeous detailing in the backgrounds, nuances in the way the characters look and the skeletal designs and movements have amazing dexterity that is both clever and ghoulish.Just as triumphant is the music. Michael Giacchino's score is one of his best and most multi-layered, capturing the spirit of Mexico in a way that's celebratory. The songs are similarly infectious, "Remember Me" is not just a beautiful song but it has a great, upbeat message and adds a lot to the story.The writing has so much spirit, poignancy and entertainment value. The jokes are sophisticated and amusing, neither childish or repetitive to me and Dante is both adorable and funny, and the emotional elements are truly heartfelt, especially in the last act. The story is bright and breezy in pacing, despite the fairly long length one doesn't feel it. The Mexican culture and family values were clearly comprehensively researched and the film feels like a warm, fun and heartfelt tribute and celebration to culture, family, music and even Latino cinema in the Golden Age (the latter proving crucial to the revelation of a major plot twist).Not since 'Inside Out' has a Pixar film made me laugh and bring tears to my eyes as much as 'Coco' did, not since 'Paddington 2' has a film's ending leave me sobbing. The relationship between Hector and Miguel has a huge amount of heart and complexity, one can understand the point of view of the Rivera family (living and dead) and the macabre elements are very imaginatively realised. The twists in particularly the last act keep coming, mostly unexpected and all very clever. Some elements of the reveal with Ernesto were not that surprising (Pixar have done similar and it is fairly clichéd, my one slight criticism with 'Coco' but found it easy to overlook) but none of it was guessable too early and it was extremely well done and tense regardless.All the characters are fully formed and have strengths and flaws. Hector was the most fully rounded and provided the most heart and a lot of us are likely to find ourselves in Miguel and his aspirations. Imelda is also memorable as a character and the chemistry between all the characters is realised beautifully too. Voice acting is first rate, especially the remarkably multi-faceted contribution from Gael García Bernal as Hector. Anthony Gonzalez also voices with spirit and emotion, Alanna Ubach achieves a balance to Imelda of not wanting to get on the wrong side of her and having a caring side and Benjamin Bratt shows a side that one is surprised is in him. In summary, truly amazing and a celebration of a lifetime. One of the most deserving recipients of a perfect score in a while. 10/10 Bethany Cox,"Coco" is the best animated film from Pixar and the best animated film of the present time. The script full of Mexican traditions and customs is rich in story, which is deep and emotional. The animation is impressive capturing the magic of Mexico and día de muertos, with colorful cinematography and tremendous characters. The voice work of the Mexican and Mexican-American actors is impressive, each voice full of emotions and with a great talent for singing that excels in each musical theme. "Coco" is the best film based on a Latin American country, a masterpiece!,Pixar has come a long way. To them their creations have become a science into human emotion and I don't know any better company that has nearly perfected the craft. Soon they'll have 10's across the board from music to picture and from story to the characters. Never have I seen that more than in the movie WALL-E. This movie is up there. More than just its basic elements it dared to dive into a culture that very few in the world know about. It went above and beyond in research in getting those in Mexicos stamp of approval. It touches a deeper recess of the heart where the soul lies dormant and awakens it with hope and optimism. It takes the differences we often critique and judge upon another group only for Pixar to place a mirror right in front of us and stare at our own reflection. It takes the common elements so as to identify with the characters and stir a feeling of commonality. It's brilliant and ingenious. These things alone give it an 8. The 10 is because it was bold and dared to go places other won't. In this I found originality. Something you don't see often these days. Best part of all it unified. It takes ones thick skull (pun intended) and supplies human emotion as the medium to communicate the message so as to reach the heart. One may call that manipulation but due to its sincere true message and goodness I humbly give it a 10.,With a friends daughter having a birthday soon,I looked for a DVD to pick up that they would all enjoy. Having heard praise about this film over the last few months,I was pleased to see that it had come out on disc, leading me to meet Coco.View on the film:Setting the record as the longest PIXAR film in production from 2011-2017, co-writers/(with Jason Katz and Matthew Aldrich) directors Lee Unkrich &amp; Adrian Molina remarkably keep any sign of production woes off-screen with a dazzling array of colourful animation. Playing the first notes of Miguel preparing for the Day of the Dead with his family, the directors give the CGI a rich pastel appearance, highlighting the earthy, family connections the event celebrates. Crossing over to the Land of the Dead, the directors show a stunning advancement in CGI with gliding shots along the glittering Land and detailed character designs bringing emotions out of the skinless figures.Whilst the strings are made of the traditional Disney message of family being important, the writers find new melodies, with the use of songs spanning generations of families laying the dimensions of each character, from Miguel learning that family is part of the tapestry of his life,to Héctor looking back at everyone he ran away from. Getting Miguel changed after showing his singing talents, Anthony Gonzalez gives a splendid performance as the lively Miguel, whilst Gael García Bernal's gives a smooth melancholy to Hector's fears of being forgotten by Coco.,As a Mexican born child I cried when I saw this movie and my son who is American born with Mexican parents loves it too.. love to teach him about our roots,An absolutely spectacular animation, story and message that's appropriate for all ages, persuasions, dogmas, societies and cultures - universal you might suggest. If you're looking to take ninety five minutes and turn it into what will feel like no time at all, then this delightful, endearing, engaging and sincerely beautiful story about a young boy trying to establish his direction in life amongst the backdrop of the Día de Muertos in Mexico is just for you, because its just for everybody! although dogs might love it too.,All my family waiting this movie all the year since we see the teaser and blow up...and more because was a Pixar movie and they all make right all the movies they make (at least the 80%).And Jesus we all not disappointed at all...The music,the animation,the characters,the colors,the family...everything was just perfect.Now being a Mexican born a was worried that Pixar takes so many liberties of the Mexican culture,people,music and more...But that didn't happen they took all the things i mention before and converted in one of the best animated pictures i ever see and make me even more proud to born Mexican.I know you all the see the trailers and teasers and know how the movie it is but NO...the movie have a great twist and surprises that gonna make you love the movie even more...Like i say before everything in the movie is just perfect and one i have to say is that PIXAR portrait The day of the Death (dia de los muertos) very accurate and with a lot of respect.Just see it...you gonna love it Pixar make another classic movie to they collection and Mexican people of all the world...You be pride to be what you are!,I've been trying to get my kids to watch this for a year. They were never interested. Finally, it was my turn to pick. The whole family was in awe. It was colorful, imaginative, and the story was beautiful. That kid who boxes Miguel is amazing. It got me thinking we should start celebrating Dia de los Muertos.,Everything about this movie is wonderful. The characters, the meaning, the songs, the cinematography, the storyline. An absolutely lovely movie. Even as an adult, or perhaps because, I cried at the ending. Such love and such joy.,Yes, Pixar Animation Studios has done it again -- their latest release, Coco (2017), is not only a return to form, but also manages to be their best feature yet. From 1995 all the way up until 2010, Pixar knocked it out of the park with every release, save for Cars (2006) and maybe A Bug's Life (1998). However, after Cars 2 (2011), it seems every release of theirs has been bad or mediocre, except of course for 2015's extraordinary Inside Out (2015). Luckily, Coco (2017) manages to be the second great Pixar movie since Toy Story 3 (2010), and hopefully a return to form for good this time. All I will divulge about the plot is that it follows a boy named Miguel and his dog traveling into the Land of the Dead. From there, the story takes you to startling visual, entertainment, and emotional heights that no Pixar movie, no kids' movie, and very few "adult" movies have ever taken you. Yes, this is even more emotional than Up (2009) and Inside Out (2015) -- both of those films moved me to tears, but never hit me as hard as this one did. It touched something deep within my soul, and unlike most emotional films where my eyes will water a bit, in this one I began to openly weep. It was an emotional catharsis like I've never experienced before. Aside from the poignant elements, the film also manages to be enormously entertaining, with exhilarating sequences that reaches levels of fun Pixar hasn't reached since Monsters, Inc (2001) and The Incredibles (2004). They use the visually gorgeous Land of the Dead they have created to their full advantage, to provide a rollicking adventure that combines imagination and entertainment brilliantly. The other thing I should mention is the score, which is, by far, the best Pixar score I have ever had the pleasure of listening to -- yes, even better than Finding Nemo's (2003), Up's (2009), and Inside Out's (2015). I suppose that shouldn't come as a surprise, considering this is the most musical movie Pixar has ever created, but nevertheless was one of the many, many memorable aspects. In Conclusion, my favorite Pixar movies up until this point have been Toy Story (1995), Finding Nemo (2003), The Incredibles (2004), WALL-E (2008), and Up (2009), with Monsters, Inc. (2001), Ratatouille (2007), Toy Story 3 (2010), and Inside Out (2015) not far behind. I have been disappointed by their seemingly endless sequels this decade, and by the fact that even their originals (Brave (2012) and The Good Dinosaur (2015)) have been okay at best. Even Inside Out (2015), though I love it, is still better at delivering an important message to children than it is being its own story. But with Coco (2017), Pixar has nailed it. It brought me back to childhood nostalgia of watching Pixar classics like Finding Nemo (2003) and Toy Story (1995); the fun, the adventure, the laughs, and the tears. This is what a Pixar movie should be, this is what a kids' movie should me, this is what any movie should be, and it is truly one of my favorite movies of all time.RATING: 10.0/10.0,I'm a 24 year old student who sometimes tends to overthink about the values of life and how one, including myself, expresses these kinds of thoughts through every form of art that tells a story. So as a person that really puts his soul to a movie he watches I have to say that this film is one of the most beautiful things I've ever had the pleasure of witnessing.Coco does a fantastic job of capturing the viewer from the first moment. It cleverly captures the beauty of the "Day of the Dead" tradition, by unfolding one of the most heartwarming stories I've ever seen in a movie, around it. The film features a young Musician called Miguel and the pursuit of his dream of being a musician against his family's approval. Throughout the movie while Miguel engages in an adventurous journey through the land of the dead, he is caught between the love he has for music and the importance of family bonds. 
Quiet a simple and pretty well covered subject. Somehow, Coco manages to so simply and beatifully capture the essence of what it means to be human. What it means to love and what it means to have passion for the things and the people you love. The story was told in such an elegant way that it didn't make me think about the values it represented, but instead it made me feel them, without me even analysing what I was watching. It did it so gradually that at some point near the end I was so overwhelmed by a scene, which definetely goes to my "top 10 best movie scenes" list, that I caught myself crying. Not tearing up like I usually do when a scene touches me. Actually crying.I could go on and on about Coco, but I'll leave with saying that this is a fantastic movie and I honestly feel grateful that I had the chance to watch it.A must see!!!</t>
  </si>
  <si>
    <t>tt0114709</t>
  </si>
  <si>
    <t>Toy Story</t>
  </si>
  <si>
    <t>https://www.imdb.com/title/tt0114709</t>
  </si>
  <si>
    <t>1h 21m</t>
  </si>
  <si>
    <t>nm0000158,nm0000741,nm0725543,nm0001815,nm0001728,nm0001652,nm0001633,nm0606658,nm0902184,nm0582418,nm0000388,nm0293589,nm0422710,nm0029460,nm0039970,nm0073765,nm7610142,nm0192368,nm0220635,nm0233733,nm0267724,nm0328678,nm0344362,nm0431957,nm0489849,nm0505239,nm0528802,nm0563902,nm0569680,nm0640891,nm0682066,nm0684442,nm0698413,nm0348562,nm0710020,nm0004056,nm0842303,nm0120783,nm0005124</t>
  </si>
  <si>
    <t>Tom Hanks,Tim Allen,Don Rickles,Jim Varney,Wallace Shawn,John Ratzenberger,Annie Potts,John Morris,Erik von Detten,Laurie Metcalf,R. Lee Ermey,Sarah Rayne,Penn Jillette,Jack Angel,Spencer Aste,Greg Berg,Lisa Bradley,Kendall Cunningham,Debi Derryberry,Cody Dorkin,Bill Farmer,Craig Good,Gregory Grudt,Danielle Judovits,Sam Lasseter,Brittany Levenbrown,Sherry Lynn,Scott McAfee,Mickie McGowan,Ryan O'Donohue,Jeff Pidgeon,Patrick Pinney,Phil Proctor,Jan Rabson,Joe Ranft,Andrew Stanton,Shane Sweet,Anthony Burch,John Lasseter</t>
  </si>
  <si>
    <t>nm0005124</t>
  </si>
  <si>
    <t>John Lasseter</t>
  </si>
  <si>
    <t>tt0114709,nm0005124,nm0230032,nm0004056,tt0114709</t>
  </si>
  <si>
    <t>Writers,John Lasseter,Pete Docter,Andrew Stanton,</t>
  </si>
  <si>
    <t>A cowboy doll is profoundly threatened and jealous when a new spaceman action figure supplants him as top toy in a boy's bedroom.</t>
  </si>
  <si>
    <t>ur1002035,ur4445210,ur3922673,ur1173088,ur0453068,ur4130201,ur2446936,ur0562732,ur0278527,ur39322316,ur48102834,ur1350313,ur20916867,ur87850731,ur2375356,ur0892646,ur47006221,ur16117882,ur20552756,ur4465293,ur83822756,ur0257957,ur4248714,ur0437174</t>
  </si>
  <si>
    <t>bob the moo,ccthemovieman-1,philip_vanderveken,MovieAddict2016,Quinoa1984,tieman64,dunmore_ego,Anonymous_Maxine,Hitchcoc,Instant_Palmer,GeorgeRoots,SmileysWorld,gigan-92,MrHeraclius,slokes,dee.reid,ofpsmith,alexkolokotronis,TheLittleSongbird,slightlymad22,CubsandCulture,Coxer99,jboothmillard,OllieSuave-007</t>
  </si>
  <si>
    <t>rw0373152,rw1602122,rw0984980,rw0373135,rw0373091,rw2159402,rw1382906,rw0373108,rw3155037,rw6659663,rw2922477,rw1250633,rw2352535,rw5485108,rw0373169,rw1166979,rw3162946,rw2018012,rw2081613,rw3137383,rw6414780,rw0373131,rw1115764,rw2950019</t>
  </si>
  <si>
    <t>Technically impressive with great script and sharp wit,Excellent Viewing, Every Time!,Created a decade ago, but still stunning,"I can safely say that I have not enjoyed animated films quite so much over the years as I have enjoyed Pixar films.",One of the Best Animated Films Ever!,Falling With Style,Plastic Fantastic.,Best Disney film. Ever.,As Good as It Gets!,Witty Sweet Fun For All Ages. Forever Changed Animated Film 💯,The Largest Part Of My Childhood Put On Screen.,Proof that Pixar not only cares about the quality of their work,they care about our kids.,my Personal Favorite of Pixar's Work,Best animated movies ever made,The World Of Andy's Room,"Toy Story" - The Toys are in town and something more,Pixar's first feature.,Every Kid's Fantasy,Best Pixar movie to date!,Great Fun For Kids And Adults Alike,Even after 25 years this is still a magical film,Toy Story,Toy Story,Infinity and beyond from Disney and Pixar!</t>
  </si>
  <si>
    <t>Andy's toys live a reasonable life of fun and peace, their only worries are birthdays and Christmases, when new toys could easily replace those already there.  One such birthday Andy's top toy, Woody the cowboy, finds himself in direct competition with Andy's new Buzz Lightyear doll.  When rivalries boil over Woody tries to hide Buzz down the side of the bed but accidentally pushes him out the window, the other tops expel Woody, and he leaves with no choice but to find Buzz and return him to the house.  But with only two days before Andy moves house, time is of the essence.Given how often the same mix of animation, wit, jokes and kids humour has been used since Toy Story (Ice Age, Monsters Inc, Bugs Life) it is easy to forget how refreshing it was when it first came out.  I have just watched it again and it is dating a little in comparison to more recent twists on the formula.  It seems each one has to be sharper and have more references etc in the background.  However it is still very funny and deserves praise for being the first of a successful formula.The plot is simple but effective and actually has genuine drama and excitement to it.  The main story is fun but the degree of character development is what really shores it up.  The conflict between Buzz and Woody is taken deeper than this and, when confronted by the truth of his status as a toy, Buzz's turmoil is very real as opposed to him being a cartoon character and nothing more.  Despite the two strong leads there is a real depth in the support cast.  They may not actually have that many lines, but they have all the funniest lines.  Most of the `adult' wit comes from the Potato Head, dinosaur, the pig and slinky dog.  They are funny and are very well used.  In fact the majority of this humour and plot will go right over kids heads.Looking back on it, I do feel a cynical edge on it in so much as this film must really have helped sales of the toy companies in the film.  It's hard not to see the marketing department standing behind this film rubbing their hands.  However the actual product is so wonderfully fun that I forgot this quickly.  The voice work is excellent and the characters match the actors. Hanks is good as Woody and Allen has a good B-movie type voice for Buzz. Varney, Ratzenberger, Ermey (doing his usual), Rickles and others are all really good in the support roles and, probably, come out as the favourite characters for adults.Overall this is a classic film that will appeal to adults as much as to kids (if not more).  A good plot and a really sharp script make the already short running time fly by.  The only downside is that your kids will want you to go out and buy the damn things!,This is a very clever animated story that was a big hit, and justifiably so. It had a terrific sequel and if a third film came out, that would probably be a hit, too.When this came out, computer technology just was beginning to strut its stuff. Man, this looked awesome. Now, it's routine because animation, which took a giant leap with this movie, has made a lot more giant strides.The humor in here, however, is what made this so popular. There are tons of funny lines, issued by characters voiced by Tom Hanks, Tim Allen, Jim Varney, Don Rickles, Wallace Shawn and John Ratzenberger, among others. As good as Hanks is as "Woody" and Allen as "Buzz Armstrong," I think the supporting characters just about stole the show: Mr. Potato Head, Slinky, Rex the dinosaur, etc.Multiple viewings don't diminish the entertainment, either. There are so many things to catch, audibly and visually, that you always seem to discover something new. The colors in here are beautiful, too. This is a guaranteed "winner" as is the sequel.,I am a big fan of the animated movies coming from the Pixar Studios. They are always looking for the newest technological possibilities to use in their movies, creating movies that are more than just worth a watch, even when they were made a decade ago.The movie is about toys that come to life when their owner is asleep or not in the same room. When the young boy's birthday is coming up, all the toys are nervous. They don't want to be ignored when the new one arrives. Woody the cowboy is their "leader" because he's the most popular one of them all. He's the only one that hasn't got to be afraid, but than a new favorite arrives ... Buzz Lightyear. He hates him and tries everything possible to get rid of him, but as the time passes by they learn to appreciate each other...When you see Toy Story, you may think that the different human like characters (Woody the cowboy for instance) aren't always as perfect as we are used to see in todays animated movies. Perhaps that's true, but if you keep in mind that all this was done in 1995, when computers weren't yet as strong and the technology for creating such movies was almost unknown, than you can only have a lot of respect for what the creators did. I loved the story and liked the animations a lot. I give it an 8.5/10.,Toy Story – 5/5 starsChildren play with toys. It is a known fact. At one time or another, we all played with toys, whether they were action figures, dolls, little green soldiers, etc But what if toys were real? What if they could talk?Pixar and Disney serve us this theory in what was the first full-length computer-animated film ever, 'Toy Story,' chronicling the events in the life of a cowboy doll, Woody (voiced by Tom Hanks).Woody is the favorite toy of his owner, a small child named Andy. Andy brings Woody everywhere, and cherishes him, as we see in the beginning of the film. However, this all changes on Andy's birthday when Andy gets a new toy: a Buzz Lightyear doll (voiced by Tim Allen). Woody is suddenly forgotten, left with the rest of his friends: Mr. Potato Head (Don Rickles), Rex (Wallace Shawn), Slinky Dog (Jim Varney, better known as Ernest) and Ham (see if you can guess the voice of this one? I'll give you a hint: 'Cheers'). But after Buzz accidentally gets knocked out an upstairs window, Woody is the prime suspect. Now, after Woody and Buzz end up next door, in toy killer Sid's house, Woody must prove his innocence by getting both Buzz and him back to Andy's house safely.'Toy Story' builds on an element we all shrug off carelessly and thoughtlessly. Much like they did last year with monsters under the bed, Pixar took the theory of live toys to a new level in 'Toy Story,' filling our minds with endless possibilities.What Pixar does is a strange thing. It doesn't just try to expand our mind, but also out world. I respect and enjoy that. In 'Monsters, Inc.,' Pixar managed to preach to us 'What if monsters under the bed are real, and what if they have a world much like ours, and have feelings like humans,' while never forgetting the equally important formula of humor. Much is the same with their earlier film 'Toy Story.' What if those wooden and plastic toys we all played with as kids are real? What if they have feelings, emotions, voices, and human qualities? An interesting idea by itself, but when mixed with a wicked sense of humor and reality, you've got yourself one of the best films ever.Tom Hanks is perfect as Woody. Pixar must have modeled the doll's expressions and movements after Hanks, because after a while, I feel like I AM watching Hanks on screen, and NOT a computer-generated image. When you get to the point of not being able to tell animation from reality, you know that the voices are good.The same goes for Tim Allen, though the body gestures were most likely not modeled after Allen's physical expressions (Buzz is a short, pot-bellied toy).The rest of the cast is excellent, all very believable and entertaining. You begin to love each character for their distinguishing traits, and that is always refreshing.I can safely say that I have not enjoyed animated films quite so much over the years as I have enjoyed Pixar films. The only film they made that I named forgettable was 'A Bug's Life,' which was in and of it not horrible, but lacking the sense of humor the other Pixar films have and had.Pixar makes very refreshing films. In an era of cheap, made-for-video Disney sequels, rip-off cartoons and television babysitters (i.e. 'The Jungle Book 2), Pixar holds true to the values that made Disney films so entertaining back in the 30's-60's: Respect for the audience's intelligence, humor, provocative ideas to base the film upon, and respect for the audience (not the exact same thing as the first element), all of which are forgotten in this day and age of money-makers. I respect Pixar very much, and after hearing how little Disney does in helping with their films, I feel that Disney is just trying to cash in on their ideas by having their name branded on the posters for Pixar films. Shame on you, Disney. Proof that Disney has no respect for audiences is the fact that they will not let another sequel be made – something that fans like me would rather have than something like 'Finding Nemo.''Toy Story' 1 &amp; 2 are both on my 'favorite films' list. It may sound stupid, but if I made up a top 250 list like IMDb.com, both of those films would be on there; so would 'Monsters Inc.' After an unpromising trailer for Pixar's upcoming film 'Finding Nemo,' I think that after their licensing deal with Disney is disputed (they have to cough up five more ORIGINAL films – not sequels – by 2005), they should definitely try to make a 'Toy Story 3.' I'll be first in line for it, anyway.,Toy Story is a sheer delight to view on the screen.  The characters are well done, the plot is exceptional, and the best thing of all, the film is entirely produced on the computer.  The animation is extraordinary in it's ability to bring such great entertainment to the screen.  The film also teaches some good lessons for the kids like friendship (mainly between Woody and Buzz Light-year).  Spectacular entertainment all around and one of the best films Disney has come with.,"I believe that a filmmaker's entire work is contained within his first film; not that it can all be foreseen, but that it can afterwards be verified." – Francois Truffaut (The Films In My Life) Buzz Lightyear, a glossy action figure with a sexy sheen, is not a mere toy. He's a Space Ranger, tasked with protecting the universe from the evil Emperor Zurg! His life has meaning, he is unique, his existence has grand purpose! Woody, a dated cowboy doll, thinks otherwise. He was once a youthful and exuberant toy, the favourite plaything of his owner Andy, but years of existence have shown him the truth: everyone is just a toy, soon to be forgotten and discarded. No one is unique. There is no grand purpose. No universe to save. Better to be a realist, seeing the world without its fake plastic facade and tacky ipod veneer.Of course Buzz thinks Woody is just a crazy old timer. Doesn't Woody realise that Buzz is a genuine Space Ranger?! That he's a member of the Elite Universe Protection Unit! That he alone has information that reveals Emperor Zurg's weakness! That stupid fool! Naturally, we the audience identify with Woody. Buzz seems like an idiot, brainwashed and in desperate need of identity and purpose. The Elite Universe Protection Unit merely elevates believers into a position of exaggerated importance. This is an idle fantasy, an other-worldly hope adopted by those who can't face the dour reality that is the "real world of toys".Midway in the film, our heroes stumble across a horde of green alien toys. These aliens worship a giant claw, a mechanical God which they believe will descend and pluck the "chosen ones", taking them to some kind of toy heaven. In reality, the claw chooses only deluded souls, and offers them to the devilish Cid Phillips, a sadistic child who mutilates toys. "Nirvana is coming!" the aliens whisper, watching as the "chosen ones" are airlifted to their deaths.Buzz Lightyear faces a similar scenario later in the film. Having witnessed a television commercial which advertises a vast range of Buzz Lightyear action figures, Buzz must confront the fact that he really is "just an ordinary toy" who "can not fly". "Flying" thus becomes a sort of Nietzschean metaphor, the ability to transcend the "flesh" (in this case, injection moulded plastic) and become "something more".Buzz's first reaction upon seeing the commercial is to seek refuge in denial. "I am not a toy!" he says to himself, before climbing to the top of a staircase. Seeking to validate himself by flying, by defying the laws of toy-dom, he takes a giant jump – a literal leap of faith – and of course falls promptly to the ground. He can't fly.Cue the fastest existential crisis ever seen in a children's film, Buzz Lightyear promptly falling into a deep depression, his faith completely destroyed. His entire existence was based on a lie, a social framework which indoctrinated him into believing that the fate of the whole universe depended on his actions. How can he continue living? Why do anything? What's the point? And more importantly, how the hell did this become a kid's franchise? It's like a demented cartoon by Philip K. Dick ("Do Plastic Toys Dream of Suicide Switches?").Then comes the message of the film. Woody tells Buzz that being a Space Ranger doesn't define who he is. His value, status and worth can only be found within the community of toys, on ground level, and not "up in the skies". There is no purpose beyond ground zero and our importance lies solely in our ability to bring good to those immediately around us.Buzz heeds Woody's words and quickly gets over his loss of faith. He stages a daring rescue mission, straps a rocket to his back and flies spectacularly in the air, his newfound love for the "greater good of his family" quite literally giving him wings.In true Zarathustran fashion, Buzz becomes a pint sized Ubermensch figure, a superman who reaches for the sky but is then brought depressingly back down to Earth. If he would just lower his sights, Woody then says, Buzz would find enough reasons to live. Set free of the "moral code" imprinted on him by his makers, Buzz thus adopts a new code which, though it puts limits upon him, negating some of his wild ambitions and reducing him, in an existential sense, to a chunk of plastic, still allows for a Nietzschean war cry. This cry, which Buzz yells every time he jumps across that dark abyss, sums up humanity best: "To Infinity and Beyond!" 8.9/10 – With its revolutionary visuals, consistent humour, genuine sense of adventure, memorable characters, slick camera work and a couple action/adventure scenes worthy of George Lucas, "Toy Story" is a milestone in cinema, and one of the most influential animated films since "Snow White".Most interesting, though, is in observing how Brad Bird reverses Lasseter's themes here with his first Pixar feature, "The Incredibles". Brad Bird seems to be the bad boy of Pixar, subverting them from within. Viva la Resistance. Worth multiple viewings.,Y'know, I always suspected that my toys were coming to life when I wasn't looking! In Andy's Room, his toys lead lives of noisy desperation come every birthday and Christmas - no one wants to be one-upped by a new addition to the toy box. Nominally led by Cowboy Woody (there's a Brokeback joke in there just waiting to happen), Mr. Potato Head, Rex the Dinosaur, Ham the piggybank, Bo Peep, Slinky the dog and a smattering of other playthings go about their toy business of playing checkers, hanging with the hometoys and "plastic corrosion awareness meetings," until Andy's birthday party, when they gather expectantly around a transistor radio, listening to the reports of their toy soldier troops "in the field" (downstairs watching Andy's gift-opening), hoping that no gift will be exciting enough to cause Andy to neglect *them.* There is. His name is Buzz Lightyear, Space Ranger.Directed by Pixar mainstay John Lasseter, with the voice talents of Tom Hanks (as Woody), Don Rickles, John Ratzenberger (forever Cliff from *Cheers*), R. Lee Ermey, Annie Potts, Jim Varney and Tim Allen (as Buzz), *Toy Story* is that *rara avis* that succeeds on all levels  in its animation, storyline, character development, its messages of friendship and self-realization and, most importantly, its entertainment value. The fact that this is a cartoon (or animated feature  just what DO we call this new wave of computer-generated movies?) is incidental. Which makes the slightly dodgy animation (of the "real people") irrelevant - it gets the point across with or without the technological finesse.The "Disney Movie" has become synonymous with maudlin messages, redneck fundamentalism, anachronistic family values, boneheaded parents, smart-mouthing youngsters, too-hip-to-be-smart teens and insufferable pets. Though Disney's tyrannical umbrella overarches this film's production studio, Pixar Animation, *Toy Story* somehow avoided all trace of Disney's craven hand, which is doubly surprising, considering this is Pixar's first feature length film, after years of experimentation. Right outa the gate and right outa the field.Sure, there are "messages," but they are heartfelt, rather than maudlin (Woody tells Buzz during Buzz's greatest depression that it matters not what Buzz thinks of himself, what makes him important is what his owner, Andy, thinks of him); there are emotional segments, which are truly heartbreaking, rather than cheesy (when Buzz's escape attempt lands him with a broken arm, proving he is Not A Flying Toy, the lyric, "Clearly I will go sailing no more," launches a thousand hankies); and the portrayal of Andy's family was Pixar's triumphal achievement. Boldly contravening Disney's *idée fixe* of the 1950's nuclear family and Norman Rockwell fantasies, one of the many incarnations of a modern-day family is presented: a single mother with two kids, who are neither geniuses nor monsters, just normal children; happy to visit Pizza Planet and disappointed when favorite toys are lost.Buzz  who believes he is a real life space ranger on a mission to save the universe - become Andy's favorite toy over Woody. The funny thing is: though Buzz believes he is real, he still adheres to toy protocol of "playing inert" when humans are in the area. (Maybe it's instinct?) When he mentions saving a toy from Sid, the vicious boy next door, how does he propose to do it if he is to adhere to the inert protocol? Buzz's ingenuousness regarding his role as a toy infuriates Woody to the point of attempted toy-assassination. Through a concatenation of accidents, both he and Buzz become lost and must use teamwork, trust and ingenuity to beat their path back to Andy, which finds them ensconced in scorchingly funny vignettes (Buzz fastening himself in an over-sized seatbelt; both falling in with green, three-eyed aliens; Buzz hyperventilating as "Mrs. Nesbitt"). During a climactic rocket ride, the callback line, "This is not flying - this is falling with style," simply seals this movie's greatness.At least I now have a plausible explanation as to why my toys always got lost: after going about their toy business, they would just go inert anywhere they happened to be, instead of paying attention to their master's infallible toy filing system.,Toy Story is not only the best Disney film because it has the best story and the best animation, but also because of the excellent actors chosen to provide the voices of the animals. The casting was perfect from top to bottom, and the movie provides an excellent adventure story about friendship and loyalty that keeps you engrossed until the nail-biting climax.
Tom Hanks and Tim Allen provided excellent voices for Woody and Buzz Lightyear -their performances alone are one of the biggest things that made this such a spectacular movie. Besides that, though, you have the excellent story that is not only noteworthy because it has never really been told from this perspective before, but also because it was just told so well. All of the characters in the film are very well developed and all have appropriate and effective actors chosen to provide their voices. And of course, who could forget the revolutionary animation! The computer animation used for this movie not only made it startlingly realistic but also opened up tons of possibilities, and thankfully the filmmakers chose to explore these possibilities. There are dozens of things that are hidden in the woodwork throughout the film, as well as in the songs  note, for example, the subtle playing of the Indiana Jones theme song in the scene where Woody knocks Buzz out the window with the desk lamp.
Toy Story is by far the best Disney film ever made, it's pretty much perfect. It's adventurous, it's exciting, it's entertaining, it's good for the whole family, it's got great characters, story, and plot, and above all, it's fun.,What a wonderful integration of classic toys and a superb plot. It's a new height in animation (though things have gotten even more impressive long since). The voicings of Tim Allen as Buzz and Tom Hanks as Woody, with their inherent connection to their toy beings, with an incredible supporting cast, make this a romp to end all romps. There is a strain between the realities of the world and the fact that even though they are sentient beings, they are still toys. Buzz has lights that flash but he can't really fly. Woody has the ludicrous string on his back that allows him to deliver his catch phrases. Then there is the neighborhood villain, Sid, who is a maimer and destroyer of toys. There is the quest for the mishandled and lost. And a finale that is worthy of everything that has been set up. What really makes this work is the "humanity" of the characters. There is love and a true connection among them. If you have never seen this, it is worth every minute.,This is as close to perfection as any animated film has come, entertained parents on a equal plane with their children, and set the bar to the top of the animation film industry. No film has yet come close to Toy Story in legitimizing animation as a film art on the level of movies with live actors. Great comedies are hard to come by - Toy Story strikes gold on that basis alone, but is so much more. One of the Top 100 Greatest Films of All Time, and currently resides on my "Top 10 Greatest Comedy Films (1960-Present)" list.,With the wonderful collaboration of Pixar and Disney, who as of 2013 have given us some of the most visually impressive and wonderful movies ever made. "Toy Story" was the go to film of many childhoods (Including my own), and brought CGI movies into the mainstream with stunning promises &amp; confidence.How things came to be, Lucasfilm sold a portion of their effects company to computer giant Apple (That inevitably became Pixar), who would go on to strike a deal with Disney. Director John Lasseter had lost his job to Disney for pitching the idea of this story, and after the successful development stage he managed to gain back the confidence of Disney, and alas the rest is history.I bring this story up just to reflect how far we've matured in terms of story telling &amp; technology. The idea of adults giving kids morals &amp; entertainment through animation, wonderfully echoes that of what Walt Disney set out to do so many decades ago. Toy Story has aged extraordinarily well for the first CGI film ever made. Held together mostly for its impeccable casting, I feel ashamed now 20+ years old and much more experienced in movies to say I still look at Tom Hanks &amp; Tim Allen, and almost immediately think "Toy Story". As well as the stellar supporting cast, its visuals are fantastic and the music is timeless. Writers include a young Joss Whedon, and with a rotten antagonist by the name of Sid, makes this movie just as entertaining now as it was then.Final Verdict: It's hard to find any flaw with such a beloved movie, especially the one now most adults will first show their kids. It has everything to move and touch you deeply, and to believe a bunch of 0's and 1's flying around in digital space can do that, "Toy Story" is that proof. 10/10.,Though I am not a big fan of computer animation,I have to give the folks at Pixar credit.This brand of animation is nothing short of brilliant.The attention to detail,such as eye and body movement is quite remarkable.Computers allow them to make their characters as close to human like as possible,something we have never seen in traditional hand drawn animation,though the latter will always be the closest to my heart.Combine this excellence with a genuinely good story idea and a top notch voice cast and the result is good family entertainment.It's obvious that the people at Pixar are not only caring perfectionists when it comes to film making,but they care about our kids,something rarely seen today.Highly recommended for any home library.,I remember seeing this film at the ripe age of seven, and I was totally entranced by it. What kid would not have been attracted to that sweet of a premise? Released way back in 1999, it was totally different from the usual hand drawn animation, and yet still as vibrant, if not more so. Even now as an 18 year old dude I find it so amazing. Attention to detail has always been Lasseter's strong suit, among many I might add. But the greatest thing about this film was the life evoked into its unique and untouchable characters.With the voice talents of Tim Allen, Tom Hanks, as well as the hilarious Don Rickles, and the late Jim Varney, the voice acting was perfect and the dialogue was surprisingly intelligent throughout. What could be perceived more or less as a simple story is told with heart and humor, one that hasn't aged a bit since that first viewing. I still own my original VHS copy in fact, but perhaps it's time I buy it on Blu-ray or DVD.,Toy Story is one of my favourite animated films! Even as an adult I can still watch it and be entertained. This film is not only nostalgic but is relatable, emotional and a lot of fun!,Just in case you were also wondering what happened to all the toys that went missing when you were a kid, the answer is clear: They escaped."Toy Story" is the kind of children's movie adults can enjoy just as much, because it very cleverly mines deep deposits of nostalgia from the memory banks. That may be the reason the 1990s bedroom of young Andy is populated by playthings of the 1960s, 1970s, and 1980s. If Andy was a real boy of his time, there would be a computer and a TV/Nintendo, and not much else.The voicings of the various toys add to the enjoyability. Tom Hanks was the biggest star of the moment when "Toy Story" came out, and he works with that likeability by creating a stable center as Woody the cowboy doll. Don Rickles has the screen role of his career (not that "Kelly's Heroes" was Oscar material) as a prickly Mr. Potato Head, while Jim Varney and R. Lee Ermey are standouts in the supporting cast.Tim Allen gives the movie's best performance, as a newfangled toy that takes Woody's place in Andy's heart but can't bring himself to accept that he's just a plastic plaything. It's the role of the story that gives him the best lines ("I don't believe that man has ever been to medical school"), but Allen delivers them with real panache. He more than holds his own, and you kind of see where he took off with that note-perfect William Shatner parody he perfected on screen in the underrated "Galaxy Quest."While this movie's use of computer animation makes it a milestone, it neither represents the most innovative use of the technology or the cleverest Pixar-ated treatment of a story. "A Bug's Life" seems a more worthy apex; that story was funnier, worked better on its own merits, and used the animation to better effect. But given how novel all of this was in 1995, "Toy Story" could have been a lot less thought-through than it was, and still made gobs of money. The fact it is instead invested with real heart, and can be watched and enjoyed today just as easily as when it debuted nearly 10 years ago, is a tribute to the people behind it.I like Randy Newman's music, just not here, and while the animation textures are surprisingly lifelike, there are places, especially with Scud the dog but also with the baby's drool, where it falls short. The story itself gets kind of rote with repeat viewings, though the transition to Sid's bedroom and its sad mutilated toys is a genius moment. So too are the vending machine aliens, who gape in rapt wonder at the judgment of "the claw." If it reached for pathos a little less often, "Toy Story" would be an undeniable classic.As it is, it is very, very good, the kind of film that's only good for children, even (especially?) the inner ones.,I'm 19, going on 20 in six days. I don't need to tell you that "Toy Story" is a movie tailor-made for the kiddies, but there's a special reservation for adults too. I should know, as should anyone who views it with an open mind. We've all had our favorite toys. For guys, like me, there's a 90% chance you played with either Transformers or G.I. Joe or Teenage Mutant Ninja Turtles or all three when you were six, seven, eight, or nine years-old. For me, it was Teenage Mutant Ninja Turtles and Godzilla action figures. I'd always imagine living out wild fantasy adventures in my room or basement; ah, the joy of being a kid again. But that's part of "Toy Story's" fun appeal. It gives you a chance to relive your childhood again. Today I saw for the first time in about eight years and it's still just as fresh and inventive as Pixar, probably the best film studio in computer animation, conceived it back in 1995. In the room of young Andy, the toys are alive - when he's not present of course, and cowboy Woody (voiced by Tom Hanks) is the boy's favorite item. But all that changes on Andy's birthday and a new toy given to him on that day captures the boy's heart - Buzz Lightyear (voiced by Tim Allen). Of course, any replacement of this sort inspires jealousy, and pretty soon Buzz is the new "it" item of the bedroom. Andy's given into everything Buzz Lightyear, even new bedsheets - bedsheets! - leaving poor Woody on the short end of the stick. But the thing is, Buzz has trouble believing he's just a simple toy and nothing more, as he thinks he's actually BUZZ LIGHTYEAR! It also seems this couldn't have come at a worse time for the toys, as Andy and his mother are moving away, which is causing all sorts of chaos as Woody tries to get everything organized so nobody is left behind, and that's exactly what happens with rivals Woody and Buzz, who are misplaced and must find their beloved Andy before they move. Not only that, they must also battle Sid, the serial killer in-training kid that lives next door and tortures toys. As directed by John Lasseter and his army of screenwriters including himself, Andrew Stanton (who would co-direct Pixar's future hit "Finding Nemo" in 2003) and Joel Cohen, "Toy Story" is true imaginative fantasy realized in superb animation. It more than brings the kid in you to the surface, it makes you want to be a kid again, as many toys have cameos including Army Men (including the Sergeant who's voiced by R. Lee Ermey) and Mr. Potato Head (voiced by Don Rickles). I love "Toy Story," and I think anyone who views it thoughtfully will love it too.10/10,The first feature length Pixar film and the first feature film to be made entirely in computer animated imagery Toy Story was a milestone in film history. But apart from it's massive impact, Toy Story is still a really great film. The toys in the bedroom of Andy Davis (John Morris) are alive (when Andy doesn't look) and seem to have their own community set up. The most popular toy being Andy's favorite toy, a toy cowboy named Woody (Tom Hanks). But that might change this birthday when Andy get's a new toy named Buzz Lightyear (Tim Allen) a toy spaceman who still thinks that he's a real spaceman. To add on to that Woody takes an immediate disliking to Buzz because Andy seems to play with him more now and all the other toys go the same route. Well Woody and Buzz inadvertently end up in the house of Sid Phillips (Erik Von Detten) the destructive next door neighbor who is pretty much the type of person that would put a turtle on it's shell for fun. So Woody and Buzz have to overcome their differences and get back to Andy's house before he moves. This film's story is great and intriguing. The comedy here is also great. The dialog between Woody and Buzz is very funny. I definitely recommend this movie to anyone who hasn't seen it. It's the birthplace of Pixar who over the years have proved themselves worthy of the praise given by adults and children alike.,Toy Story is the film that started Pixar Animated Studios into its long string of never ending success. What Pixa</t>
  </si>
  <si>
    <t>tt7286456</t>
  </si>
  <si>
    <t>Joker</t>
  </si>
  <si>
    <t>https://www.imdb.com/title/tt7286456</t>
  </si>
  <si>
    <t>nm0001618,nm0000134,nm5939164,nm0175814,nm0191442,nm0924154,nm0131966,nm0281909,nm5279916,nm0656929,nm11027103,nm0549505,nm0416932,nm0349881,nm0388061,nm7159554,nm10504250,nm0913531,nm2193120,nm0939703,nm3109964,nm0333318,nm8122257,nm6802489,nm0073121,nm4757453,nm1654864,nm6421600,nm5412083,nm3917917,nm10953263,nm0055616,nm0406320,nm0130437,nm0072613,nm7898438,nm10327924,nm10904409,nm9449041,nm10327922,nm6657344,nm1631072,nm0316930,nm1179565,nm0565159,nm0110686,nm9969949,nm7505914,nm8413076,nm0042355,nm0127362,nm6006902,nm2244474,nm3601503,nm0132803,nm0820153,nm11027105,nm0531132,nm11027107,nm6140307,nm7493443,nm0053102,nm7375802,nm4606917,nm4371227,nm10439670,nm2618024,nm9018863,nm5792228,nm3678814,nm6413111,nm8529688,nm9259805,nm8992313,nm9380271,nm6517139,nm10246840,nm7009175,nm4941478,nm4468284,nm1755209,nm7911995,nm1615964,nm7356763,nm0180961,nm7029256,nm1271557,nm5678333,nm4446519,nm10268659,nm1734685,nm10359016,nm6223506,nm5241466,nm8134263,nm8534591,nm10333022,nm10241744,nm6285564,nm1591849,nm6315162,nm5677013,nm8501393,nm4516117,nm10775695,nm10389257,nm9652197,nm10138761,nm5772335,nm5205327,nm6407108,nm10114726,nm11229656,nm4724291,nm7821661,nm13295247,nm7882161,nm8713355,nm10802831,nm2967488,nm9216623,nm12228083,nm0521481,nm4821584,nm8855065,nm3090905,nm6922468,nm6097612,nm7636955,nm7838531,nm0610276,nm10409445,nm0642567,nm0643703,nm7444622,nm9291836,nm6070274,nm7607949,nm0685421,nm2094029,nm1909028,nm9990380,nm9768194,nm9478171,nm3174945,nm6412481,nm0750419,nm6336802,nm6554706,nm2258797,nm8354522,nm8238283,nm5674147,nm9319158,nm2180547,nm9701090,nm0822812,nm3046500,nm1986835,nm1842950,nm4904423,nm4590226,nm0857620,nm0876592,nm0894886,nm8856518,nm9392391,nm4109446,nm3531665,nm10587936,nm0919733,nm10579347,nm7615080,nm3866974,nm8029936</t>
  </si>
  <si>
    <t>Joaquin Phoenix,Robert De Niro,Zazie Beetz,Frances Conroy,Brett Cullen,Shea Whigham,Bill Camp,Glenn Fleshler,Leigh Gill,Josh Pais,Rocco Luna,Marc Maron,Sondra James,Murphy Guyer,Douglas Hodge,Dante Pereira-Olson,Carrie Louise Putrello,Sharon Washington,Hannah Gross,Frank Wood,Brian Tyree Henry,April Grace,Mick Szal,Carl Lundstedt,Michael Benz,Ben Warheit,Gary Gulman,Sam Morril,Chris Redd,Mandela Bellamy,Demetrius Dotson II,Greer Barnes,Ray Iannicelli,Bryan Callen,Peter Hans Benson,Vito Gerbino,Adam Quezada,Xavyer Ureña,Evan Rosado,Damian Emmanuel,Mike Troll,Jane Fergus,David Gibson,Tony D. Head,Jeff McCarthy,Kim Brockington,Troy Roberts,Lou Young,Michael-Scott Druckenmiller,Craig Austin,John Cenatiempo,Danny Schoch,Keith Buterbaugh,James Ciccone,Rich Campbell,Roger Squitero,Steven Elson,Graham Maby,John Alldred,Alonzo Wright,Jack Wilkins,Richard Baratta,Ariana Aftahi,Chris Angerman,Marshall Axt,Michael Bascle,David Berry,Elizabeth Bluhm,Alissa Bourne,Roger Brenner,Winslow Bright,Kevin Francis Brodie,Carson Brom,Matt Bruzzio,Jamaal Burcher,Marko Caka,Al Cardone,Kadrolsha Ona Carole,DJ Nino Carta,John Cashin,Jason John Cicalese,Jim Cleary,Brendan Patrick Connor,Dane E. Connor,Blaise Corrigan,Vincent Cucuzza,Gary Curasi,Gino D'Cafango,Helen Darras,Alfredo David,Adam DeNully,Phiona Empress,Brandon Essig,Mark Falvo,Lynn Farrell,Isabella Ferreira,Ilir Fiora,Michael James Fry,Ryan Funigiello,Dennis Jay Funny,Jason Gadino,Alexandra Lopez Galan,Matthias Sebastiun Garry,Victor Gaspar,Brayson Goss,Robert Wayne Grondski,Aynsleigh Weller Haines,James P. Harkins,Dontae Hawkins,Joseph Hernandez,Ben Heyman,Mitchell Hochman,Matthew Holland,David Iacono,Terresa Jackson,Christopher C. James,Sean Kilkenny,Paul Kulis,Melanie Christine Leon-Soon,Michael Lepre,Bob Leszczak,Vlad Lopatin,Mark Lotito,Adrienne Acevedo Lovette,Justin Mahalsky,Mary Kate Malat,Branden Marlowe,Scott Martin,Alexander Mercier,Loretta Anne Miller,Josh Mowery,Nathan Nauroth,Mick O'Rourke,Joe Ochman,Joey Pedras,David Valentino Penaga,Rich Petrillo,Annie Pisapia,Celeste Pisapía,Suki Úna Rae,Jon Douglas Rainey,Jivan Xander Ramesh,Tamiz U. Rezvi,Emmanuel Rodriguez,Ray Rosario,Haley Lynn Rose,Shade Rupe,Sacco Sarkis,Edward Sass,Isaac Schinazi,Keith Schneider,Jesse Schratz,George Signoriello,Geordy Skolnick,Todd Smolar,Frank Sorgenti,Stephen Stanton,Jimmy Star,Frank Stellato,Thomas W. Stewart,Chuck Taber,Zak Takowsky,Justin Theroux,Vincent Tumeo,Frankie Verroca,Matthew Vincini,Gregory Vlachakis,Rick Voight,Frank Volpe,Jaidon Walls,Julia Weldon,Alontae Myson Williams,Alex Xenos,Lauren Yaffe,Jaine Ye</t>
  </si>
  <si>
    <t>nm0680846</t>
  </si>
  <si>
    <t>Todd Phillips</t>
  </si>
  <si>
    <t>tt7286456,nm0680846,nm0798788,nm0004170,tt7286456</t>
  </si>
  <si>
    <t>Writers,Todd Phillips,Scott Silver,Bob Kane,</t>
  </si>
  <si>
    <t>The rise of Arthur Fleck, from aspiring stand-up comedian and pariah to Gotham's clown prince and leader of the revolution.</t>
  </si>
  <si>
    <t>ur53620903,ur23097787,ur87688280,ur68129834,ur53645293,ur68236610,ur60866846,ur35451356,ur15820252,ur14262019,ur68065257,ur60609633,ur8035952,ur115622090,ur95026285,ur69497384,ur0278527,ur33655060,ur39291856,ur57246624,ur15562504,ur62045591,ur12717785,ur3092368,ur22570902</t>
  </si>
  <si>
    <t>TVpotatoCat,brianmlucas,ernestoherreraf,Aman_Goyal,Come-and-Review,mariamelkott,VallejoDiego,MihaVrhunc,lesterarnoldpinto,RayCharles81,johnnash-18420,HakuMashentay,horrorgasm,postofficecb,logical_guy,burkholdermicah,Hitchcoc,kdagoulis26,pejv22,Nhirscher,Red_Identity,romanwatson,link9933,DJRMewzique,piecookie</t>
  </si>
  <si>
    <t>rw5190060,rw5162362,rw5212774,rw5092831,rw5093557,rw5159217,rw5160176,rw5159304,rw5168360,rw5170121,rw5092878,rw5230678,rw5408799,rw5784230,rw5092869,rw5096219,rw5531830,rw5160204,rw5093217,rw5159968,rw5179068,rw5166255,rw5165511,rw5162615,rw5201147</t>
  </si>
  <si>
    <t>I would not call it a masterpiece as some did,Not a spoon feeding of CGI fueled faux drama.,Is it great? I don't know.,Perfect in every aspect.,A psychological study, rather than a superhero flick,Went for a second time to watch,JUST AMAZING. How does this movie exist.,Outstanding movie with a haunting performance and best character development ever seen,Only certain people can relate,Worthy Acting Performance By Phoenix Worth a Watch, but This Joker is Not Smart Enough to Become the Joker We've Come to Know,Joaquin 'OSCAR', Joker = best Dark suspense thriller ... Darker than dark Knight.,OMG - Am I getting old or are people getting more stupid,Yikes. THIS is people's "best movie ever"?,Acting Cannot Save Mediocre Script,MASTERPIECE 😍,Joker &gt; Endgame,It's About a Man,The Hype is real,Venice 76 review,"That's Life.",Well filmed but empty,Between a 7 and an 8,Good lord,Kind of a letdown....,Extremely overrated</t>
  </si>
  <si>
    <t>There is no doubt that the movie was well thought of - from the plot to execution. I must praise Phoenix's superb acting. He managed to portray very believably the awkward social reject and also the crazy murderer that he became. I really think it's a role only few could do. It was also very interesting to watch how he deteriorated mentally and little by little gave up on trying to fit into society. Gotta hand it to the script writer - the plot was unpredictable.But...There wasn't anything too complex about Arthur's mental state. No deep psychological analysis, or a web of many deep factors that created a one of a kind psychotic maniac. Could it be that I was expecting too much? Very possible since I came with very high expectations after reading some reviews.
What doesn't have anything with expectations is that at the end he didn't remind much of the original Joker. He felt more like a simply society reject that went completely crazy and started killing people. Not that much different from many other serial killers or mass murderers. He didn't have the master mind that so much designated the Joker and made him different from a simple murderer.
Another thing is that there were long parts of the movie that felt very dull.
Also I found it hard to buy the reason behind the riots in the city and the role the Joker played in them. Even if taken into account that the poverty and anger was cooking for a long time in that society, it still feels somewhat absurd that killing three people in the subway made the joker so notorious.
In conclusion, I can identify with the character which gave me a lasting impression of the movie, and this movie could have been very great if it was a movie about how a person that's rejected by society turns slowly into a serial killer. But as a movie about the Joker I felt it was lacking. Lacking the things that made the Joker actually the Joker, and not just another crazy murderer.,The movie affects you in a way that makes it physically painful to experience, but in a good way.,When I heard everyone saying that this is the film of the year and all the reviews flooding in with 10's, I was quite hyped and excited for this movie. When I walked out of the cinema, I felt hollow and empty.Before I continue writing, let me say this, This is NOT the film of the year nor is it a real masterpiece. The cinematography is excellent and the acting is incredible, that's just it. The side-characters are bland and overly dramatic. The plot heavily relies on plot-twists and the film is so harsh that it actually falls flat on it's face.Are there no good points though? Phoenix is phenomenal and the score is great. The cinematography is also incredible but the plot is not that great at all. It even has plot holes and scenes that left me empty.Film of the year? Nope.,Truly a masterpiece, The Best Hollywood film of 2019, one of the Best films of the decade... And truly the Best film to bring a comic book so chillingly and realistically to real ife.
Remarkable Direction, Cinematography, Music and the Acting.
Some people are surprised to find it DISTURBING and VIOLENT, but it's a necessity and message.
It's about society and reflects those underappreciated/unrecognized/bullied people, proving they can do something too.
The way it shows class difference, corruption and how rich and talented rule others around them is not exaggerated and that's what makes it different.
It's BELIEVABLE.
There could be multiple JOKERs living in our society that could shake those around them in much bitter way than the film shows making people uncomforting people.
Consider this a wake up call, a message, but first a film. A PERFECT film.,I have seen Joker yesterday at Venice an early ill-fated screening. We had some trouble with audio that lead to a near-hour delay, but it definitely was worth it.Joker deserved to be presented at Venice Film Festival, an event that regards cinema as a form of art, because this film is far from a blockbuster or a mere entertainer movie, as most films in the genre are.It focuses on the psyche of the main character, as it slowly crumbles under the pressure of society. And thus, Joaquin Phoenix does a wonderful performance, earning almost surely a nomination at the oscars at least.
It's a take on the Joker that differs from Ledger's, but I'd say that both are equally as good. The main difference might be that Ledger's joker is a rational that acts insane, while Phoenix's is insane to the root.Despite being a movie about a superhero villain, Joker is much superior to most of the movies of the genre (I'd exclude the Dark Knight Trilogy only, but Joker is easily as good as Nolan's movies, or at least very close). It is a small-scaled film, with a distinct style and cinematography (that cannot but be appreciated) and a set of very cinephile references that however do not feel too forced or overly opressive. (most notable are the similarities to Scorsese's 'Taxi Driver' and his 'The King of Comedy', but also Chaplin's 'Modern Times' is somewhat referenced).I am eager to see more non-comedic efforts by Todd Phillips. This movie was so far probably the best of 2019 (at worst contested so far only by Dolor Y Gloria or Once Upon a Time in Hollywood), and that should be very convincing.,I get why some people hate this . It's because of the political message and how some people think that you need get empathy for Arthur's madness. But come on that is not the point and it will never be. Enjoy this masterpiece because Joaquin Phoenix and Todd Phillips overdid themselves with this movie . The acting,music and cinematography are just amazing ! Please enjoy the movie without overthinking it.,Let me start off by saying if Joaquin Phoneix doesn't get his Oscar for this movie. Then the Oscars should be cancelled. Phoneix is amazing as you might've heard from every review ever! But Todd Phillips. Is at his best here. The story lines he takes and visuals are just breathtaking. The score!! Omg the Score! Every time that score came on, I felt very uncomfortable, like something horrible was about to happen. It was GREAT. The Inspirations from Taxi Driver and King of Comedy are there, and add so much for the movie. And I got to be honest. There are scenes that are very violent. And its disturbing. But I honestly expected it to be WAYYYY more violent from all the controversy going on. Overall this movie was GREAT. Come Oscar season, it needs to be nominated for Best Picture, ScreenPlay, Cinematography, Actor, Score and Director,Every once in a while a movie comes, that truly makes an impact. Joaquin's performance and scenography in all it's brilliance. Grotesque, haunting and cringy. Hard to watch at times,... but so mesmerizing, you won't blink an eye watching it. Tragic, but with seriously funny moments. Emotional rollercoaster - sometimes, with multiple emotions popping-up at the same time.this is far from a typical action-riddled predictable super-hero movie - it's a proper psychological thriller/drama, with the single best character development I have ever seen.,This is a movie that only those who have felt alone and isolated can truly relate to it. You understand the motive and you feel sorry for the character. A lot of people will see this movie and think that it encourages violence. But truly, this movie should encourage each and every one of us to become a better person, treat everyone with respect and make each other feel like they belong in this world, instead of making them feel isolated.,Here, we have a broken man whose mental instability and illness is the catalyst for what Arthur Fleck eventually becomes, but I mean nowhere in this movie do we witness any kind of intellectual prowess, high intelligence, or even any miniscule reference to his wit and smarts to believe he has what it takes to become the Joker from the previous films.Also, there is merit to the theory that the whole entire movie was a dream playing out in his imagination, and he was conveying that to the psychiatrist the whole movie, which connects to the end since it starts with him meeting a psychiatrist and we know he was making things up by the revelations. In addition, there is no factuality to the idea that he was Thomas Wayne's lovechild. Joker is having a delusion of grandiose throughout the story, connecting himself to powerful people and situations, which would be a semi-trait of his narcissism, as well (although narcissism is far from his predominant psychological problems). I'd prefer this theory because it would explain why Fleck lacked any kind of pragmatism and intelligence we've come to expect throughout this movie.The Joker is playing the psychotherapist the whole time, making her feel sympathy and bad for him (as well as the audience), and that's the joke on her at the end, which enables him to kill her, too. This is Joker's own fantasy origin story, which has little validity.Go ahead and downvote, but there's no way this take on the Joker is intelligent and mentally competent enough to become Ledger's Joker.,It's sad that Joaquin missed Oscar for 'The gladiator' as he was very compelling Villain. But I am quite confident he will win it for the 'Joker'. Damn what a movie !!! Keeps u on the toes all the time. Unpredictable storyline and really a deep interesting plot. Did I forget to mention acting ? Damn Do niro and Joaquin teach u what really is 5 star acting.
To enjoy this movie, get a wine in your hand, close the curtains, turn of ur cellphones and put do not disturb sign on ur door. Best Dark thriller suspense movie you will get to experience.,I was so hyped up to see this movie, loved the trailer, only movie I have wanted to watch in the cinema for a very long time.I watched it and was bored. the aesthetics were amazing, music was good, story and execution was meh. the performance of the joker was a good performance but people raving about this are driving me mad. either you have not seen many movies or I have seen too many.this movie was bang average and was actually boring. I was actually thinking about leaving half way through as I was bored out of my mind.I do not regret watching it but it is being so overhyped that I am so confused right now. I think it had a good premise but could have been so much more, so much more.Signs of a great movie is the repeat viewing of it or it moving you, joker did not move me whatsoever and I would not watch it again.I thought maybe people are getting paid to write good review but have actually met people who think it is the best movie ever.... OMGGGThis movie is bang average and way overhyped.phoenix performance is good but as the story and execution is so bad, I feel he never even touched the higher spectrum of performance he could have with the character.I have experienced and seen worse in my life, if this made you feel, you are (i hate this word but have to use it) a snowflake. Please get off social media and live life.there is a real world out there.,The recurring themes of so many of the 10 star reviews here should tell you a lot about this movie and its audience. If you can't get through a movie review without tossing in one or more claims that "THIS movie is so much better and smarter than YOUR superhero movie" (or even basing your entire review around this premise), then I hate to break it to you, but kid, you're nowhere near as intelligent and grown up as you think you are. This "my comic publisher is better than yours" BS should have been left behind on your grade school playground, it has absolutely no relevance to the quality of this movie, and your opinion of this movie should be considered highly suspect if you're in this group.I gotta say, if this movie was also your idea of the most perfect film ever made, you really need to get out more. Look, I get it. If you live in a safe little box where all you watch are superhero movies and mainstream blockbusters then I understand how exposure to themes like this for the first time would seem new and exciting to you, and I think we can all agree that this is probably the best DC Comics related movie in the last decade or so (though that's not a high bar to meet) and of course Joaquin Phoenix is a very talented actor, but stop and take a step back and look at this thing.Joker does indeed present a theme that is of importance to our society, that of the neglect and demonizing of the mentally ill to a degree that sometimes creates monsters which everyone around them should have seen coming a mile away if they hadn't been too busy looking away to avoid feeling uncomfortable. Unfortunately, reminding us all of the fact that this situation still exists is all this movie really has to say. It dances around important subjects like "HEY KIDS, CLASS INEQUALITY!", but then never offers any actual insight into them, usually because it's too busy making forced Batman references or dropping cringey little edgy moments like the "Don't smile" sign scene which seem to have been designed solely to have something for Hot Topic to print a new t-shirt of. Between that and every single plot twist being telegraphed so very far in advance because a lot of us have seen all these exact same twists so very many times before, I just wasn't impressed.Perhaps if this had been an actual stand-alone movie of its own instead of being shackled by its completely unnecessary ties to the Batman universe it could have done something more interesting with its themes. Don't get me wrong, I don't have any problem with superhero movies, but it just feels so gratuitous here, as if someone came up with this idea, pitched it to an executive, and was told "sounds great, but can you make it a Batman movie somehow?", and I'm sorry, but I'm just not into a movie trying to tell me a half-hearted, yet dead-serious speech about mental illness in modern society while simultaneously constantly reminding me that it's technically a superhero movie because $$$,They say it's all in the writing. And this is a great example of that. Good acting and production values cannot save a script steeped in tiresome stereotypes and a failure to delve into a character's identity. We meet the Joker when already imbalanced and his so-called descent into madness is really a couple weeks away; far from a descent, it's a stroll. This is not a character study, despite claims to the contrary. It's a showcase of a good actor overly contorting his body and laughing manically as a mistaken expression of madness. Where is the past? Where are the influences? Where are the conflicts? What are the seminal moments that create the spiral? Perhaps if he had really had that relationship, and had it gone sour, it would justify a descent. Instead, it's a fait accompli. This is lazy writing, focused more on fancy long shots of Joaquin Phoenix dancing crazily than producing something of value to the franchise.,Joaquin Phoenix gives a tour de force performance, fearless and stunning in its emotional depth and physicality. It's impossible to talk about this without referencing Heath Ledger's Oscar-winning performance from The Dark Knight, widely considered the definitive live-action portrayal of the Joker, so let's talk about it. The fact is, everyone is going to be stunned by what Phoenix accomplishes, because it's what many thought impossible - a portrayal that matches and potentially exceeds that of The Dark Knight's Clown Prince of Crime,Need I say more? Everything about this Movie is Masterful in every single way! Joker isn't just an awesome comic book movie, it's an awesome movie, period. It offers no easy answers to the unsettling questions it raises about a cruel society in decline. Joaquin Phoenix's fully committed performance and Todd Phillips' masterful albeit loose reinvention of the DC source material make Joker a film that should leave comic book fans and non-fans alike disturbed and moved in all the right ways.,While I've watched many of the superhero movies that have come down the pike,
they are often the same. So the compensation for sensational plots involves great special effects and non-stop action. They are fun and I don't mean to dis them. What is missing is a truly psychological drama. We don't get into the heads of the characters. This film is incredible as we watch a man confront his demons. We see him made fun of, attacked, and beaten. When he responds, he is seen as crazy. He also find that he is diminished in the eye of a counselor, and his mother has kept a secret. I thought it gave us a foundation for the Batman mythos without getting to deeply into it. Acting, atmosphere, and a sophisticated plot makes this a really excellent film.,Most of the time movies are anticipated like this they end up falling short, way short. Joker is the first time I was more than happy with the hype. Please ignore the complaints of "pernicious violence" as they are embarrassing to say the least. We haven't seen a comic movie this real before. If we ever "deserved" a better class of criminal - Phillips and Phoenix have delivered. This is dark, Joker IS dark and you will fall in love with the villain as you should. The bad guys are always more romantic anyway.,I have just watched the Joker in Venice and I will say if Joaquin doesn't get an Oscar this year then something is wrong with this world. This perfomance is just jaw-dropping, it glues you to the screen and doesn't let go till the end. Story is very good and has some interesting connections with Batman lore(especially one you can't guess from trailers). There are some scenes that are so tense ,well-acted and imaginative that push this movie to 10. Cinematography and direction are great, Todd has proven himself as a director. Robert is also good in his "small" role. Will definitely see it again as soon as it out in October.,In an era of cinema so saturated with superheroes and gritty remakes, Todd Phillips and Phoenix somehow take a character so deeply intrenched in pop culture and create something compelling and unique. This film is unafraid to be bleak and scary without offering much to the viewer as a means of comfort. The only way we can deal with the harsh cruelties of the world is by treating it as a joke. Upon leaving this movie, you will not hate Joker, you will hate the world that made him.Phoenix simply cannot be praised enough. He brings both sympathy and tragedy in the way he moves his eyes, the way he contorts his shoulders, the way he laughs. A lesser actor would be unable to swing his moods from as far extremes as Phoenix does nor add the layers that Phoenix intricately builds for his character. The way he twists and writhes his body is mesmerizing and brings even more tragedy to the Joker. This is Phoenix's movie.As for the technical side, this movie is far different than any other super hero films of recent years. The cinematographer and director choose a shallow focus, giving Pheonix a) the undivided attention of the viewer and b) a more personal feel to the film. There are wide shots with deep focus, but they are used sparingly because this movie is about a character, not action or explosions. The color palette of this movie is intentionally composed of dour greens, blues and tepid yellows--- all of which gives the world a sickly feel. The soundtrack is used affectively, bringing waves of optimism to intentionally clash with our protagonist's angry depression. This film will likely be compared to The Dark Knight and DCEU films, which I don't find to be fair. This film is far more akin to The Machinist and The King of Comedy in tone and visual style.I recommend this film, and I think anything short of an Oscar nomination for Phoenix would be disrespectful to the effort he gives. However, I have one gripe I would like to voice. I found the tie-ins to the Wayne family to be unnecessary. It came across as pandering to an audience that loves Easter eggs more-so than the story itself. In my opinion, I think the story would have worked even better if it had distanced itself from the Batman story. Other than that, I had little issue with the rest of the film.Joker is a movie that tells us life is full of sadness, and then gives us a character whose purpose is to spread laughter and joy. I was going to finish this review with a joke, but, you wouldn't get it.,What can I say about it that hasn't already been said? It's not a terrible film, but it's not a great (or even a really good one) either. The technical aspects are great. The score and cinematography are really good. Many individual scenes are also good. But as a whole, it just feels unnecessary. Not just that, but tone deaf as well. What it's trying to say about mental illness is problematic. Why? Because it's not really sure what it's trying to say or if it's even trying to say anything about it at all. Instead, it was added in there because, well, it's easy right? Joaquin Phoenix really does excel in many scenes of the film, but I'm not sure I would want him winning an Oscar for this. Overall, it's also just not that interesting. It's kind of... boring at times. And for a Joker film to be boring? That's a crucial offense. And I guess everyone is entitled to their opinion, but I seriously wonder if those people calling this a "masterpiece" have even seen Taxi Driver or The King of Comedy.,I thought this film was good but I just don't get the hype personally. The acting was amazing and the film was good overall but I think 'masterpiece' and 'film of the year' are a bit overused throughout the reviews. In no way did I dislike this film, I thought it was really good, just overhyped. I feel as though a lot of the 10/10 reviews are purely based on the fact that it already has amazing reviews and so people want to carry the praise further and that it is about the joker. If this film was released and was about some random guy in the same situation, I don't think the reviews would be as high but maybe that's the point.,The acting, cinematography, sound design, and the script itself is phenomenal. This movie is a triumph. Joaquin Pheonix deserves an Oscar win for this tbh.,The reviews here are making this film out to be far better than it actually is. Don't get me wrong, technically, it is extremely well done and Phoenix's performance is really quite extraordinary (he is definitely looking at an Oscar nomination), but despite excellent writing, acting and direction........the film is kinda boring.It had its moments, and, sure, it has some very disturbing elements but....If I had a watch, I would have looked at it many times as what this film lacks is...excitement.The final act is most excellent, but it felt like it took forever to get to it.,I know this is an unpopular opinion, but honestly this movie is overrated and boring. 2 hours felt like 3 and a half.I don't buy the whole thing where he is invited to the show. The meta "standup" he made was extremely dull and boring. Then gets allowed to broadcast for that long without being interrupted, also being transported in the most shitty police-car ever after that, it's just not believeable enough to me.He also acted the same when he was on meds aswell as off, so that part didn't make sense either. The police must also be really not catching this guy faster after the homocide.It has some good parts but they can be boiled down to maybe 5 minutes.
Is this a movie I would watch again? Probably not.</t>
  </si>
  <si>
    <t>tt0112573</t>
  </si>
  <si>
    <t>Braveheart</t>
  </si>
  <si>
    <t>https://www.imdb.com/title/tt0112573</t>
  </si>
  <si>
    <t>nm0732703,nm0492566,nm0625729,nm0181920,nm0569336,nm0848100,nm0918571,nm0828941,nm0722661,nm0130860,nm0004051,nm0001526,nm0360165,nm0000521,nm0082550,nm0569547,nm0005171,nm0442559,nm0035605,nm0000154,nm0001517,nm0322407,nm0281107,nm0042434,nm0636156,nm0079260,nm0889338,nm0126250,nm0665521,nm0862939,nm0557520,nm0519803,nm0925495,nm0316945,nm0547560,nm0242880,nm0158475,nm0000846,nm0158236,nm0641244,nm0615419,nm0570954,nm0611932,nm0614496,nm0574561,nm0395420,nm0494945,nm0171457,nm0639747,nm0138820,nm0613744,nm0446794,nm0218747,nm0449055,nm0767753,nm0304564,nm0926685,nm0875968,nm11410181,nm0122726,nm2066727,nm4993437,nm8137714,nm7043442,nm6906417,nm7614615,nm1571243,nm2257352,nm9952935,nm9223852,nm4798889,nm7419291,nm3269395,nm0641596,nm2175757,nm5611299</t>
  </si>
  <si>
    <t>James Robinson,Sean Lawlor,Sandy Nelson,James Cosmo,Sean McGinley,Alan Tall,Andrew Weir,Gerda Stevenson,Ralph Riach,Mhairi Calvey,Brian Cox,Patrick McGoohan,Peter Hanly,Sophie Marceau,Stephen Billington,Barry McGovern,Angus Macfadyen,John Kavanagh,Alun Armstrong,Mel Gibson,Catherine McCormack,Brendan Gleeson,Tommy Flanagan,Julie Austin,Alex Norton,Joanne Bett,Rupert Vansittart,Michael Byrne,Robert Paterson,Malcolm Tierney,William Scott-Masson,Dean Lopata,Tam White,Donal Gibson,Jeanne Marine,Martin Dunne,Fred Chiverton,Ian Bannen,Jimmy Chisholm,David O'Hara,John Murtagh,David McKay,Peter Mullan,Martin Murphy,Gerard McSorley,Bernard Horsfall,Richard Leaf,Daniel Coll,Niall O'Brien,Liam Carney,Bill Murdoch,Phil Kelly,Martin Dempsey,Jimmy Keogh,Joe Savino,David Gant,Mal Whyte,Paul Tucker,Stephen Austin-Skordiles,John Burns,Wayne Byrne,Paul Casson-Yardley,Jon Church-Fraser,Trevor Fehin,Graeme Ford,John Micheal Foulger,Declan Geraghty,Greg Jeloudov,Jimmy Keegan,Andrew Kybett,Alastair Thomson Mills,Arnold Montey,Rana Morrison,Jer O'Leary,Derek Pykett,Jaroslav Strba</t>
  </si>
  <si>
    <t>nm0000154</t>
  </si>
  <si>
    <t>Mel Gibson</t>
  </si>
  <si>
    <t>nm0908824</t>
  </si>
  <si>
    <t>Randall Wallace</t>
  </si>
  <si>
    <t>Scottish warrior William Wallace leads his countrymen in a rebellion to free his homeland from the tyranny of King Edward I of England.</t>
  </si>
  <si>
    <t>ur87850731,ur57699719,ur1293485,ur4103165,ur48279852,ur47939660,ur4445210,ur0510026,ur29500838,ur2707735,ur129540860,ur0482513,ur0176092,ur5876717,ur16161013,ur5098403,ur3407004,ur3270789,ur20069134,ur3917853,ur1729342,ur2898520,ur3821629,ur15445210,ur12665942</t>
  </si>
  <si>
    <t>MrHeraclius,heisenberg12,Smells_Like_Cheese,Xstal,brentcollyer,EVON1TY,ccthemovieman-1,riddler_1138-3,damianphelps,classicsoncall,andreascaloni,Leofwine_draca,Nazi_Fighter_David,kosmasp,hitchcockthelegend,Jakethemuss,rutan07,ma-cortes,katari24,suiko,alainenglish,SnoopyStyle,nakais,petra_ste,delamericano</t>
  </si>
  <si>
    <t>rw5506020,rw5039449,rw0357388,rw6069450,rw6686492,rw8902123,rw1324365,rw0357060,rw6510601,rw3085689,rw6795764,rw3370859,rw1160064,rw2099440,rw2186803,rw1225781,rw1171747,rw3178599,rw6407215,rw0979863,rw0357607,rw2937799,rw0972277,rw1944770,rw1611693</t>
  </si>
  <si>
    <t>"Every man dies, not every man really lives.",It's a Masterpiece. Best Movie of All Time,One of the best modern movies of time,Your Heart is Free, Have the Courage to Follow It...,Freeeeeedooooommm....,You should have courage to make this movie. ⭐,Brutal, But Epic Masterpiece,For he had only one life to give for Scotland.,A Very Fast 3 hrs,"Every man dies. Not every man really lives.",EPIC,Historical war par excellence,A motion picture that dares to be excessive...,Masterpiece,Historical flaws aside, Braveheart is a rousing spectacle.,Wallace's courage is inspiring,Best movie ever,Epic recreation about a notorious Scottish hero who purposes to free his country from the tyranny of Edward I,I'd give it more if i could,A flurry of emotions to move you in every direction (at least once),Simplistic but superlative action film (spoilers),Rip Roaring Fun,A Majestic Film of Scotland,Mel versus history,One of the best films ever made</t>
  </si>
  <si>
    <t>The Academy Award winning war epic Braveheart is an extraordinary film that set a new bar for the genre. The story follows a Scottish peasant named William Wallace who's pushed into leading a rebellion against the tyranny of English rule when his wife is murdered. Starring Mel Gibson, Patrick McGoohan, Sophie Marceau, and Brendan Gleeson, the film has a strong cast that delivers outstanding performances. Additionally, the battle sequences are remarkably gritty and violent, which adds to the authentic tone of the film. And, composer James Horner provides a sweeping and majestic score that's incredibly powerful. A groundbreaking film, Braveheart does an exceptional job at depicting both the valor and the horror of war.,Braveheart is the best movie ever made in history, an absolute sculpted work of art that depicts every emotion of human existence, from suffering, to courage to love, in front of the background of political astuteness and socio-hierarchal analysis.Telling the quasi-true story of one man's conviction and courage to exact vengeance for the killing of his first wife and father at the hands of the ruthless King Edward the II of England, who in turn inspires his small province of Scotland to rebel and go to war in a real fight for freedom and independence, Braveheart is a stunning depiction of the capacity of the human spirit to overcome the odds, defy tyranny, and achieve justice, respect, and dignity against oppression.Although its retractors and critics will dwell and harp on the historical accuracy of some of the movie, particularly what part Robert the Bruce played in real life, there is no denying the true power and emotional influence of this movie. It's understandable, particularly for Europeans, how this could be problematic due to their upbringing in studying history, but the movie is not really about being historically perfect; it's a work of art about things much deeper. A documentary it is not, and it's duplistic and hypocritical for the film's haters to dwell on this minor detail, but perhaps allow historical rewriting to slide and give it a free pass in something like Tarantino's Inglourious Basterds or Once Upon a Time in Hollywood.On this topic, one of the dozens of best parts in the movie is when Robert the Bruce plays an important role in one of the battles, and eventually the movie does come around and get Robert's history back on track with more accuracy as to his part and character in the battle for Scotland's independence.Without trying to get the history perfect, this movie is simply flawless. It's beyond flawless, really. A flawless movie can just be a technical masterpiece with very little power, but the raw power and emotion coming off the screen in practically every single scene in Braveheart is like an inferno.James Horner's score is one of the greatest scores ever for any movie, and it successfully enhances the drama and emotion of each scene, without coming across as manipulative. It fits perfectly into every single scene it is used.There isn't one acting role that is not well-done. This is one of Gibson's best acting roles, and the guy who plays Edward II gives an outstanding performance.This is the greatest epic movie ever created in the history of Hollywood. A few years later, another great modern epic Gladiator came out and drew rightful comparisons to Braveheart, but while Gladiator is a very good movie, it lacks in the emotional depth, power, and ultimate inspiration behind the experience of watching Braveheart.The final Act of Braveheart is one of the most powerful ever put on film. As a first time viewer, you really have no idea where the story is going to go (even as a repeat viewer it still holds weight). To this day, there is still nothing like it. Just when you think it's over or you know how it will end, it just continues to twist and turn, and then it closes with what is probably the best ending of any movie in history.In addition to all of this, the body of Braveheart is loaded with outstanding battle scenes, incredible editing, and great dialogue rooted in inspiration, political strategy, philosophy, and stunning human experience of love, desire, passion, suffering, and identity.When you look at the top rated movies on IMDB, it is laughable that comic book movies and good popcorn-fun movies are actually rated above this. This is without a doubt, hands down, one of the top 25 movies ever made, and in my opinion, it is the #1 best movie of all-time.This movie is a masterpiece.,I'm talking just in the 90's. The 90's were a great time for the movies, we had so many memorable one's and there is no doubt that "Braveheart" is one of them. "Braveheart" is one of my favorite movies that never gets old. Despite it's long running time, I will watch this movie any day.Mel Gibson has come so far in the movie business and he not only stars but directed Braveheart. He did a terrific job and deserves a lot of credit for this remarkable film. Despite it not being totally accurate with history, anyone can enjoy "Braveheart". Based on the life story of William Wallace, a town peasant who just wants to live in peace and harmony with a wife and children. But when the British king of England, Longshanks, is sick of Scotland "being full of Scots", he comes up with a way of bringing them more into a British land by "breeding them out". Promising any British soldier to a Scotish bride on her wedding night before her husband can have her. Wallace won't hear of it and marries his love in secret. When a British soldier notices his wife and attempts to rape her, Wallace comes in and saves her causing a riot in their village and he thinks he's got her safe when he sends her away from the soldiers, but they catch her and kill her right in front of her family.Wallace has had it and wants war for not only the murder of his wife and love, he wants freedom for Scotland and will shed blood to do it. "What will you do without freedom?!", this is one of the most memorable speeches of all cinematic history during their first major battle with the British. Through countless battles, friends, traitors, and bloodshed, all Wallace just wishes for is freedom. As Robert the Bruce says to his father "They look at him and fight by his side." He describes Wallace's bravery and what everyone feels in wanting to be him. I love Robert's last line "You have bled with Wallace! Now bleed with me!" and the army stands and continues their struggling battles for freedom! This is such an inspirational movie with a powerful message "Every man dies, but not every man really lives" to a tearful ending that will make anyone shed a tear to a terrific heartfelt sound track, it's no wonder this won best picture with other Oscars. This is a movie, a terrific one that everyone should enjoy and watch.10/10,A simple message but even today, over seven hundred years later, there are far too many captive to their cultures, governments and institutions. They take a large slice, sometimes all of the freedoms William Wallace and so many others fought for. Keep up the fight because, like the tide, those oppressive forces wont curtail.A rousing piece of cinema, you can forgive the historical inaccuracies in order for it to tell a hugely engaging and inspirational story full of hope, although it leaves you under no illusion of mans inhumanity to man and the vile and despicable things that can be done in the name of greed, power and control.,It doesn't get any better than this. Mel Gibson didn't just star in this movie but directed and produced. No one will ever forget...Run, and you'll live... at least a while. And dying in your beds, many years from now, would you be willin' to trade ALL the days, from this day to that, for one chance, just one chance, to come back here and tell our enemies that they may take our lives, but they'll never take... OUR FREEDOM!,Most of the times Hollywood movies is sided. I don't know what you believe but sadly this movie based on the truth. Only some of the minor subjects are added to make the movie more interesting. The additions were pretty minor most of the times, the main subjects is based on the truth.Doesn't matter which nation you are, I think you could love this movie so much. It's actually not only about wars and battles. It has so effective Romance subject. For me the actual subject. Also the movie shows how Freedom is important.Mel Gibson did something special. I don't know is there another movie like this? I'll explain the success I like in this movie. I don't have another example that any movie with great lead actor with achieving so many things. It has James Horner's brilliant scores, (that I don't know how didn't get the Academy Award) has amazing Cinematography, has amazing Costumes and Makeup, also has magnificent Set Decoration.I don't know how Mel Gibson managed to do all these when he's acting superbly. I know making a movie is not a personal job, It's more of a team job but I'm saying Gibson directed the movie so good while acting superbly. I think that's a real special achievement.,This is an emotional, involving and ultimately draining film. By the time you are done, you are spent. What makes this movie so intense is the passion of the main character: Scottish rebel leader William Wallace, played by Mel Gibson, who put his heart and soul into this performance. Add to that a powerful story, great cinematography, excellent action scenes and even some humor....and you have a classic film.Patrick McGoohan shines as the evil English king and Sophie Marceau, Agnus McFadyen and Catherine McCormack all contribute. I'm sorry the latter had such a short role as her beauty captivated me very much. All the characters in Wallace's "army" are fun to watch, too.For those a bit queasy with bloody violence, this is not a movie for you. There are lots of gory action scenes that includes limbs being hacked off. This is not a film for the feint of heart. The only objection I have to the violence is the ending. Seeing a man tortured is not my idea of entertainment. I now fast-forward through that part but otherwise thoroughly enjoy the rest of the three-hour film, an "epic" adventure, if there ever was one.The most memorable scene in the film, for me, was not any of the action scenes but just the absolutely stunned look on Gibson's face when he discovers his trusted ally was anything but that. To discover that the key people in the country that you are fighting for are not backing you must have been indescribably crushing to, although since this is the movies I don't know how accurate this was to the real story. Whatever the accuracy, it's a great film and belongs in anyone's collection of epic-adventure masterpieces.The Blu-Ray transfer, by the way, is spectacular.,On my list of the greatest movies of all time, BraveHeart ranks as number 3. It is by far one of the most epic stories ever told.  Mel Gibson deserved all the credit he recieved and more. His portrayal of William Wallace, one of Scotlands most mightiest warriors, was spot on.  The only part that lacked was the romantic affair of Princess Isabella and Wallace.  It historically never happened.  This movie also has other historical errors but WHO CARES!The Battle of Stirling has to be the second most graphic piece of footage ever shot next to Omaha Beach in Saving Private Ryan. I love the part where the English Commander gives the order to charge and Wallace sees this and raises his broadsword into the air and starts yelling.  He charges the field with the Scots and I'll let you see the movie to see what happens next.Wallace's emotional speech at the battle of Stirling still is inspirational and I think that the REAL William Wallace would be proud of the way Mel Gibson portrayed him.My hat goes off to Mel Gibson.  I hope he makes a few more movies like this one.Out of ten............10/10!,What to say about Braveheart?This movie holds up against the challenge of aging, its exciting, adventurous, funny and passionate.
The movie is beautifully shot and sounds incredible.Is it violent? Sure but what war isn't. I think Mel makes violence as much a part of the story in all his (relevant) films. The characters struggle through great violence and the impacts that is has on them, by not shying away from it we are allowed to get a small appreciation of it and them.The movie isn't OTT but delivers great action that serves the story and entertains the viewer.Its considered a classic film and so it is.,This movie is almost two decades old now and as is often the case with blockbuster films, I'm just now getting around to seeing it for the first time. My timing is kind of serendipitous too because Scotland will be voting on leaving the UK next week on September 18th, 2014 as I write this. It's pretty much a toss-up on how it goes, though whatever the outcome, the geopolitical consequences will be felt for a long time.Mel Gibson and Kevin Costner are a couple of names who frequently find themselves involved in controversy for their projects. In recent years, Gibson has been at the center of some embarrassing personal exploits, but there's no denying he's had a major impact on film making with movies like "Braveheart" and "The Passion of the Christ". Both films offer an epic sweep and are cinematically dynamic. The battle scenes in "Braveheart" are among the most expansive and realistic as you'll see anywhere.But as with most historical films, and I've learned this all too well by now, what you see is not necessarily what the world got at the time. I don't think such departures from accuracy are always meant to be made for the sake of revisionism, nevertheless they detract from a film's educational value. So one's approach to "Braveheart" probably ought to be made from the standpoint of an epic period drama with it's attendant personal stories thrown in as human interest. That's what you have here with this Best Picture winner and the award is well deserved on that score. Personally, I have my doubts whether the Scots ever mooned the British at the Battle of Stirling.,Braveheart depicts the life of Wallace leading the Scots in the First War of Scottish Independence against King Edward I of England. The movie boasts of a massive cast, a great characters' development, beautiful locations, epic battle scenes and a wonderful soundtrack. It's an exhilarating, gripping, touching and epic experience that you won't miss.Rating: 8,7.,One of the early "historical epics" to set off a still-current wave of ancient adventures, this is epic, grand stuff spoiled only slightly by a twinge of Hollywoodian uneasiness and a little overloading of sentimentality. It isn't as bad as in something like, say, ROBIN HOOD: PRINCE OF THIEVES but it isn't mastered to the extent it was in GLADIATOR either. Although history is sometimes rewritten and distinctions are blurred, this is a moving masterpiece with a sweeping score and splendid visuals to boot.War is hell here, literally; bloody and violent, with limbs flying and bodies torn asunder. Yet for a film chock full of gruesome violence and obscene torture, it's remarkably good-natured, focusing on the characters foremost and being successful with it. Gibson is fine in the leading role – if a little too old – and the supporting cast are great. The plot is complex and wide-reaching and the characterisations and script are both spot on. A perfect blend of heroic escapism and back-stabbing politics, this is a modern classic of the genre and it proves Gibson's worth not as a star but as a director because his direction is exemplary.,Set in the late 13th century, 'Braveheart' is the story of one of Scotland's greatest national heroes Sir William Wallace. leader of the Scottish resistance forces during the first years of the long, ultimately successful struggle to free Scotland from English rule...Crucially charismatic in the title role, Gibson plays the heroic figure and emerges as a remarkable hero with wit and romantic soul, determined to rid his country of its English oppressors...Wallace's revolution was set in motion, with great obstacles from his countrymen... Many Scottish nobles lent him only grudging support as most of them were more concerned with wealth and titles than the freedom of the country... In fact, the Scottish leaders are in favor of revolt-or not-depending on English bribes... Wallace, by comparison, is a man of honor, incorruptible and righteous... He was knighted and proclaimed 'guardian and high protector of Scotland,' but as much as he railed against the Scottish nobles, submitted to Edward I, King of England, he was astonished and in shock to discover the treachery of the leading Scot contender for the throneRobert, the Earl of Bruceto whom he confided , 'The people would follow you, if you would only lead them.' Sophie Marceau is exquisite as the distressed princess Isabella of France who ends up falling in love with Wallace, warning him out of several traps...Catherine McCormack is a stunning beauty who ignites Wallace's revolution...Patrick McGoohan is chilling, brutal, and vicious as the ruthless Edward I, known by the nickname 'Longshanks.' This king remains simply the embodiment of evil...While Angus McFadyen moves as a nobleman torn between his conscience and political aspiration, and Brendan Gleeson brings strength and humor to his role as the robust Hamish, David O'Hara is very effective as the crazy Irishman who provides much of the film's comic relief from even the most tensed moments...Mel Gibson has reason to be proud of 'Braveheart.' It is a motion picture that dares to be excessive... Gibson presents passionately the most spaciously impressive battles (yet staged for films) even excessively, and it is his passion and excess that make the motion picture great... The horror and futility of massed hand-to-hand combats are exciting rather repulsive... It is epic film-making at its glorious best...Gibson's 'Braveheart' focuses on the human side of Wallace, a character so immense, so intelligent, and so passionate, exploring the definitions of honor and nobility, pushing us to follow the hero into his struggle against injustice and oppression...There is a great shot of the lovely mountains of Scotland covered in mist with beautiful bagpipe music... James Horner's beautiful score, calls up memories of his work for 'Titanic.',Mel Gibson not only stars, but also directs one of the greatest historical movies, that have ever been made. While I'm not aware of the historical facts and what parts might be true or not, the appeal of the movie is undeniable.The mix of drama, action and sometimes humor, is perfect. The action scenes are shot great and the intense feeling of being right there, in the battlefield ensues. The movie follows through, from start to finish and movie deservedly got many awards. Be it the acting, the costume department or any other aspect of the film, if you like action movies and/or historical movies, there is absolutely no reason for you not to watch this!,So it comes to pass in the year of 1995 (not a year of our lord I think) that Mel Gibson would craft the award winning epic that is Braveheart, a film that is historically bent in the extreme, that is directed by a man who would go on to have a less than favourable character reputation, and a film that has a heavy handed approach at times. It's also as choppy as a boat ride during a tidal wave, so yes, Braveheart is far from flawless folks. Yet the structure, the epic emotional swirls and sheer spectacle of it all marks it out as a rousing treat.It's a lavish gargantuan epic that somehow seems out of place for the year it was made, perhaps the secret of the films' success is because the 90s were crying out for an epic to get us hankering back to those halcyon days of Spartacus et al. Or just maybe the film punched the buttons of the public psyche because it is a great and grand thing to see the little people rise up and kick some ass? The oppressed and the bullied strike back as it were, surely that theme works for the normal human being? It's a sweeping tale that involves love, loyalty, honour, dishonour, treachery, death &amp; heroes and villains. In short it ticks all the boxes for the genre it sits in (clinical bloody battles superbly full on). Gibson is William Wallace, and although he may struggle to nail the Scottish accent to fully convince at times, he more than makes up for it with his verve and vigour when delivering his lines - with the Sons Of Scotland speech at Stirling a particular iconic highlight.Patrick McGoohan is pure egotistical villainy as Longshanks, King Edward I, and the supporting cast also do sterling work (or should that be Stirling?). Brendan Gleeson, Tommy Flanagan, Catherine McCormack, Angus Macfadyen, and the wonderful James Cosmo all add flavour to the delightful scotch broth on the screen. The score by James Horner is appropriately tight to the themes at work in the piece, and the cinematography by John Toll was rightly awarded at Oscar time since he captured the essence of the film. Be it the lush rolling hills or the blood stained field in the aftermath of battle, Toll's work is critically in sync with the unfolding mood of the picture.So yes, damn straight, flaws and all, pic has the ability to lift and inspire many a discerning viewer. It does kick you at times, but as it does so, it also emotionally engages you from start to finish - to which the film deserves every accolade and award that it won. Because the grandiose epic had seemed long gone, but Gibson and his army brought it back to the modern era and made a genre piece fit to hold it's head up high with the greats of years gone by. 10/10,This epic tale of patriotism, love and conflict opens with a birds eye view which takes you through mist and air out onto an open loch with scenic mountains in the background. This is accompanied by stirring bagpipe music, and shortly by the start of a narrative by Robert the Bruce.After a short introduction of a young William Wallace, involving his fathers death and his first step into warrior-hood, we are taken to present day England where Edward Longshank's tight rule over Scotland is getting increasingly harsh. Enter a fully grown Wallace (a rugged long-haired Gibson) who is back to start a family and a new life. He soon meets Muran, a girl who he remembered from way back. He and Muran fall in love and shortly get a private nighttime marriage, as a public one would result in the 'Prima Nocte' rule being enforced.Unfortunately, one of the English soldiers controlling their village confronts a scared Muran and forces her into a quiet spot. William leaps to Muran's rescue and all hell ensues. The commanding officer executes Muran promptly for assault on one of the King's men as she bit him whilst defending herself. She was supposed to meet William at a secret spot after she was rescued but was knocked off the horse.William returns to the village on horseback to give himself in, but he has other plans. The uprising that ensues is one of the most pulse racing and exciting fights that has ever graced the silver screen IMO. This is the spark that starts off the Scottish revolution for freedom. Soon, other clans join Wallace, then whole towns stand by him. He soon finds himself on the fields of Stirling for a real showdown. I thought I'd give you the first hour in a nutshell, the rest of the movie revolves around Wallace, Longshanks and the Queen of France as they all fight for their own cause.The battle scenes are ground breaking and upfront, the senses of comradeship, love, patriotism and courage all take a stand throughout the film. The music adds further to the epic, be it sad and haunting tunes, or strong and stirring bagpipe anthems. Wallace is portrayed as a beacon of strength and power, not to mention a much honoured leader. Sometimes Gibson takes his character a little too far, but the title Braveheart is one that is implied to Wallace's qualities. The films dramatic and moving ending is a good finish to a superb and powerful film.,Most on this site pick the Godfather, or the Shawshank Redemption, but this is it, this is the best film ever made. People will complain, will argue that I am wrong, but I will say it again...Braveheart is as close to perfection as a movie can be. The acting is superb, the man who played Lonshanks, the actor who portrayed Robert the Bruce, both should have been nominated for Oscars due to their powerful rendering of evil and a man who is saved from losing his humanity (from becoming evil) by meeting William Wallace. And let us not forget the direction, the cinematography. Braveheart is glorious, beautiful to look at. The slow motion pictures of horses preparing to charge armed combatants, the entire landscape of Scotland that Mel Gibson captures with the camera. Braveheart is artwork, it is as good as any picture. That the film is number 93 on the list of the top 250 movies ever is a shame. Yes there is violence in this film but that violence does serve a point...that freedom isn't free and sometimes it takes death, gruesome and horrible, to let ones people taste what it is like to be free. Braveheart is a great movie and it deserves to at least be in the top ten of IMDb's list of greatest films.,In 14th Century Scotland, when his secret bride is executed for assaulting an English soldier who tried to rape her, William Wallace begins a revolt and leads Scottish warriors against the cruel English tyrant , the nasty ruler Edward I (Patrick McGoohan)the Longshanks (as he was called "The Longshanks" -long legs- since he was uncommonly tall for a man of the time , Edward I was at least 6 feet, 2 inches) who wishes to inherit the crown of Scotland for himself , ruling Scotland with an iron fist and succeeded his effeminate homosexual son Edward II Prince Edward (he was indeed the first English prince to carry the title Prince of Wales, although he did not marry Princess Isabella until 1308, after both Wallace (1305) and Edward I (1307) had died) . As William Wallace begins his long quest to make Scotland free once and for all, along with the assistance of Robert the Bruce. There took place several battles such as Stirling , York (though the sacking of York was invented for the movie ,Wallace never got as far south as York during his invasion of northern England) and the famous Battle of Falkirk (July 22, 1298), in which the English army was personally led by King Edward I, who decisively defeated the Scots , the real-life King Edward I was a military genius who learned combat tactics while fighting the Mamelukes during the Eighth and Ninth Crusades . There also appears Robert the Bruce , though many Scots were offended by the film's portrayal of Robert the Bruce (Angus McFayden) , who is considered a National Hero of Scotland . This epic movie contains thrills , emotion ,romance , breathtaking battles and being based on historical events . However , some reviewers often cited as the least accurate historical epic of all time and more than 90% of the movie is fiction. This is the classic story about confrontation between good guys , the Scots , versus bad guys , the Sassenachs . A simplistic and pure tale with rude stereotypes and offering a stew of Hollywood clichés , being overlong but well played and directed by Mel Gibson . Interesting script by Randall Wallace , this screen-writer had been visiting Edinburgh in 1983 to learn about his heritage when he came across a statue of William Wallace outside Edinburgh Castle; he had never heard of the 14th-century figure who shared his name but was intrigued enough by the stories told to him about "Scotland's greatest hero" to research the story as much as possible. The film was heavily fictitious but Gibson claimed the changes had been made for dramatic purposes , he also admitted he had always felt he was at least a decade too old to play Wallace. Impressive production design , including thousands of extras , a majority of the actors and extras in this film were actually Irish - members of the Irish Army - although they are supposed to be Scottish or English, as many as 1600 were used on a given day. The film is very crude and brutal , including bloody battles , strong tortures with disembowelment provoking brave grimace and violent scenes as when Edward I threw his son's lover out of a castle window was particularly criticized for inciting homophobia , the lover was based on Piers Gaveston, who was allegedly Edward II's lover. Colorful and glamorous cinematography by John Toll , showing marvelous outdoors , including glamorous opening shots , snowy peaks , silvery lochs , dark mists and many other things . Evocative and sensitive musical score by James Horner ; despite the film being set in Scotland, and based on the life of a Scottish folk hero, the primary instrument heard throughout the soundtrack -most notably at William's father's funeral- are the Uilleann pipes, which are a smaller traditionally Irish version of bagpipes rather than the ubiquitous Great Highland Bagpipe.This motion picture was very well directed by Mel Gibson and he picked up two Oscars for Best Film and Best Director ; though this film has been accused of promoting Anglophobia. Mel said that was influenced by various classic and historical flicks , among the films Gibson watched in order to prepare to direct "Braveheart" were Polanski's "Macbeth," "Spartacus," "Chimes at Midnight," "Alexander Nevsky," "A Man for All Seasons," "The Lion in Winter," "Seven Samurai," and "Throne of Blood" . Rating : Better than average. Worthwhile watching . The picture will appeal to Mel Gibson fans .,I watched it years ago and just now and will definitely watch it again.. I feel like you can't rate it it's just beyond that it's so beautiful and it's epic. One of the best movies ever made. Mel Gibson is a true legend.,Unfortunately, I have yet to find a film of quite this caliber again. Braveheart contains elements of Romance (several heart- wrenching and warming instances), Epic/Action (spectacular scenes), Mystery (can take a few viewings to put it all together), History (albeit romanticised) and of course Drama (perfectly unravelled). This level of uncompromised multi-tasking allows the film to move you to laugh and cry, love and hate or even to think and be taught. I'm trying to avoid the clichés of glowing reviews (almost as bad as entirely negative ones) - but this is one of the few movies that I feel deserves one.The witty banter between friends/foes/lovers/relatives is, in my opinion, flawless and aids the film's claim as a true classic. The soundtrack is similarly top-notch and encapsulates and refracts the patriotic theme during several key moments. The political sub-plot and gorgeous scenery also serve as refreshers during otherwise heavy areas of the story. Perhaps Braveheart's only flaw (but if you share my sentiments it's actually a bonus) is its length so you'll want to prepare a comfy seat and maybe even two pots of tea (complete with cosies!).I suppose it's also relevant to touch on the historic inaccuracies as I expect this is what people might dislike most about this film. However, "History is written by those who have hanged heroes"; also, the overall sketchiness of such periods coupled with the right of artistic license are enough for me to personally dismiss such thoughts. On that note, I hope you also enjoy what, to me, is the greatest film created (so far).,Those who lambast Mel Gibson for his supposedly anti-Jewish sentiments in his recent production "The Passion of the Christ" would do well to remember his anti-English, and indeed anti-gay, portrayals in this otherwise superlative action film.  Gibson's epic, bloody romance was never meant to be a factual account of Scottish legend William Wallace, but has stimulated more interest in the real thing than a mere documentary ever could.Set in Britain in the 13th Century the plot, based largely on myth about the Scottish renegade, sees a young William Wallace (James Robinson) witness the brutal murder of his father (Sean Lawlor) at the hands of English occupiers. He is taken under the wing of his wise Uncle Argyle (Brian Cox) and grows up under his guardianship.  Wallace (now played by Mel Gibson) returns home an educated man, falls in love with a beautiful local girl Murron (Catherine MacCormack) and marries her.  However, when English soldiers rape and murder his wife, Wallace mounts a rebellion, bringing him into conflict with both the English King Edward Longshanks (Patrick MacGoohan) and duplicitious Scottish nobles, led by Robert the Bruce (Angus MacFayden)...The film makes no effort whatsoever in regards to historical</t>
  </si>
  <si>
    <t>tt0082096</t>
  </si>
  <si>
    <t>The Boat</t>
  </si>
  <si>
    <t>https://www.imdb.com/title/tt0082096</t>
  </si>
  <si>
    <t>nm0001638,nm0344963,nm0921044,nm0071059,nm0783847,nm0851427,nm0496441,nm0562056,nm0388517,nm0643805,nm0748936,nm0270035,nm0725338,nm0076751,nm0834640,nm0065489,nm0774119,nm0376046,nm0128233,nm0761420,nm0483945,nm0101544,nm0058566,nm0291147,nm0070606,nm0343136,nm0469705,nm0389205,nm0665565,nm0469375,nm0782651,nm0627162,nm0769443,nm0682957,nm0916742,nm0758887,nm0952160,nm0241694,nm0351623,nm0609687,nm0682624,nm0820029</t>
  </si>
  <si>
    <t>Jürgen Prochnow,Herbert Grönemeyer,Klaus Wennemann,Hubertus Bengsch,Martin Semmelrogge,Bernd Tauber,Erwin Leder,Martin May,Heinz Hoenig,Uwe Ochsenknecht,Claude-Oliver Rudolph,Jan Fedder,Ralf Richter,Joachim Bernhard,Oliver Stritzel,Konrad Becker,Lutz Schnell,Martin Hemme,Rita Cadillac,Otto Sander,Günter Lamprecht,Thomas Boxhammer,Roger Barth,Günther Franke,Christian Bendomir,Norbert Gronwald,Albert Kraml,Jean-Claude Hoffmann,Peter Pathenis,Arno Kral,Christian Seipolt,Helmut Neumeier,Ferdinand Schaal,Wilhelm Pietsch,Rolf Weber,Dirk Salomon,Lothar Zajicek,Sky du Mont,Ulrich Günther,Maryline Moulard,Edwige Pierre,Günter Spörrle</t>
  </si>
  <si>
    <t>nm0000583</t>
  </si>
  <si>
    <t>Wolfgang Petersen</t>
  </si>
  <si>
    <t>nm0000583,nm0118164</t>
  </si>
  <si>
    <t>Wolfgang Petersen,Lothar G. Buchheim</t>
  </si>
  <si>
    <t>A German U-boat stalks the frigid waters of the North Atlantic as its young crew experience the sheer terror and claustrophobic life of a submariner in World War II.</t>
  </si>
  <si>
    <t>ur1298472,ur2467618,ur2488512,ur20961309,ur2661632,ur1532177,ur2707735,ur0433942,ur3707399,ur2898520,ur0438066,ur1601212,ur0790750,ur2446936,ur0313186,ur0317399,ur4888011,ur4234119,ur99782462,ur8282981,ur5232598,ur1552793,ur0690768,ur1995448,ur3234013</t>
  </si>
  <si>
    <t>jaywolfenstien,planktonrules,claudio_carvalho,secondtake,Essex_Rider,Theo Robertson,classicsoncall,susy-7,Mike_Wiggins,SnoopyStyle,TxMike,film-critic,shmuey barak,dunmore_ego,yenlo,DICK STEEL,lee_eisenberg,ElMaruecan82,Ruskington,faraaj-1,ShootingShark,Blueghost,caffienated mind,Rick_Terminal,everyones-a-critic</t>
  </si>
  <si>
    <t>rw1051627,rw1418315,rw3867480,rw2355307,rw6345420,rw0183005,rw1530845,rw0182849,rw1046417,rw3145669,rw0182857,rw0183006,rw0182893,rw2282541,rw0182834,rw1205813,rw1315715,rw2426483,rw6347518,rw1469361,rw1072574,rw2366684,rw0182880,rw1470046,rw0182991</t>
  </si>
  <si>
    <t>Epic,Probably the greatest WWII naval movie,German Masterpiece,Believable, above all, and a WWII submarine movie, all the rest is just intensity,Emotionally Draining,Review Of The Director's Cut,"Now it all turns psychological, gentlemen.",15 years and I'm still thinking about it,The best submarine film ever made.,Superior submarine movie,Das Boot (the boat) is without doubt one of the finest movies ever!,You have to have good men. Good men, all of them.,Take it from a real submariner-,The Reich Stuff.,Top of the line,A Nutshell Review: Das Boot: The Director's Cut (1981),Hunters or hunted?,A gripping, realistic, and forever haunting depiction of War's hellish nature ...,Quite possibly the greatest war movie ever made,Lost men in a lost war,Incredibly Intense WWII Submarine Action Drama,I'm jealous.,Nerve racking,See the original 6 part epic rather than the film,Listen up Hollywood - this is how its done</t>
  </si>
  <si>
    <t>What impresses me the most about the film, as the title makes apparent, is that it's a German made film about a German U-boat. Patriotism for my own country would tend to make me hate the crew on this ship by definition (especially if portrayed as typical mindless killing machine Nazis), but these characters are so well developed and played like human-beings facing difficult decisions that I find myself sympathizing with these guys.I love the flow and pacing of the Director's Cut; it takes its time, and does not feel like typical Hollywood formula "first major plot point at minute 12" cookie-cutter routine. Das Boot gives us plenty of time to know these characters, discover how they kill time while waiting for orders, how they feel about their job and each other. Then when the action finally starts: how they deal with the possibility of dying deep underwater, how they react to the sounds of a sub going deeper than it should, the look on their faces as a destroyer is heard pinging them, and dozens of little personality quirks--subtle details that bring the crew to life. It truly does feel like an epic about a submarine crew, and I'm interested in some day viewing the 6 hour TV version.The underwater battles somewhat remind me of Sergio Leone in that Wolfgang Peterson takes forever and a day to get the fights started. Unlike Leone, once the torpedos are launched and the depth charges dropped, the cat-and-mouse game is ongoing and relentless, but never boring.And despite the fact that most of the film takes place inside a cramped submarine, Das Boot is never boring to look at; in fact, it's a visually spectacular film (given the dated special effects, who hold up reasonably well and add to the old-school charm). And the freedom of the camera in those tight corridors came as an incredibly pleasant surprise. The color and composition of the shots in those tight quarters -- particularly upon approaching the first destroyer when we get the first real glimpse of the interior prepped for war -- it is both haunting and beautiful.Jurgen Prochnow delivers the most believable performance of a ship captain I've ever seen on film. All the emotions register on his face--his concern for his own life, ship, and crew; his hatred for the decisions he's forced to make; the disbelieving joy of beating the overwhelming odds--while simultaneously holding it back so the crew sees a strong unmoving man forever in control of the situation. His performance is, in a word, brilliant.The rest of the cast also delivers amazingly believable performances, and trust me, I could write an entire review on the film's characters and their portrayals. It's both disappointing and satisfying that I'm not given enough space to do so (I wish I could state that about a tenth of the films I've reviewed here on IMDb.) I liked the entire crew of this U-boat, the war correspondent and his character arc as he realizes the truth behind these "heroes", the chief and his longing to return to his wife, Johann and the story of his redemption--all well cast, well acted, and believable.Another aspect I adored about Das Boot - the controversial scenes simply rolled by with no more or less emphasis than any other statement the film makes. In fact, I saw the film before really reading anything or researching it and found myself somewhat shocked to hear about these "talked about" scenes. Granted, the film does pose some moral questions, but I felt the film handled it with grace and great subtlety, showing what it needs to get the point across and not a step further . . . unlike typical Hollywood where controversy gets bold print, italics, and a highlighter. Maybe I should move to Germany.I can go on for a long while: Over three hours of wonderful visuals and strong performances, a sparse but great score (this film's lack of music is quite appropriate, making the presence of music much more impactful in its key places). Realistic writing from people who lived the experience first hand. As I said, I can go on for awhile but I'll sum it up and end this review with one statement: Das Boot is the definitive submarine movie.,This is an amazing achievement, and it's obvious because it is one of the only German language films to receive widespread distribution in American theaters since the silent era. It was just that good! When it came to America, the movie was cut down a little from it's original HUGE length and it was released in both dubbed and subtitled versions.The film is about a single WWII German U-boat and it follows it through a very hazardous mission until it eventually makes it back to port. While this may not sound very interesting, it certainly is, as the movie is less a traditional movie but an experience meant to instill in the audience the daily life and horror of serving on one of these submarines. For example, when the sub is being pursued, you find yourself tense, on edge and feeling the claustrophobia of the crewmen. Viscerally, it is an amazing film and remains a true and faithful film--the crew is extraordinary but they are hardly romanticized--they are just men doing their best to stay alive! To top all this off, when the movie concludes, there is the most fitting and inspired ending I have seen in a war film. Like anything you've seen from Hollywood? No way--this is like real life in all its starkness and terror.,In October 1941, the German Capt.-Lt. Henrich Lehmann-Willenbrock (Jürgen Prochnow) of the U-96 U-Boat receives the war correspondent Lt. Werner (Herbert Grönemeyer) to cover the work in the submarine during their mission in the Atlantic Ocean. They sail out of the shipyard La Rochelle and along the next weeks, Werner learns the lives, loves, fear and behavior of the young crew, the veteran Captain and his officers. The skilled captain hunts British vessels to sink and dives to depths below the limit of the boat to escape from the destroyers. Near Christmas, they plan to return to La Rochelle; but out of the blue, Captain Henrich receives an order to cross the Strait of Gibraltar to go to Italy. But the captain knows how protected the area is and plans a means to lure the British Navy. Will the U-96 succeed in crossing the Strait of Gibraltar?"Das Boot" is a German masterpiece by Wolfgang Petersen with 2h 29 min. The "Superbit" director's cut on DVD with one additional hour is a supreme masterpiece of a war (or anti-war) film. It is impressive how a 3h 29 min film is never boring, keeping the viewer on the edge of his or her seat until the very ending. The claustrophobic and tense story increases the drama and the character development in this version, becoming one of the best movies in the cinema history. The German captain, officers and crew are not shown as one-dimension character or sad killing machine like in many war films, but as human beings with families and friends, very efficient in their works but with fear and other feelings. My vote is ten.Title (Brazil): "O Barco: Inferno no Mar" ("The Boat: Hell in the Sea"),Das Boot (1981)Widely considered the most impressive submarine movie ever made, I'll go so far as to say it's easily the most accurate that I've seen. The action scenes, the sense of doom, the eerie quiet and then explosive depth charges, the grime and the crowded conditions, all of this is palpable. But more impressive, I think, is how the movie works as a German movie about Germans in a war where the Germans were painted as evil. American movies to this day still glorify and make heroic their roles in WWII (unlike the willingness, at times, to show the problems of Americans involved in Viet Nam, say), especially in the European side. But in movie after movie, the German film industry has confronted the real problem of being aggressors, and of being under the Nazi sway. "Das Boot" is typical, and key. The captain goes so far as to openly make fun of the German propaganda coming in on their radio. It isn't just that war is bad, but that the Nazis are bad.Nevertheless, there they are, and they have a job to do, and they're going to do it well. So a small group of men in a small underwater tin can try to survive the boredom as much as the British, who come very close to getting them several times. It's a great movie, one of the best at capturing the feeling of being there.What is less impressive, at times, is the more ordinary character development that seems inevitable in a movie this long--2 ½ to 4 hours depending on the version you have, I saw the long one, the director's cut. I think the acting is superb, and so it's easy to go along with the conversations and interactions, but they aren't always compelling in themselves, more just creating some space before the next conflict arises. Maybe, in some honest sense, this is exactly how it would have been. Life for most people is pretty ordinary.But this movie is not. Or it makes what is ordinary in war--the nostalgic to the profound and deadly--believable, and not simply big and dramatic, which it also is. For full German effect, I suggest seeing it with the original German language track on and subtitles if you need them, though I tested the dubbed version in English and it's really well done. I also suggest, if you have doubts about such an involved war movie, trying to find the older, shorter release. The visuals are not enhanced, but some of the character development sections are left out and I don't think you'll miss them. Then, of course, if you want the whole kit and caboodle, try to find the 5 hour version released in sections for British and German television.,My late father served in the Royal Navy in WWII and was torpedoed by a U Boat, so when I sat with him to watch this in 1986, I fully expected him to be filled with hatred for them. Nothing could have been further from the truth. He told me that seamen, even those on opposite sides, share something unique. He told me that his ship picked up some U Boat survivors from a ramming. They were just ordinary men doing the bidding of their masters, just like he was. They were put down at Scapa Flow as POW's after being at sea for 5 weeks. Many of them had formed friendships with the Royal Navy men, including my father. He formed a friendship with a submariner called Gotz Stiffel and they remained friends until Gotz passed away. My father attended his funeral in Duisburg and he was welcomed as an old friend by the survivors of that U Boat sinking. My father said that film bought tears to his eyes. They were just ordinary men caught up in extraordinary times and this film captured everything from fear to boredom and relief. He said, and I utterly agreed with him this was just about the finest anti-war film ever made.,I've decided not to review the 1981 dubbed cinematic release of DAS BOOT . Instead I've decided to review Wolfgang Petersen's director's cut which is far closer to the miniseries version which most readers will be familiar with When someone makes an anti war statement it's important that they differentiate between being " anti war " and " anti military " . The Brits don't seem to know the difference and seem keen to make anti- military / anti - soldier self loathing war movies with Paul Greengrass's RESURRECTED a good example . Having suffered the tragedy of Vietnam the Americans finally made anti- war movies that were a million miles removed from the old John Wayne and Errol Flynn star vehicles where a man wipes out 30 enemy soldiers single handed without suffering a scratch . But when it comes to making anti - war movies that shows the horrors of war and the courage of men in battle the Germans are top of the league , heads and shoulders above everyone else . This is because present day Germans realize that the enemy isn't the other side - it's war itself that's the enemy and DAS BOOT is a great example of this thinking The story starts slowly by introducing us to the crew via the war correspondent who are celebrating a last night ashore before they sail on their mission to sink British convoys sailing from America to Britain carrying vital supplies for the war effort against Nazi Germany . This is where DAS BOOT is superb , I really felt empathy for these crew man . Okay I didn't want them sinking British ships but I didn't want them to die either an opinion that shouldn't be taken lightly since my paternal grandfather was a merchant seaman during the war while my maternal grandfather was a crewman on a destroyer . The fact the crew of U-96 are presented as being utterly human and for this Brit hoping they make it home in one piece is a great achievement DAS BOOT was nominated for several Oscars and it's not difficult to see why. Watch it on widescreen television with stereo surround and you'll be amazed with the very clear sound effects and sound editing . Perhaps the best technical aspect is the cinematography where during moments of crisis the camera shoots along the length of the U- boat as it follows crewmen rushing about . When a foreign language movie is nominated for several Oscars you just know it's good!!!!! SLIGHT SPOILERS !!!!This is a superb movie but it's not perfect . Being a German movie Nazis feature at one point but none of them are crew members , the only Nazis featured are the crew of a supply ship who have who have never seen a days fighting in their lives . It's understandable for German film makers to play down the courage of Nazi party members of the Second World War but it should also be remembered that the Waffan SS were exclusively composed of party members and they were the most feared fighting force of the conflict . CROSS OF IRON ( My favourite movie featuring WW 2 ) does make the valid point that because someone isn't a fan of the Nazis it doesn't necessarily make them a good person either . The screenplay also drags due to the fact that there's two subplots of U-96 being damaged and stuck on the Atlantic seabed when one subplot of sinking and then resurrecting the vessel would have sufficedBut the pros far outweigh the cons and I recommend this movie to people who have never seen a foreign language film in their life . It's placing in the IMDb top 250 is well earned . You may be shocked to know that director Wolgang Petersen later went onto to make Hollywood crap like OUTBREAK and A PERFECT STORM,The more films I view, the harder it is to dole out a rating of '10', and I've never been liberal about it anyway. With "Das Boot", I have no such reservations. Here's a film that takes all your preconceived notions about Nazi villains and stands them on their head, by portraying a World War II submarine crew as human beings, facing life and death daily in the cramped confines of an underwater prison. Not only does one come to understand their plight, but sympathize with them as well, to the point of hoping that they make it through their Atlantic ordeal. The only problem being that once they do, a cruel fate intervenes to usurp the lives of innocents in a way that their harrowing underwater ordeal could not.Perhaps part of the reason that one identifies with the German cast has to do with the treatment of Adolph Hitler in the story. Not once was he identified as a Nazi hero or figure of respect. Early in the film, the Captain (Jurgen Prochnow) himself establishes his posture as less than a fan of the Fuhrer. The much later scene of the celebration in Vigo painted an even more resolute snub of Hitler by the officer crew of U-96, along with their elite German hosts. It is possibly the only time I've witnessed anything less than outright undying loyalty to the Nazi leader by members of the Party.Told from the German point of view by director Wolfgang Peterson, the story opens with the staggering statistic that only twenty five percent of Germany's forty thousand submarine sailors ever made it home alive. By Autumn 1941, the battle for the control of the Atlantic Ocean was turning against them, ominously conveyed by the Captain himself - "Those Brits don't make mistakes anymore". It's stated not in anger or defiance, but as a statement of fact, one which further emphasizes the plight of this enemy sub. Men crack under the pressure of battle, as personified by Johann 'the ghost' (Erwin Leder), who has a nervous breakdown before he can be of use to his Captain one last time. So fascinating is Peterson's direction, that the entire time the sub lies doomed on the ocean floor, this viewer finds himself saying a prayer along with the crew for that one unbelievable miracle that might pull them through.Through it all, I maintained such an alert focus that I managed to catch a continuity error. When Lt. Werner (Herbert Gronemeyer) returns the packet of letters to Ullman (Martin May) that he volunteered to forward to Ullman's pregnant girlfriend, it was only half the size of the original bundle.Prior to seeing this movie, it would have been hard to imagine a war film to be as compelling that hadn't been produced by Hollywood. However by any account, "Das Boot" ranks up there with not only the best war stories ever told, but one of the best movies ever committed to film. It deserves a strong recommendation.,Das Boot is not just a great war film: it's a great film period. Maybe it is true that epic themes make the greatest novels and films.  Here is a movie that explores heroism, duty, patriotism, hope, fear and the futility of war--all grand themes--explored in the confined, and collapsing, spaces of a German u-boat.I saw this film when I was a freshman in college during a weekend that I later dubbed my "depressing movie festival." (The Wall and Apocalypse Now were the other weekend "entries.")  Of these films, it was Das Boot that haunted me--when I laid down at night, I saw Jurgen Proctow's pained blue eyes.  When I woke in the morning, I felt as if I were escaping through the hatch of the submarine.  I could not shake the images, and now some fifteen years later, I still remember how completely meaningless the movie made everything seem, and the nihilistic message stayed with me for a long, long time.  How few films are there which affect the viewers on this level.  To say this film is "powerful" seems so weak a description.Part of the "power" of the film comes, I think, from a certain restraint in the direction.  So often, films which aspire to move the audience quickly fall into melodrama, over-acting, and overblown images.  Too much.  These often succeed in the immediate response (usually crying) but fail to impact the viewer on anything more than a surface level.  Here, it is the small moments which fill the screen.  Everywhere, all around is War, but for these men as we witness them, war does not begin with a capital "W".  It is reality, not a grand concept.  The director lets the story shock and horrify the audience, not by forcing it, but by letting the story just tell itself. Drama, tension and resolution occur naturally in Das Boot, which contributes to the very real impact of the film.Story is a 10, direction is a 10, acting is a 10 and the cinematography is a 10.  One of the all-time greatest films.,While it has been a very long time since I have seen this movie, it is one of the very few that I own. Wolfgang Petersen's magnificent accomplishment in "Das Boot" is reiterating the dictum that "war is hell", no matter which side you look at it from and no matter where the battlefield is located.*** Minor spoilers ***The plot has been well described by other viewers so I won't rehash it again. But my personal observations, as an ex-submarine sailor, are that Petersen probably portrayed life on board the sub pretty accurately. I say "probably" because todays subs are hotels compared with the German U-boats and American submarines. The commonality between yesterday and today is how the crew deals with being closed up in a "sewer pipe" for weeks at a time. More importantly, you as a viewer become an invisible crew member as the crew lives in very cramped conditions (American WW2 subs used to be called "pig boats"), deals with an unfortunately believable political officer, deals with drills, actual torpedo firings, actual ships casualties, and deals, most frighteningly, with retribution from the "enemy". My own experience watching the depth charging of the U-boat was such that I was thinking "stop it, Stop It, STOP IT, STOPITSTOPITSTOPIT...!!!!!" That's how real it felt to me. For the rest of you, I feel certain you will too be dragged in and know what it is like to live on board a WW2 U-boat.This movie also shows how leadership is so important in keeping the crew (and ultimately the sub) together. Petersen's direction for Captain Lehmann-Willenbrock was masterful because it didn't portray the captain as a god. It showed him as a man who knows how to lead, knows his submarine as if he were married to it (and in many ways he is) but isn't perfect at the job. It also shows that even with great leadership qualities, Captain Lehmann-Willenbrock can not do the job alone: he must have both officers and enlisted men who have the knowledge and skill to not just do their jobs, but to also advise the captain. Petersen also managed to give each member of the crew their own separate personalities instead of the predictable cookie-cutter personalities that Hollywood feels is needed.I could go on and on. So I will close by saying that with the plot, direction, cinematography, acting, sound, music, editing all being top notch, this is one of the few movies that I can truly rate a 10 out of 10. I also preferred the German version with subtitles.------------------------------------ I believe that this movie was either the first or one of the first to use Steadicam technology. It was truly amazing for me to see a camera zip its way through a submarine, specifically through the open watertight doors, without a break in the filming. Up until I heard what Steadicam was, I was always wondering how Petersen managed to hide the camera dolly track or the wires the camera hung from.(It turns out I was wrong: "Bound For Glory" was the first.)EDIT (12 OCT, 2006): I have been corrected by an observant viewer. Wikipedia has the following comment on what I thought was Steadicam usage:"Most of the interior shots were filmed using a hand-held Arriflex of cinematographer Jost Vacano's design to convey the claustrophobic atmosphere of the boat. It had a gyroscope to provide stability, a reinvention of the Steadicam on a smaller scale, so that it could be carried throughout the interior of the mock-up. Vacano wore full-body padding to minimize injury as he ran and the mock-up was rocked and shaken." So, literally, a Steadicam was NOT used in the filming of "Das Boot". However, a camera that resembled Steadicam in function (in the way it gyroscopically leveled the filming platform) was used.------------------------------------ Even though todays submarines are far cleaner then their predecessors, and we have refrigerators, freezers, air conditioning, are able to take showers, etc., there is one aspect of living in an enclosed space that still lives on: the smell. While the smell of the "pig boats" of WW2 was truly atrocious, even with todays ability to clean the atmosphere, you can not escape the fact that any smell that is created, from burned toast in the galley, from the smell of the "sanitary gasses" (to be kind), to gasified hydraulic oil and diesel fuel, all these particulates will eventually become absorbed in your clothing. You, as a sailor, may get used to it, but when you get home, your wife will most likely declare that you smell like a submarine and demand that whatever you are wearing get thrown in the wash ... immediately!,It's the Autumn of 1941. The German U-boat fleet is starting to suffer heavy losses. The Captain (Jürgen Prochnow) shows Naval war correspondent Lt. Werner (Herbert Grönemeyer) around as his men party while on leave. The Captain is a pragmatic veteran. Some are on the verge of a mental breakdown, others are concerned but all respect their captain. They leave port for the dangerous North Atlantic. After a tough tour, they are redirected to pass through the Strait of Gibraltar and go to Italy.This is one of the first movie to show submarine warfare with gritty realism. The setting is claustrophobic. The characters are compelling and specific. Each of the main actors bring life to their characters. The action scenes are exciting. They hit the audience in the gut. This movie doesn't take a stance on the war other than being as real as possible. There is nothing about the holocaust. There is a general sense of war weariness which is the central message. It shows the futility of war in the best submarine movie up to that point. It can be argued that it has yet to be surpassed.,This is a review of the DVD version of the 1997 "Das Boot - The Director's Cut".I remember, in 1981, when this movie came out and received so much acclaim. I didn't see it, mostly because it didn't sound very interesting, and I didn't like watching sub-tilted movies.I still would not have watched it if my neighbor hadn't brought over his DVD and said, "you have to watch this."I was overwhelmed.  It is one of the very finest movies I have ever seen (I'm in my 50s), maybe even the very best!  Yes, it is about war.  Set in 1941, it is about the German U-boat fleet.  A statistic shown at the beginning says "40,000 German men were sent out on U-boats and 30,000 never returned." This movie is about one of those U-boats, its battles, and the lives of its crew. Two-thirds into the movie the captain says, "You have to have good men.  Good men, all of them."  And that's really what this movie is all about. Even though it is almost 3 1/2 hours long, it never becomes dull or boring. Even if you don't like "war" movies. It is based on actual events, and will probably make you want to never serve on a submarine! I watched half on successive nights.This DVD is the "Director's Cut" which is (we are told in the extra features) almost like a new movie.  All sound tracks were digitally remastered. Scenes were totally re-edited and 60 minutes total were added. New "foley" editing was done to provide 8 tracks of sound (down to 6 on the Dolby Digital 5.1 on the DVD).  And, of course, it has both German and English language dialog tracks.  All the main characters came back to work on this movie to dub in their own voices in English, so they look and sound authentic.  You forget very quickly that it is a dubbed version.And the sound!  You'd better have a super subwoofer, because the dynamic range of sound is amazing. Explosions are the most realistic sounding I've heard on a home theater system. And the perfect surround sound balancing makes it seem like you are really in the submarine.Do yourself a big favor - see the new release of "Das Boot" if you haven't already.,If I had the time to take this movie door-to-door and sit down with everyone in America to watch this film, I would. Everyone needs to realize that I have a fascination with submarine films. I loved The Hunt for Red October and Crimson Tide. Both of them rank as my top action films. I don't know why I love this genre so much. I think it has to do somewhat with my passion for sci-fi. The ocean is almost like fighting in another world. So many times we have seen wars play out on land, and while there is only so much you can show with a land fight, the war field on the open sea allows for so much more creativity. Director Wolfgang Peterson gives us some great characters. While not much dialogue happens in this film, you can see everyone's expressions on their faces, and those expressions tell better stories than words. You can see their fear, their excitement, their sadness, and their power by just the way that Peterson directs them. With his direction, I felt that I was on this U-Boat with the crew. Peterson perfectly portrays a feeling of crampness and claustrophobia wrapped together as one. I think that during one of the bombing scenes I broke a sweat because of what was happening on screen. Finally, I am also a fan of films that tell a different angle on the story. So many years I have watched war movie after war movie that show the victorious American's beating the classic "evil-doers". Now don't get me wrong, these are fun sometimes, but I love to see a different angle. In history class we didn't learn about the casualties of the Germans in WWII. We learn about them as a statistic, and never put these heroes on a human level. This film humanizes the German's conditions during the war. The Germans are human being also, who fought for their country just as valiantly as our soldiers did during WWII. They had families, they had pasts, they had homes that they left to become a part of history. To fight for your beliefs. That is what America teaches us, fight for what we believe in....doesn't it? I could talk about this for hours, but instead I am going to sit back, relax, and tell you how wonderful Das Boot was to watch. I have not been this entertained for a long time. Bravo to everyone involved in this film. I think it IS the best war film ever released (that I have seen). I want everyone to get out of their seats this weekend and go rent this movie. I guarantee that you will not be disappointed. Grade: ***** out of *****,on modern "boats" life isn't easy- but compared to the living hell that the German U-Boats were, modern submariners have nothing to complain about. People in certain professions don't like to watch movies about those professions (Doctors and Nurses shy away from hospital dramas, for example). Submarine sailors are different. We love to watch every submarine movie ever made, from "Run Silent, Run Deep" and "Destination: Tokyo" to "The Hunt For Red October", "Crimson Tide" and "U-571". Why? Because we can always use a good laugh. For those in the know, submarine movies are usually absolutely hilarious. Except this one. After being in the Navy for four years, serving with around 350 different men, and being acquainted with a further 200-300, all of them submarine sailors, I think that I can state with absolute certainty that this film is the ONLY submarine movie that ALL submariners take seriously. And that is the highest praise a movie like this can possibly get.,Never has nothing happening been such compelling viewing.No debate, no discussion, no contenders - DAS BOOT is THE submarine movie for the ages.In autumn 1941, World War II U-Boat 96, crewed by young rowdy Germans, puts to sea with its veteran captain, wildly Teutonic Jürgen Prochnow, his eyes the color of eagle and high cheekbones set on stun.The battle for control of the Atlantic is turning against the Germans, yet Hitler orders more and more U-boats with ever younger crews into battle against the British freighters and their destroyer escorts. This opening pitch and the antsiness of Jürgen's young hooligan crew seems to presage a roaring Hitlercoaster of war war war Amerikan style - but director/co-writer Wolfgang Petersen and writers Lothar G. Buchheim and Dean Riesner swerve to port with a counter intuitive yet singularly entertaining and tension-filled, character-driven non-action action movie. These young punks discover that being at war is much like the waiting room in any doctor's office.DAS BOOT is filled with periods of waiting in fear, waiting in boredom, waiting in terror, waiting in anxiety - and sudden action that rips throats and bends steel with its bare hands.DAS BOOT does something which most commercial war films are too gutless to do - humanizes Germans: they carry photos of their girls, they write home, there are heroes and cowards, there are hard men and those that crack under the strain; they catch crabs and rib each other about it; at one point, a sailor stops a celebration with the announcement of bad news on the radio - into the silence, he declares that back home, their team has lost! These men doubt much of the war propaganda they are fed. Even though German tacticians convey Churchill as a "paralyzed guzzler" the officers on U-96 respect the British fleet ("Those aren't amateurs up there"). Yet they do not fear the British simply because that is the default position of Germans in Westernized film, but because the British had better equipment. These Germans are not one-dimensional haters, not committed blindly to the Führer, not simple villain props as in countless Brit and U.S. movies. They are the heroes. And our hearts are with theirs in their throats every watery step of the way.Even in its shortest version, DAS BOOT is 2 hours, 29 minutes. The Director's Cut is 209 minutes, the uncut version is 293 minutes (4 hrs, 53 mins). It's the most fun you'll have growing a five o'clock shadow.DAS BOOT attai</t>
  </si>
  <si>
    <t>tt4154796</t>
  </si>
  <si>
    <t>Avengers: Endgame</t>
  </si>
  <si>
    <t>https://www.imdb.com/title/tt4154796</t>
  </si>
  <si>
    <t>3h 1m</t>
  </si>
  <si>
    <t>nm0000375,nm0262635,nm0749263,nm1165110,nm0424060,nm0719637,nm0000332,nm0748620,nm1212722,nm1569276,nm0488953,nm4043618,nm2394794,nm0757855,nm1431940,nm1935086,nm0000623,nm0647634,nm1107001,nm1659221,nm1089991,nm1775091,nm0938950,nm2962353,nm1176985,nm4004793,nm0805476,nm0842770,nm0269463,nm2017943,nm0000204,nm0000673,nm0169806,nm0000291,nm0000140,nm0000201,nm0000458,nm1130627,nm0348231,nm6328300,nm0004802,nm0380073,nm0342029,nm0760796,nm2534167,nm0195439,nm8188622,nm0004874,nm0177896,nm0000569,nm0000602,nm0000982,nm0695435,nm0000168,nm9962642,nm2739851,nm0751648,nm3409535,nm4473692,nm1024953,nm0174403,nm7337680,nm10534954,nm9330804,nm0498278,nm1304328,nm0612534,nm8159728,nm10645924,nm0666428,nm10655586,nm0421822,nm1339223,nm6676262,nm0601495,nm10652243,nm10652244,nm0077626,nm1671533,nm5609051,nm6355840,nm4230395,nm3169259,nm10648145,nm4193560,nm10679941,nm1244650,nm4160687,nm0681790,nm5687987,nm0090309,nm0510894,nm5607823,nm1092087,nm0331112,nm1594381,nm1128418,nm0936300,nm0692663,nm0438188,nm8637369,nm7123921,nm0527596,nm10111012,nm9488863,nm7519423,nm10702098,nm11410272,nm8562325,nm7918809,nm9380271,nm9640334,nm10217526,nm7618459,nm8067338,nm4689420,nm5582459,nm9451549,nm9369028,nm8618333,nm9653397,nm2706921,nm8609436,nm8423760,nm4246243,nm8543248,nm7877420,nm7476062,nm5340002,nm10214462,nm3770779,nm4015649,nm8580985,nm5545351,nm7383710,nm5290465,nm10312461,nm10201921,nm8770182,nm7457303,nm9345142,nm5009680,nm9345965,nm9295437,nm3327628,nm5719611,nm9637780,nm3334646,nm7591351,nm4501384,nm9320991,nm8058398,nm7931811,nm10804714,nm9542184,nm9990032,nm9546255,nm1444627,nm5234677,nm8811874,nm9212210,nm4986886,nm9578924</t>
  </si>
  <si>
    <t>Robert Downey Jr.,Chris Evans,Mark Ruffalo,Chris Hemsworth,Scarlett Johansson,Jeremy Renner,Don Cheadle,Paul Rudd,Benedict Cumberbatch,Chadwick Boseman,Brie Larson,Tom Holland,Karen Gillan,Zoe Saldana,Evangeline Lilly,Tessa Thompson,Rene Russo,Elizabeth Olsen,Anthony Mackie,Sebastian Stan,Tom Hiddleston,Danai Gurira,Benedict Wong,Pom Klementieff,Dave Bautista,Letitia Wright,John Slattery,Tilda Swinton,Jon Favreau,Hayley Atwell,Natalie Portman,Marisa Tomei,Taika Waititi,Angela Bassett,Michael Douglas,Michelle Pfeiffer,William Hurt,Cobie Smulders,Sean Gunn,Winston Duke,Linda Cardellini,Maximiliano Hernández,Frank Grillo,Hiroyuki Sanada,Tom Vaughan-Lawlor,James D'Arcy,Jacob Batalon,Vin Diesel,Bradley Cooper,Gwyneth Paltrow,Robert Redford,Josh Brolin,Chris Pratt,Samuel L. Jackson,Lexi Rabe,Ross Marquand,Joe Russo,Emma Fuhrmann,Michael James Shaw,Terry Notary,Kerry Condon,Ben Sakamoto,Ava Russo,Cade Woodward,Stan Lee,Yvette Nicole Brown,Callan Mulvey,Lia Mariella Russo,Julian Russo,Taylor Patterson,Augie Rosalina,Ken Jeong,Ty Simpkins,Jackson A. Dunn,Lee Moore,Bazlo LeClair,Loen LeClair,Matthew Berry,Joy McAvoy,John Michael Morris,Michael A. Cook,Brent McGee,Brian Schaeffer,Jamie Wedel,Anthony G Breed,Erica Ribley,Monique Ganderton,Jim Starlin,Jimmy Ray Pickens,Hye Jin Jang,Russell Bobbitt,James Lin,Jack Champion,Sam Hargrave,Patrick Gorman,Aaron Lazar,Robert Pralgo,Tom Wisdom,John Posey,Ameenah Kaplan,Olaniyan Thurmon,Jennifer Elmore,Mike Lutz,Jennifer 'Ms Fer' Russell,Raul Alcantar,Vincent Angel,Carlos A. Aparicio,Caleb Spencer Barr,Tevin Beech,Cameron Brumbelow,Jamaal Burcher,Daniel Callister,Eric Patrick Cameron,Timothy Carr,Jamel D. Chambers,Carrie Coon,Jaylen Davis,Kiersten Dolbec,Roe Dunkley,Jason M. Edwards,Nolan Ekberg,Steven Essani,Jacob Evans,Andy Field,Ami Fujimoto,Renah Gallagher,Daniela Gaskie,Brent Moorer Gaskins,Khalid Ghajji,Penelope Kathryn Golden,Anthony B. Harris,Maxwell Highsmith,Bobby Hoskins,Floyd Anthony Johns Jr.,Jay D. Kacho,Mari Kasuya,Maurice P. Kerry,Camille Kinloch,Kevin Kobinsky,Faith Logan,Monica Mathis,Andrew S. McMillan,Shaun McMillan,Alexa Medina,Michael Pierino Miller,Marie Mouroum,Daniel L. Murphy,Keith Nussbaum,Paul Pillsbury,Dustin Pitan,Rob Romero,James Robert Taylor,Kris Taylor,Lindsey Thaxton,Greg Tiffan,Robert Tinsley,Eric Wallace,Keith Wallace,Benjamin Weaver,Miles Webb,Maria Z. Wilson,Eric Word,Kari Yovetich</t>
  </si>
  <si>
    <t>tt4154796,nm1321655,nm1321656,nm0498278,tt4154796</t>
  </si>
  <si>
    <t>After the devastating events of Avengers: Infinity War (2018), the universe is in ruins. With the help of remaining allies, the Avengers assemble once more in order to reverse Thanos' action... Read all</t>
  </si>
  <si>
    <t>ur19484559,ur118665987,ur70552419,ur144096861,ur58551387,ur48829349,ur12800375,ur77586437,ur60559458,ur92139946,ur2335852,ur88736167,ur14573451,ur3793011,ur60501911,ur57864729,ur26436346,ur34580273,ur146858966,ur105474151,ur0087328,ur104320449,ur0482513,ur22447999,ur2037258</t>
  </si>
  <si>
    <t>MoistMovies,ACollegeStudent,nickgray-12862,davyjones-636363,dhiraj-yahoo,ahmetkozan,rsvp321,Radio-1s_Mr-MovieMad-Ami_104-1FM,larshoeijmans,ymyuseda,randomStuff101,ferdmalenfant,dan-2199,jtindahouse,TheBigSick,patrickpink2013,Mardolin,ravi2445,sophiakjaer,kriscot-48548,vert2712,sajakram,Leofwine_draca,Herufied,Paynebyname</t>
  </si>
  <si>
    <t>rw4814867,rw7640039,rw4807795,rw7585695,rw4837185,rw4802892,rw5033726,rw4919299,rw4799176,rw4800037,rw5074839,rw5035086,rw4882944,rw4832025,rw4804655,rw5069780,rw4801247,rw4845524,rw7936758,rw4998775,rw4799099,rw4934727,rw5522056,rw5044156,rw4826082</t>
  </si>
  <si>
    <t>Not as good as infinity war..,Not as good as infinity war but a great movie,Emotional but bit messy.,Crazy in every sense,Perfect ending,The End of an Era!,Half this movie is boring, emotional dialogue, unlike the first part all action!,⭐⭐⭐⭐⭐"PHENOMENON"⭐⭐⭐⭐⭐,The ending made all 22 movies worth it,Absolute Perfection End Game,slighty awkward or boring at times, slow dialog, some cool stuff,Just terrible!,Oh. My. Gosh! What a boring movie!,Time travel is such a lazy way to write stories,Neither self-contained nor original,nothing here keep on walking,A little bit underwhelmed,Very disappointing,AMAZING,A must watch,The zenith of the MCU franchise.,These get worse!!!,Great climax!,Pure torture,The writers got carried away, the directors over reached and the studio sacrificed the integrity of their product.</t>
  </si>
  <si>
    <t>But its a pretty good film. A bit of a mess in some parts, lacking the cohesive and effortless feel infinity war somehow managed to accomplish. Some silly plot holes and characters that could've been cut (Ahem, captain marvel and thanos). The use of Captain marvel in this film was just ridiculous. Shes there at the start, bails for some reason? And then pops up at the end to serve no purpose but deux ex machina a space ship...The past thanos part wasn't necessary when you think about it, they could've done this film without a real 'villain' And it would've worked and been a original take on a super hero film without using the same formula we have seen in 10+ super hero films already. The entire final battle felt like a rehashed messy battle, with a bunch more characters against thanos - basically mixing the space battle from infinity war; iron man, spider man etc and the final battle of infinity war with captain america, thor etc.. mashing those two into one within this new film. The scenes of trying to pull the gauntlet off his hand.. it all felt like a rehash.To me the best part of the film was the first act and half of the second, when everyone is lost and trying to figure out how to continue on. really interesting themes that followed the pay off from infinity wars ending. And then the time heist part. Tho the heist part should've been much more stretched out. With only small parts of thanos within that, and not having him be the big bad again. But just a side character that gets in the way a little bit.And the setting up for 'new avengers' to replace the beloved actors and characters we have come to associate with these films.. they do not get me at all excited for the next phase in marvel films. Falcon, Valkyrie, blackpanther, cap marvel? I just dont care about them at all. And their actors lack any charisma or depth.To me this feels like a closing of marvel films that I'll really enjoy for my pop corn fix. I've given infinity war a 10/10 and some of the stand alone films 8's and 9's. But I have a sinking feeling this will not be happening in the future except the guardians of the galaxy films.It seems i maybe in the minority for my feelings towards this film, but im not sugar coating my opinion like it seems a few people are doing due to nostalgia. Its good, but not great. Had the opportunity to be better, maybe? And the setting up of new characters to come possible reflects on my score to... Because i just don't give two cents about any of them,Rating: 8.6Not as good as Infinity war pacing-wise, but is a satisfying ending to the saga. High production quality, and a great soundtrack like its predecessor. The final fight did feel a little cliché (two armies brainlessly charging at each other for a typical smackdown). Not much to write about, it made every marvel movie before it worth the ticket.,So it all ends. I have loved most of the MCU, some have been too predictable but I awaited after IW to see how it would all pan out. Firstly some of my favourite characters are a joke. Please don't dumb Thor or Banner/Hulk down, not necessary. Great starting scene, then slow dramatic next 1.5 hours. It builds to the time travel reversing all section with too many plot holes. We've all seen other time reversing movies who have done it so much better. The last hour is spectacular, great to see all the gang back but it feels rushed. Emotion runs high and defo not a kids film in my eyes. Cap is great Stark is amazing but everyone else feels like there just there. What I loved was the beauty of the final scenes, wonderful score and saying goodbye to old friends. Overall wanted more, but even far from perfect is still pretty good.,This film is an emotional rollercoaster with some of the coolest superhero plot lines ever drawn up. It's straight up the most epic Marvel film that will probably ever be created. I don't see how Marvel could ever top this, but getting to see these characters all together at least one last time was a reward all on its own.,After watching Infinity war, I was looking forward to much more this time, still a perfect ending.,After Avengers Infinity War, we waited for the Avengers Endgame. We wondered how the story would go on, how our heroes would turn back, what would be the end of Thanos. Many theories related to this have been put forward. Avengers Endgame was undoubtedly the most anticipated film of recent years. Normally, the higher the expectation, the higher the probability of disappointment. But this is not the case for Endgame. Whatever you're expecting, you find much more in the film. This means that the biggest concern about the film has disappeared.On the other hand, another comparison comes up. Is Endgame more successful than Infinity War? We can comfortably say it Avengers Infinity War is just the beginning of the story. Endgame was the finale of the story. So we shouldn't think of these two films as two separate stories. There is only one story divided into two parts.Avengers Endgame is, above all, a great homage to the ten-year history of the Marvel Cinematic Universe. The story highlights the original Avengers team. Iron Man, Captain America, Thor, Hulk, Black Widow and Hawkeye are at the center of events. No character comes in front of them. Of course there are many characters that play an important role in the story outside the original Avengers team. Everyone's concern was that Captain Marvel, who was included in the Marvel world, overshadowed other heroes. We can say that this certainly did not happen. What is important in this struggle is not how strong you are, but how good you are. This comes to the fore in all areas. It gives good message about being a hero and a family.Of course, Avengers Endgame has some critical aspects. For example, is the three-hour period necessary in terms of the story? It can be discussed. The head of the story moves much slower than the rest. It also drags the heroes into an emotional predicament. Then the tempo is rising and the heavy scenes we are watching are getting more meaningful. The last 45 minutes of the movie is fully action packed. But the last 45 minutes goes so fast that you don't even realize it. Action and battle scenes are really successful. There is not even a slight distress about visual effects. There are also slight logic errors in the film, but in general the story is so successful that these details become meaningless and insignificant after a certain point.Lastly, Avengers Endgame doesn't have a movie end scene. Because after the film's final, there is no need for another scene. The Marvel legend Stan Lee appears with a small stage. But this is the last surprise scene in the Marvel Cinematic Universe. Moreover, there is no clue about Marvel's future. This makes us wonder more about Spider-Man: Far from Home. 10/10,I have watched the first part many, many times. Every minute of it was accounted for with importance to the plot - not wasted on snowflake emotions.This second half has an excellent plot, but oh, my - how it dragged on with talk and tears!I also didn't like Pepper suddenly being outfitted as a fighter?! lol! And, considering the future hero roles revealed in this one, can we eventually expect a white Black Panther, too?! Don't get me wrong - I don't want to see a white Black Panther.Several other points of disappointment, too.Bummer.," ...the problem is, when you mess with time, time kinda tends to MESS BACK.. "
~TONY STARK, A.K.A 'IRONMAN', MARVEL'S " AVENGER'S : ENDGAME " .___________________________________________________" SO WHO CARES ?...if this "1ST-BIT" HERE sounds a bit CLICHE ? ? ? The fact is that this film Is, ( At The VERY LEAST ) -&gt;-
( 1. )A LABOUR OF L💎VE .
( 2. )A TRUE, UNEQUIVOCAL WORK OF " HE💎RT " .
( 3. )A BEAUTIFUL &amp; ENDURING M💎STERPIECE .I ABSOLUTELY ADORE pictures that are "THOROUGHLY" UNPREDICTABLE, &amp; this Passionately-exquisite Creation FAR, FAR outweighed my Every-Hope in that particular respect, and ...Indeed..... so MANY, MANY, MORE .A WELL MEANING WORD OF ADVICE, THOUGH -&gt;- "THIS IS ( NOT ⭐ -❕) A FAIRY TALE". BE ABSOLUTELY SURE to chuck your 'innocently-created FANTASIES' of what to expect... RIGHT AT THE CINEMA ENTRANCE, ( Or chances are, you will Almost-CERTAINLY, be DISAPPOINTED ) .ALSO, I "ESPECIALLY" urge you to Spare more than just a "Passing-thought" for CHRIS HEMSWORTH'S "Profoundly-comedic", &amp; YES... O F . C O UR S E -&gt;- ROBERT DOWNEY JUNIOR'S, "Utterly-Stellar &amp; ENTIRELY OSCAR WORTHY ⭐❕ ( -AS IN "BEST ACTOR, &amp; NO LESS- )".. "DRAMATIC"... PERFORMANCES. ( The Generally-SUPERB Collective-cast performance NOTWITHSTANDING )...Come to think of it, ( SADLY ), ANTAGONISTS' performances these days Often tend to get OVERLOOKED and/or TAKEN FOR-GRANTED; &amp; JOSH BROLIN'S "INEVITABLE"-THANOS -&gt;- MAY -&gt;- most decidedly be NO EXCEPTION. I'm ( ALREADY ;) ) ROOTING FOR him to be Nominated for "BEST SUPPORTING ACTOR" for the 2020 OSCAR AWARDS .AND IN CLOSING : OH YES.. Consider Yourself Warned... this film is SO FUNNY..... you may just -&gt;- "DIE LAUGHING". ( Consider yourself FULLY-WARNED, N O W ) .A HUMONGOUS, WHOLESALE 25 ( 😉 ❤ ) MARKS OUT OF 10 , HANDS DOWN ⭐ ❕❕" .,If you're going to watch this movie, avoid any spoilers, even spoiler free reviews.
Which is why I'm not going to say anything about the movie. Not even my opinion. All I'm going to say is:The crowd applauded 3 times during the movie, and stood up to clap their hands after. This I have never witnessed in a Dutch cinema. Dutch crowds aren't usually passionate about this. I checked the row where I was sitting, and people were crying. After the movie, I was seeing people with smudged mascara. That's all I have to say about the movie.,Rating 10/10
Absolute perfection end game !! Good acting performance to all the characters. Great cgi's. Truly epic &amp; perfect ending to a long journey of marvel movie. Go see it you wont regret it !! Perfection Marvel Endgame !!,Unfortunately clumsy. I enjoyed all previous Avengers, and a few scenes in this are very cool and funny, but this one lowers the bar overall. For me the story petered out instead of maintained momentum from previous movies. The dialogue struggles to be interesting, boring sequences at time.Clumsy Avengers fit awkwardly together for group photo, like bad high school reunion. That said, I enjoy Avengers like everyone else for years, just not this one so much.The super-power woman, Capt Marvel, her powers are overdone. Too simplistic, too much power. No reason for her to lose any fight.Was a big collective of all heroes even necessary? Sort of not really.Some scenes linger way too long, drawing out already thin content. And where was Dr Strange? He hardly had anything to say, and very brief appearance, yet he was in possession of crucial aspect of story.,They've really scrapped the bottom with this one! Oh so Bad!,The alternate title for this film: "How to Cram a 90 Minute Movie Into 3 Hours.",Only a month or so back I was talking to a friend about how much I hate it when serious movies use time travel to get their characters out of problems. I have no problem with movies like 'Back to the Future' or 'Hot Tub Time Machine' that are both comedy based and use the time machine as a plot for the movie as opposed to a solution for characters problems. When a serious movie uses it though it as lazy as writing as dream sequence in my opinion.At the end of the day though that just underlines the problem with these movies. The heroes are far too powerful. Whatever power they need they simply possess conveniently. Heck, 'Dr Strange' can even see into the future to know exactly what to do to make sure everything turns out alright. If that isn't the stupidest thing I've ever seen in a movie I don't know what is.I felt like the movie went very much as expected as well. Sure some characters die, however they were pretty much telegraphed to do so long before the movie came out. There also seemed to be a lack of conflict as key moments. A lot of things went far too smoothly for my liking in terms of the plan. Finally, the ending with 'Iron Man' simply pulling the glove off 'Thanos' - what the hell was that? Was that supposed to be clever writing? 'Thanos' just standing there for an eternity doing nothing waiting for someone to stop him?A lot of the jokes failed to land too. This was a surprisingly unfunny movie. In a 3 hour movie I got maybe 3 light chuckles out of the film. Every joke just felt so forced and some of the characters who don't have a comedy background delivered them very poorly. 'Avengers: Endgame' is three hours of my life I would like back.,The film has too many references to previous Marvel films, and is not friendly to those who are not Marvel fans. General audiences may easily get confused: what is this and why is that? The story is not original either. We have seen too many time-travel films, such as Back to the Future and Days of Future Past. This film does not offer anything new. Besides, the last thirty minutes are kind of redundant, and the overall running time is unnecessarily long.,3 hours out of my life I will never get back.
not worth the hype. you think the soap opera is done by the ultimate battle.
think again. let us milk it and release another spider man. geez a lou.,Don't get me wrong, the movie was great, but would I watch it a second time? Probably not - until the DVD comes out.I've seen infinity war at least 5 times, and it's one of my favorite films.That being said, i will compare the two movies for sure, and I just disliked the pacing, it was all over the place. Some Characters felt off, and some got little to no screen time, where others had too much.It's just too many characters for one movie, even though infinity war did it much better, with just as many characters. I just can't put my finger on it.The fighting scenes were alright, the first half lacked action, but the second half delivered some good solid scenes, nothing groundbreaking, but fun to watch. They can't reinvent the wheel, neither do they want to. They stick to what works, and that's alright.All in all, the movie was a close 8/10, the fanboys who give it a 10 are just blind to accept the mistakes the movie made. It's not a perfect film, even an 8 is really generous in my opinion. The Movie works with nostalgia and gives fans of the MCU the things they wanted, more or less.Still thinking Thor 3 was the best MCU movie. Sue me.,Right in the beginning, you know how the movie is going to end...the good guys are going to win. How anti-climactic that was.. The stage is not set right (half of all humanity is gone, but the enormity of that is not explored...)...when you have Thanos give his explanation as to why he did what he did, I found myself thinking - well, he actually has a point.
In the meanwhile, every single superhero is given time to fight, say some cute things, some say a few smart things, a few even manage to say profoundly philosophical statements...
The quantum physics explanations used to explain how things are done, are plainly non sense... ..they just made stuff up as they went on.
Alls well that ends well. Except we spent 3 hours to find that out.,THE STORY IS VERY WELL BUILT
THE CHEMISTRY OF THE CHARACTERS IS GREATCGI IS GOODTHE PERFORMANCE IS GOODIT WAS A GREAT LAST CHAPTER AFTER THIS FILMuDIDN'T WATCH ANYTHING ABOUT MARVEL BECAUSE NOW IT JUST MAKES GARBAGE.,great performancesincredible visualsstory ends in a way to set worth a new generation of marvel stories/charactersperfect send off for the original actorsa must see for any marvel or superhero fan,I feel like I'm wasting my time writing down my thoughts about Avengers: Endgame, because nothing I (or any critic) could say about it would ever dissuade a prospective viewer from seeing it. But after having had the chance to watch it at a preview screening, I can't help but say a few spoiler-free words.I'm not your average fanboy -- most long-running franchises have bored me at this point, and I couldn't care less about the newest Star Wars episode or whether there will be another film set in the Harry Potter universe.But Marvel films have been consistently watchable, with many solid entries and a few great ones (Winter Soldier, Ragnarok, the first Guardians of the Galaxy among others). And after Infinity War ended with a cliffhanger, I was looking forward to the conclusion. Boy, was I not disappointed!Very few highly-anticipated movies live up to the hype, but Avengers: Endgame is one of them. It's the perfect follow up to Infinity War, and the absolute zenith of the Marvel franchise. It's hard to see how they'll be able to top this one.It's surprisingly inventive (even when you know where the story is headed, the plot takes a few tangents getting there), emotionally engaging (a few people were crying in the theater) and surprisingly funny (this is probably the most I've laughed in a Marvel film since Thor: Ragnarok). Visually speaking, it's a true spectacle (topping Infinity War in the 'epic battle' stakes), and even though it's three hours long, it doesn't feel bloated. The only times I glanced at my watch was because I was hoping there would be more time before the end.Yes, it's a superhero movie, but an immensely entertaining one (especially for fans who have seen all the pictures that came before it: there are tons of references and inside jokes to reward the faithful).If "Return of the King" managed to win Best picture at the 2003 Oscars Avengers: Endgame deserves at least a nomination. It's as good (and in many ways better) a conclusion to a fantasy/genre series as the Peter Jackson film,.Go see it.,I don't really know what all the hype is about. Bored watching this as it's the same again just rehashed. Glad to see the back of the Avengers to be honest.,So here we have it, AVENGERS: ENDGAME, the expansive sequel to not only AVENGERS: INFINITY WAR but also to the whole last 13 years or so of Marvel cinema. It's a film that had big boots to fill but the good news is that it's a complete success and every bit as enjoyable as its predecessor. At three hours I wasn't sure about the pacing, but even during the slower first half the viewer's interest remains piqued thanks to the witty dialogue and huge cast of well-established characters doing their thing.The time travel plot might seem a cop out to some, but I really enjoyed the way it gives characters a chance to revisit earlier productions (and even allow the likes of Robert Redford to show up in clever cameos). The climactic action is well worth the wait and bests the battles in LORD OF THE RINGS: RETURN OF THE KING in terms of pure CGI spectacle; it only took them 16 years to get it right. Great fun, anyway, and one for the ages.,I had to take several breaks, walk the dogs, play videogames and clean the house, while watching this absolutely ridiculous and nonsensical pile of rubbish and now afterwards, I'm asking myself why I put myself through such suffering. To what end. I guess I was hoping there would be one scene or at least one line that put a smile on my face or made me feel anything at all except extreme pain and boredom. There wasn't any of that unfortunately, so I just wasted three hours of my life I could have spent on basically anything else and it would have been more worth while. I can't decide which one was more painful to watch, this or Aquaman? Both equally and utterly disappointing I guess.,I've just come from watching Endgame and I must say that I am disappointed.I loved Civil War and I loved Infinity War. When I came out of those films, I knew immediately that they were great and that I wanted to see them again. With Endgame, I'm not sure.I respect how they were prepared to show the consequences of what Thanos had done but by killing him off so quickly and then them having to do their own stone quest (hadn't we already seen Thanos doing this in IW) it felt slow and lazy. Worse still was that it felt very self-indulgent and attempting to be clever for clever sake.Like how Back to the Future II considered itself clever for showing the events of the first film but with Marty flitting around behind the scenes to ensure that it all still happened. I know it's meant to be fan pleasing but it really felt like a gimmick and lacking in confidence. Almost like it was saying 'Hey guys, this will make you smile'. If you want to make me smile, concentrate on maintaining the quality of your product rather than directly trying to make me like you.But the trouble with messing around with timelines and bouncing around is that it makes the audience start asking questions during the film. The linearity that we'd seen in IW and the imminent fast approaching threat is replaced in Endgame with a lack of direction and characters that are earlier versions of who the audience have seen.In IW we were shown Thanos. He was written to be sympathetic or at least a character that we the audience could understand. He believed in what he was doing and this made him more rounded. But in Endgame, that version is dispatched quickly and we are supplied with a 2014 (?) Thanos who isn't the character we know but is just a token bad guy.This Thanos hasn't made the sacrifice at Vormire, he isn't the guy that would empathise with Scarlet Witch for what she did to Vision. He has suddenly become a token cut out evil bad guy that needs to be defeated. Hell, the writers even manage to forget their own time loop by saying that this Thanos has learnt that he doesn't want to wipe out 50% anymore because they are too ungrateful. How does he know this when the 2014 Thanos has only just literally arrived in the post wipeout Universe? How has he had time to form the opinion that his previous quest for a 50% cull isn't worthy?Is this a case of the writers being terrified that they had created a bad guy that people related to or was it a fear that they'd written themselves into a hole? Why go to the effort of creating that character in IW to suddenly kill him off at the beginning of Endgame just for a dramatic punch?For me, the time travelling and stone gathering wasted time to create unimportant scenes that fundamentally undermine the films that came before.
In my opinion it would have been better if they had shown the remaining Avengers preparing to do some Avenging and maintained the single minded linearity of IW of battling towards and reaching a post click Thanos and somehow reversing his work.The more I think of the film, the more plot holes and frustrations manifest themselves. Thor's drinking and man child antics might have been initially funny but one begins to realise that they are deliberately doing this to clip his wings. Likewise with Hulk, his primordial desire to smash and destroy has been removed to think it out and he has become an embarrassing shadow of his former self.The thing that is meant to be amazing about the MCU is the world building but inconsistencies have been appearing and there are so many in Endgame that it makes you question whether these two films are written by the same people.In IW, Thanos is a dangerous and credible threat because he has the infinity stones. He takes on half of the Avengers, Strange and some of the Guardians on Titan and smashes them and then takes on the other half on Wakanda and smashes them. Yet it is Stormbreaker (whose creation we have seen been hard earned by a motivated Thor) that has the power to take down Thanos even when he has a full complement of Infinity Stones.Yet we roll forward to Endgame and we have literally all the good guys together in one place, Cap with his shield, Tony fully powered up, Scarlet Witch p*ssed and vengeful, Capt Marvel who can seemingly do anything and Thor wielding both Mjolnir AND Stormbreaker and Thanos NOT in possession of the gauntlet, yet they can't defeat him.It's like the fights in IW were so amazing because the good guys were taking on an unbeatable foe yet here he is now seemingly defeatable by the 'rules' that the writers established . A good example of this would be in IW when Cap is the last man standing before Scarlet Witch and he grabs the gauntlet. You see the look of admiration/respect on Thanos' face that Cap is holding open the gauntlet before he punches him to the ground yet now that scene seems pointless.The writers for Endgame seem to have been driven to undo everything they did in IW. All the tension, all the sacrifice, all the development of Thanos discarded for well, I don't know what. It makes no sense.IW had two incredible scenes that used to choke me up. When Cap appears in the train station, the Avengers theme kicks in and Falcon and Widow take down the henchman in a wonderfully choreographed scene. In just that one scene it shows them coming to the rescue, it shows how intuitively they work together and it showcases their heroism.Likewise when Thor creates Stormbreaker and makes his entrance on Wakanda, I felt it for the journey that Thor has been on. He's had to contend with loss and defeat and humiliation and this is his redemption. Here is a character that has earned his game changing weapon and when he arrives and demands to face a character that everyone else is running away from, I want to punch the air.But in Endgame, that feels like it has to be corrupted. We can't have Thor being dominant, let's break him and make him a fool. We can't have Thanos being complicated and relatable, let's make him a cut out bad guy. We can't have Hulk being rage fuelled and smashing stuff up, let's make him more sensitive and talking stuff out. We can't have Cap being stoic and heroic, let's have him ridiculing one of his own iconic lines in a silly gimmicky fight with himself and commenting on his butt. We can't have a powerful female character that we're invested in look sexy AND be able to take down Thanos, let's give Scarlet Witch a small part but focus our attention on a female character that hasn't earnt our admiration or desire for revenge.To be honest, the 'rules of engagement' had been set so well in IW that when in Endgame Thanos massed his ranks against the Avengers and then ALL of the good guys showed up, I was almost expecting the camera to pull away and not show the fight given that it was so obviously going to be an easy win for the good guys.And as for the big fight scene, it did reek of what DC always manage to do which is just throw everything into an end battle and bludgeon you with CGI and pyrotechnics so that you aren't really sure what is going on.In the many fights in IW, you knew what was going on, you recognised the combatants, you understood the stakes and you identified the geography of the scene. In Endgame we got one big massive fight where everything was thrown in the pot and it was just assumed by the directors that we would be happy with all the flashing lights.
And I have to say that considering that Steve and Tony fell out so hard, and that Tony's criticism of Steve was so unfair, that I really had hoped for more than just a handshake, a muttering of 'no worries' and 'here's your shield'. These guys wrote and directed Civil War, they created the line 'we fell out hard' and hence I had hoped for something deeper and more touching than a handshake.Steve wrote Tony a letter telling him that when he needed him he'd be there but once again the Iron Man bias had to creep in and once again Tony was the victim and the ultimate hero.But I think my biggest problem is how the convenient time travelling undermines everything. When a franchise starts retrofitting stuff (like Fury's eye being from a space cat), it's then hard to consider the previous stories.Having 2014 Gamorra means that all the evolution that we saw her go through in GOTG 1 and 2 is wasted. Having Cap marry Peggy means the pain of his sacrifice, him seeing her in Winter Soldier when she is suffering from Alzheimer's, hell even his blossoming relationship with Sharon Carter is kinda irrelevant. Having seen Thor at last step away from his two weaker origin films into the entertainment of Ragnarok and the redemption in IW leaves us now with a bumbling buffoon.We know that what makes Captain America what he is, is the serum that makes him a super soldier. That he was transformed from a weakling to a superhuman. Sam Wilson is not a super soldier and he didn't take the serum. He is Falcon. Now maybe in the comics he becomes Cap but Bucky is a super soldier. Is the new Cap going to foil an evil plot and be defeated with a tazer or a knife to the chest? Consider the beatings that Steve has taken and the physical strength that he has shown we can recognise that Sam Wilson does not have that.I'm sorry to say but the Russo's have dropped the ball. Themselves and their writers have succumbed to their success and their desire to be engineers of political correctness and social change. I thought Endgame would be the high soaring end to this 10 year run of impressive movie entertainment but in the end the writers got carried away, the directors over reached and the studio sacrificed the integrity of their product for a chance to 'educate' us all. A real shame and a wasted opportunity.Infinity War is clearly the highlight of the last 10 years but even now I fear that repeated viewings will render it pointless considering how the makers decided to fundamentally damage it.</t>
  </si>
  <si>
    <t>tt0119698</t>
  </si>
  <si>
    <t>Princess Mononoke</t>
  </si>
  <si>
    <t>https://www.imdb.com/title/tt0119698</t>
  </si>
  <si>
    <t>2h 14m</t>
  </si>
  <si>
    <t>nm0001082,nm0000671,nm0000378,nm0224007,nm0000132,nm0218555,nm0000586,nm0000096,nm0202966,nm0123553,nm0152839,nm0218556,nm0220635,nm0273371,nm0282027,nm0289710,nm0396183,nm0497570,nm0528713,nm0528802,nm0588929,nm0608717,nm0534134,nm0571578,nm0574540,nm0666740,nm0711438,nm0776239,nm0781899,nm0901085,nm0559444,nm0410942,nm0849100,nm0462006,nm0632761,nm0436639,nm0793585,nm0913880,nm1187058,nm0619403,nm0594271,nm0605281,nm0605662,nm3722995,nm1829293,nm1312191,nm8507668,nm1048358,nm8507670,nm8507685,nm8507673,nm8507687,nm8507674,nm8507690,nm8507677,nm3466847,nm8507680,nm8507695,nm7320189,nm0297757,nm0757070,nm0464912,nm3521496,nm1846179,nm8507669,nm8507684,nm8507672,nm1276234,nm6704821,nm8507689,nm8507676,nm8507692,nm8507679,nm8507694,nm8507682,nm1232416,nm0718709,nm0837421,nm1887557,nm1846916,nm0559690,nm8507671,nm8507686,nm1173798,nm8507688,nm8507675,nm8507691,nm8507678,nm8507693,nm8507681,nm8507696,nm8507683,nm0000794,nm0162250,nm0411013,nm0688516,nm0840699,nm0569479</t>
  </si>
  <si>
    <t>Billy Crudup,Billy Bob Thornton,Minnie Driver,John DiMaggio,Claire Danes,John DeMita,Jada Pinkett Smith,Gillian Anderson,Keith David,Corey Burton,Tara Strong,Julia Fletcher,Debi Derryberry,Alex Fernandez,Jack Fletcher,Pat Fraley,John Hostetter,John Rafter Lee,Jessica Lynn,Sherry Lynn,Matt K. Miller,Marnie Mosiman,Tress MacNeille,Matt McKenzie,Michael McShane,Adam Paul,David Rasner,Dwight Schultz,Pamela Adlon,K.T. Vogt,Yôji Matsuda,Yuriko Ishida,Yûko Tanaka,Kaoru Kobayashi,Masahiko Nishimura,Tsunehiko Kamijô,Sumi Shimamoto,Tetsu Watanabe,Mitsuru Satô,Akira Nagoya,Akihiro Miwa,Mitsuko Mori,Hisaya Morishige,Kei Iinuma,Michiko Yamamoto,Shirô Saitô,Kazue Sugiura,Ikuko Yamamoto,Shigeto Ho,Katsutoshi Nagura,Kota Fukazawa,Tomikazu Kuwabara,Nobuhisa Okazaki,Daigo Fukunaga,Eiji Kato,Kinu Yoshimi,Akiko Yoshioka,Saori Takatsuki,Miyuki Nikaido,Naoya Fujimaki,Akira Sakamoto,Yoshimasa Kondô,Keiko Tsukamoto,Shinji Tokumaru,Kiho Iinuma,Shigenobu Miyake,Masahiko Seno,Kazuya Kobayashi,Fumio Ukibe,Akihiko Tonosaki,Yoshiaki Arai,Tetsuo Omi,Fumi Kakuta,Shinobu Sakashita,Yuko Kashima,Takako Fuji,Kimihiro Reizei,Daikichi Sugawara,Akio Nakamura,Yayoi Kazuki,Takashi Matsuyama,Hiroki Ochi,Kenji Tashiro,Yûki Matsuda,Shinichi Watanabe,Nobuyoshi Harada,Ryota Ono,Yoshiaki Masuda,Kazuyo Murata,Eriko Ando,Riri Tajima,Kazuyo Uekusa,Lewis Arquette,Jennifer Cihi,Leslie Ishii,Denise Poirier,Toshio Suzuki,Mary Elizabeth McGlynn</t>
  </si>
  <si>
    <t>nm0594503,nm0301274</t>
  </si>
  <si>
    <t>Hayao Miyazaki,Neil Gaiman</t>
  </si>
  <si>
    <t>On a journey to find the cure for a Tatarigami's curse, Ashitaka finds himself in the middle of a war between the forest gods and Tatara, a mining colony. In this quest he also meets San, th... Read all</t>
  </si>
  <si>
    <t>ur0391152,ur2068165,ur20552756,ur4989916,ur67902729,ur2072125,ur6176268,ur4103165,ur13538926,ur0593798,ur3270789,ur1416505,ur80388571,ur40127150,ur0797877,ur0453068,ur0199603,ur8625456,ur118977607,ur2707735,ur7813355,ur1616919,ur14026891,ur4810202,ur1002035</t>
  </si>
  <si>
    <t>zetes,TanjBennett,TheLittleSongbird,JTurner82,TheMovieDiorama,misty6767,morphion2,Xstal,Rectangular_businessman,alvaradj,ma-cortes,Boba_Fett1138,baumhenrik,Gresh854,HeyMrPiccolo,Quinoa1984,seamas,jzappa,auuwws,classicsoncall,neil-476,Red-Barracuda,aprisoneroftoday,belis_kikyo,bob the moo</t>
  </si>
  <si>
    <t>rw0426392,rw0426522,rw2106359,rw1043060,rw4076886,rw0426569,rw1258146,rw6195896,rw2263379,rw0426438,rw1744991,rw2636833,rw4762278,rw4249295,rw0426227,rw1390667,rw0426442,rw1482360,rw6641366,rw3161014,rw2530909,rw3128094,rw1586291,rw1022018,rw0426554</t>
  </si>
  <si>
    <t>one of the best films i've ever had the chance to see,Allegory on the balance between humans and nature,Absolutely breathtaking!,Breathtaking. Watch with "eyes unclouded.",Princess Mononoke is Miyazaki's masterpiece.,Very touching movie!,Enthralling and Artistic,Palm Oil Forest Demons...,A masterpiece,A true work of art that takes animation to an entirely new level,Riveting and marvelous cartoon movie by the genius Hayao Miyazaki,A beautiful blend of an adventure and fairytale.,One of the best in history,Studio Ghibli Fest 2018,This film has "raised the bar" in the world of animation.,mind-shattering anime; my favorite of Miyazaki's films,Stunning and sharp (in any language),A Film Animal Lovers Will Love: Respect Nature For It Can Destroy You.,princess mononoke,"The Forest Spirit gives life and takes life away".,Excellent, but not for everyone,A beautifully executed film from Studio Ghibli,Yet another 10 for Miyazaki,Japanese JEWEL,Not perfect but still wonderful</t>
  </si>
  <si>
    <t>Princess Mononoke is, without a doubt, one of the best films I have ever witnessed. There has never been an animated film even close to this -- I kept thinking after I left the theater, how can Disney even have the guts to make another film after seeing this? Even live action movies pale in comparison to Princess Mononoke. There has never been a film to pay such close attention to details. Watch for the magnificent and subtle flying insects throughout the film, especially in the ancient forest, where bioluminescent dragonflies glide gently around the screen. There are thousands of subtleties such as this. You'd have to see it a dozen times to appreciate this film fully. Aside from it being the most beautiful film I've ever seen, it also has an enormously powerful script. The characters are some of the the most well rounded in all film. Ashitaka especially, the main character of the film, is so nuanced that he has become in my mind one of the great characters in film, up there with Charles Foster Kane and Jake LaMotta. I would compare him to Freder, the main character of Fritz Lang's Metropolis. His role in the film is a mediator between the forces of humans and the gods of nature. Both sides comment several times that Ashitaka must be on the other side, when he is trying desperately to convince everyone that there are no sides. Peace is the way. There is a little to be desired in the American voice talent. Claire Daines was certainly a wrong choice for San (Princess Mononoke), and Billy Bob Thornton just could not hide his southern accent, which made the character of Jigo seem more comical than he was probably supposed to be. Gillian Anderson's voice clashed with her character, the wolf god Moro, a bit. It hardly affected my passion. The film was so spectacular and beautiful that James Earl Jones could have voiced San and it would have detracted little. Definitely, though, I'm praying that they release the DVD with subtitle options. Anyway, Princess Mononoke is the best film of 1999, the best film of the 1990's, and, in my personal top ten list, no lower than #5, but closer to #2. 12 hours later and my heart is still beating with the power of Princess Mononoke! America: SEE IT!,This seems to be Miyazake's most personal work, clearly a serious design. It is set in an imaginary time which blends the time of the ancient gods (Shinto style, gods of place and nature) with the settlement of humans and the coming of metalworking and war.  The world is not in balance, and a distant conflict between industry and nature has wounded one of the gods of the forest, which is then killed by a sentry boy as it rampages into farmland he guards.  The evil controlling it transfers to him, beginning a slow takeover, and he must journey to the origin of the conflict to find a way to cure himself and incidentally, as he will learn, to try to restore balance.  But this is not a simplistic tale, he finds there are other characters in play, and there is good and evil in everyone, and no easy balance.  The Princess (Hime) of the story is a mysterious human who has been raised by wolves (which are themselves powerful forest gods, a little reminiscent of the Amerindian Coyote myth), who becomes both his ally and his enemy.  The story is not easy to understand.  It has many Japanese mythic elements but even then, it is a work of Miyazake's unique imagination, and is not intended to be simple or to have a clean resolution.The animation is spectacular, and unusual, with new elements even for Miyazake and marks a new departure for style which you can see continued in his next film, Sen to Chihiro - more nature, more wild, more jamming on elements from Japanese myth and folklore.  And, continuing the trend to be more personal, concerned with ethics and character, and less sci-fi. There are at least half a dozen well developed characters threaded through the story, and their animation is wonderful in displaying subtle character.The original Japanese soundtrack has some amazing singing and draws upon some of the best talent available for voices - in Japan, Miyazake is universally known and this was a masterpiece carefully crafted.  Japanese television documented a lot of the production.  The English translation drew on some good talent but they seem not to have "gotten it" quite so intensely as the Japanese crew.If you haven't seen Miyazake, give it a try (but maybe look at Sen to Chihiro first, or even Laputa or Kiki's Delivery Service, for easier and lighter introduction to his work).  Some say he is the Japanese Disney, but I don't like that.  His work has a depth and sophistication that goes beyond Disney cute.  There is no other animation like it.  This is truly an adult work: children might like some of the visuals, but I doubt that many kids below teen age will have any idea what it is all about, and even adults will get more out of this each time you see it again.,Princess Mononoke is one of the best animated movies I have seen in a long time, and is up there with Studio Ghibli's best along with Spirited Away. I will say I am probably biased, as I am a huge Studio Ghibli fan, and love all of their films, I even like Cat Returns, which along with PomPoko is considered as one of the weaker Ghibli efforts. The animation in Princess Mononoke is absolutely stunning, with rich detailed backgrounds and brilliant character animation. The image of the Stag actually made my jaw drop. The music is fantastic as well, and although environmentalism is a subject matter very difficult to get right, what the filmmakers succeeded in doing was making a highly intriguing story that was not only original but succeeded in not being preachy at all. The film is also helped by the high calibre vocal talents of Minnie Driver, Claire Danes, Billy Bob Thornton et al (voicing quite remarkable characters) and a strong script. True, some of the images like the Demon Worm, may frighten younger viewers, but it is fair to say they were very powerful. All in all, Princess Mononoke is breathtaking and I recommend it highly. 10/10 Bethany Cox,In its theatrical Japanese release of 1997, PRINCESS MONONOKE was the hugest box office grossing movie of all time in the land of the Rising Sun until it was overtaken by James Cameron's TITANIC, and, four years later, director Hayao Miyazaki's own SPIRITED AWAY. No wonder. This movie, like an earlier project of Miyazaki's, NAUSICAA OF THE VALLEY OF THE WIND, explores man's relationship with nature, hatred causing destruction, and, more importantly, real characters (in other words, no real "hero" or "villain") trying to get by in a world continually torn by war.This is not a movie for young children, as there are disturbing shots of decapitations, amputations, and occasional blood spurts. Sometimes these elements of violence turn squeamish viewers away from Anime (especially when they're done gratuitously), but Hayao Miyazaki presents it not to sicken people but to show it for the horror that it is (plus, in this film, the violence is not overdone). Take, for example, the scene where the protagonist, Prince Ashitaka of the Emishi Tribe, possessed by a curse he received from killing a Demon God (in trying to protect his village), tries to stop samurai attacking innocent people, and in doing so shoots the arms off of one man, and, later, takes off a man's head with two arrows. The sight is horrifying to see, but the deed also increases Ashitaka's demon mark on his arm, which is slowly preparing to take his life. This is a truly horrible depiction about the dangers of violence.Also worth noting is Princess Mononoke herself, a human girl named San raised by the Animal Gods, and her struggle against Lady Eboshi of Iron Town, who is destroying the forest merely for her people's own good (the folks are outcasts, including lepers and prostitutes). San distrusts and despises all humans, and is especially determined to destroy them all (particularly Eboshi)... or die trying. When she's rescued by Ashitaka, however, a conflict within her begins to surface: are *all* humans evil, or is there at least one who is trustworthy? If there is any character who could be considered a villain, it would be the monk, Jigo, who wants the head of the Spirit of the Forest to bring to the Emperor. Such a deed would destroy the entire forest (as we find out in the film's chilling climactic scenes) but even Jigo has his own motives, too. He is not so much evil as much as he is just "trying to get by". This pretty much sums up the conflicts between all our characters here.PRINCESS MONONOKE may not have enjoyed similar box office success here in America, but at least a lot of work and care went into the translation. As with Disney's other English language tracks for Miyazaki's films, this one is very, very well done. Acclaimed writer Neil Gaiman worked on the script, rewording it only to a) fit the mouth flaps, and b) make it understandable to a non-Japanese audience who would probably not comprehend a lot of the cultural nuances found in this film. Added to which, the voice cast includes a commendable list of stars; Billy Crudup is perfect as Ashitaka, eliciting just the right amount of warmth, kindness, compassion, wisdom, and courage, while Claire Danes delivers passionately angry, conflicted turmoil to San. (Folks said she was miscast, but I beg to differ; her character is *required* to be outraged and aggressive, and Danes does have a strong voice to carry such emotions.) The rest of the cast includes Billy Bob Thornton as Jigo (a grossly underrated performance; his Southern drawl adds to the character), Minnie Driver (elegant choice!) as Lady Eboshi, Gillian Anderson as the Wolf-Goddess Moro, and Jada Pinkett-Smith as the friendly (if no-nonsense style) worker Toki. The translation flows smoothly to those who are not familiar with Japanese folk tales, and the story succeeds in making its point, too.This movie may not be for everybody, as it is the kind of film that may disturb young children, but older audiences will find themselves absorbed in the artwork, which showcases gorgeous, unmatched imagination, from the finely detailed forests to the cute little Tree Spirits who appear and disappear at will to the Forest Spirit itself -- a huge deer who makes plants grow with each step he takes. And at night he becomes a ghostly specter known as the Nightwalker, traveling higher than the trees. Such images warrant the purchase of this film. Better yet, its message is not too preachy, and rarely do animated movies (save those from Japan) showcase characters portrayed as, well, human beings.,I've found it, I've finally found it. Studio Ghibli's magnum opus. The greatest anime feature film I've ever seen. Possibly the best fantasy film I've seen as well. This, this is absolutely incredible. Flawless. The story involves a young warrior who is injured with a supernatural curse. He leaves his remote village in search of a remedy but is caught in the midst of a battle between humans and divine beasts. Depicting the clash between the natural ecological system and the modern urbanisation of mankind. Two opposing ideals and environments that struggle to cohabit in unison. An important environmental statement: be good to nature and nature will be good to you. A fundamental statement that doesn't at all feel preachy, but yet it's ever so present throughout every artistic scene. Strip away the fantasy elements and you are still left with a poignant plot that consistently engages throughout its runtime. Every scene matters, every scene builds upon each other like a stack of bricks to then culminate for an epic third act. The animation is stunning. A work of art. The imagination and creativity that is portrayed on screen is a wonder to behold, and will appeal to everyone. The English dub was well done, all the voice actors suited their roles. San's voice did take some time for me to warm to, but by the end I was on board. Surprisingly, this is an emotional journey. Towards the end where there are a few deaths, I actually felt saddened. The biggest impact of them all was actually the destruction of the environment, Miyazaki somehow creates a personality out of the forest to which I connected to it on an emotional level. Masterful work, it really is. Also, the musical score was mesmerising. Slight warning, its rated a PG but I think it will too much for younger viewers. Lots of severed limbs and bloody imagery that I'm sure will invoke nightmares. Princess Mononoke is the best Studio Ghibli animation I've seen, it's an epic masterpiece that everyone should watch. For that reason it gets the perfect rating.,The first time I saw Princess Mononoke I was completely moved and surprised. Since it was a Studio Ghibli film dubbed by Disney I liked the fact that it wasn't a "they all lived naively ever after" film. There were no complete "good" or "bad" guys. Even Lady Eboshi the most antagonist character in the movie had a reasonable motive for trying to get rid of the animal gods and cutting down the forest. Although it her actions were environmentally damaging and wrong in general, she did it to help her people survive which is what all the species on Earth strive for. Another wonderful aspect of the plot is that it sends a message - Protect the Earth and all will survive in peace - a message either discreetly or strongly portrayed in many of Miyazaki's films. Perhaps the portrayal of this message (and the tiny hint of San and Ashitaka's romance and Moro's views on nature) was what made the film so touching to me.Like many Miyazaki movies, the animation (as always) is wonderful and nicely detailed which is also another quality that genuine Disney films lack (thank goodness for Studio Ghibli). The music was beautiful and well suited to the movie.The only predicament to the movie is that it is a bit downbeat and does not contain much happy laughter (oh well, I can watch My Neighbor Totoro - also a good movie - for happy laughter.).10/10 - And my favourite movie of all time.,Studio Ghibli has been Japan's leading anime Production Company since the 1980's, when legendary anime director Hayao Miyazaki released his first feature film "Nausicaä of the Valley of Wind" (1984). From the very beginning, it was clear that the Japanese director had a fantastic flair for animated film, and the uncanny ability to engross his audiences beyond the normal movie-experience that makes him the King of Escapism. Over ten years later, it seems that Miyazaki is still just as good, if not better, as he invites the world into his latest visionary fantasy, the cult classic "Princess Mononoke".The film is set in Japan, during the Muromachi Era, and begins in the quiet peaceful township of the Emishi tribe, when young Prince Ashitaka (Yôji Matsuda), the last of the Emishi royalty, is wounded slaying a demon in an unexpected attack. When the tribe's wise-woman tells Ashitaka that the wound is a curse of hatred that will eventually kill him, he sets out on a journey to the west to discover the origins of the demon. What he finds is a war being waged between the villagers of Iron town, an industrious Iron-works fort led by the ruthless Lady Eboshi (Yûko Tanaka), and the beasts of the forest, represented by the beautiful Princess Mononoke (Yuriko Ishida), a human girl raised by wolves, with whom the cursed prince falls in love. Soon Ashitaka's efforts to make peace are put to the test by each side's bid for allegiance."Princess Mononoke" is a fantastic work of art on many fronts, and arguably Miyazaki's best film to date. While some of his other projects have had the same enchantment and excitement, "Mononoke" has an intriguingly dark and infinitely more mature feel, established by the bloody battle-scenes and sensitive color treatment, and solidified by a complex plot and rich, interesting characters. The most obvious illustrative trait of the film is the ambiguity of the characters' nature; the lack of distinction between good and bad. The ruthless lady Eboshi, while caring nothing for the forest or its inhabitants, is very compassionate towards the underdogs of her own community, such as the brothel girls and the lepers. And the wild wolf-princess, while desperate to defend her fellow forest-dwellers and protect the forest spirit, has a deep-seated mistrust of humans that even steeps into self-loathing at times. These interesting character traits make the film a lot more rewarding than many of Ghibli's other works, which were aimed mostly at children.Of course, all these intriguing themes and characters are only a part of the film's wonder, because Miyazaki's true gift lies in imagery. The detailed animation of "Princess Mononoke" is astounding, drawing its audience into its environments, from lush forest to open fields to crowded marketplace and more; the team of animators that poured their hearts and souls into this film should take utmost pride in their accomplishments. Using minimal and tasteful CGI, the movie stays very warm and inviting even when the subject matter and mood is less-than-friendly. This is also owed to the audio aspects of the picture; the voice talents involved are highly engaging and enjoyable, even in the English dubbed version, which features such big western names as Billy Bob Thornton, Minnie Driver, Billy Crudup, Clare Danes and Gillian Anderson. Joe Hisaishi's music is also a rather splendid complement to the film.Overwhelming success of the anime production in Japan alone stands as a testament to its fine quality. Breaking a 15 year record held by Spielberg's "E.T.", "Princess Mononoke" became Japan's No. 1 movie of all time in the year of its release, as well as taking the title of best-selling video/DVD of all time. It is also the most expensive animated Japanese feature in history, reaching a budget of 2.4 billion. Outside of its home-country, however, the film continues to inspire and engage audiences from all corners of the globe, taking a well-deserved place in the list of cult-favorites for film-lovers everywhere.,... and arable desert dust bowl aliens. It seems our intent to unbalance, upset, bias, distort and thoroughly irritate Mother Nature knows no bounds. I'm curious of the curses and phantasms this great animator would conjure against Homo Ignorantia in todays world, spectral beasts perhaps, to unite alongside the current pandemic sent to warn us off the path we're so resolutely set on taking.As engaging a narrative and animation as any you'll come across, with enough to keep you pessimistically in despair of the curse the people of the world are to the lifeforms we share resources with on this planet we call home.,Ever since I was a kid, I was fascinated by animation, I watched way too many cartoons and would often drawn them myself. I never thought of animation as "real art" or anything fancy, just one of life's simple pleasures. Sure Disney had made some ground-breaking animated features, and technology was allowing for more and more detailed and intricate animation techniques, but no animated film had ever moved me as much as a Godfather or Unforgiven or Dr. Strangelove, that is until one fine day in 1999. I was in high school, and Princess Mononoke was premiering at the Coolidge Theater in Brookline, I was pumped as I really enjoyed Castle in the Sky and Totoro, so I went to the theater with a few friends and was absolutely clown away for this. This film is so spectacular in almost every way and every piece comes together perfectly. The animation is top-notch, not that shoddy 1980's anime style, but the mind-blowing animation techniques that made Miyazaki the maestro his is today. The score by Joe Hisaishi is tremendous, though at times it may seem a bit overly dramatic (I mean this is an animated feature, not Lawrence of Arabia), but this is the ultimate animated epic, so it fits in well. The plot is dense and the characters are well-developed, there are no true "good" or "bad" guys in this film...and Miyazaki includes his favorite underlying theme of Man vs. Nature throughout. Some may argue that Spirited Away was Miyazaki's crowning achievement, but I believe that Mononoke Hime is his true Masterpiece.,I saw Mononoke Hime on its USA release back in late December 1999 under its U.S. title Princess Mononoke.  I had read quite a bit about this film and its director but was still totally overwhelmed by the beauty and brutality of this movie.  The complexity of this movie is something never seen in the United States in an animated movie and even exceeds that of most live action movies as well.  It combines love and hate, war and romance, nobility and deception in ways rarely seen in movies today.  Lines of good and evil are anything but clear cut and in the end is hope but no guarantees, no promises.  This is truly an adult movie but my children, ages 12 to 15 all loved it and talked about it for days later.  Even my wife who holds a strong prejudice against Japanese animation enjoyed this movie.Go and see this movie.  You won't be disappointed.,This magnificent cartoon movie concerns Japanese legends , it begins when Ashikata, a prince warrior is wounded by a cursed giant boar . He attempts to encounter some way to heal incurable curse inflicted . Ashikata saddled in his red deer goes to the east, where finds the Iron Town , ruled by Lady Ebosi confronting Sam , the princess Mononoke, a human girl raised by wolves . Ashikata encounters in the middle of fighting among the forest animals : large wolves, giant boars and humans : emperor Mikado soldiers , Lady Ebosi soldiers and Shogun army . Furthermore, in the forest finds the deer god and spirits called Kodamas .This wonderful film is plenty of fantasy , adventures, drama, spectacular combats and with ecological message . The picture is narrated with sensibility and sense of wonder and quite entertaining, though isn't apt for small kids but contains graphic violence . It's a deep critical about nature exploiting and killing the forests for the encroaching civilization represented by an iron mining town that cause a damage environment . This stunning film, though a bit too long, converted the first of any kind to gross over the box office in Japan and around the world. The motion picture was splendidly realized by Hayao Miyazaki , he personally corrected or redrew more than 80,000 of the film's 144,000 animation cels . Being accompanied by sensitive music score composed by his usual musician , Joe Hisaishi. Miyazaki also directed other excellent cartoon movies as ¨Howl's moving castle¨ , ¨Chihiro¨ , ¨Porco Rosso¨ and ¨My neighbour Tororo¨ . Rating : Sensational and fantastic , it's a masterpiece cartoon movie.,You really don't have to be into anime to appreciate some of the movies that the genre has to offer. Some of them are being simply so good and captivating that basically everybody should be able to get grabbed by it. And I feel that this is one of those movies, that is being a great blend of adventure and fairytale elements.It's really a movie that speaks to your imagination. It's set in a fantasy world, that still feels and looks a lot like our world and the movie is literally loaded with some great and impressive looking fantasy creatures, with the one even bigger and more amazing than the other. In essence this is a mankind versus nature type of movie, in which nature does a lot of fighting back! I can definitely see how "Avatar" got 'inspired' by this movie and it features some similar themes and at times also a similar type of atmosphere in it. And I should say though that I liked this movie far better than "Avatar"! The themes worked out better and were overall more effective and as a whole the story of this movie worked out more pleasantly.I should admit though that the movie can get quite hard to follow at times, will all of its things that are happening and characters that are in it. But this is a 'problem' I have with basically every anime and it very rarely ever ruins the movie experience for me, so it's no complaint or problem really. The movie has some great strong characters in it that can hold their own, amidst all of the great and powerful looking creatures in this movie. And there really are a whole bunch of characters in this movie but this never becomes anything distracting and the movie also never looses its focus. All thanks to some great storytelling skills of course, by Hayao Miyazaki.The animations are absolutely great looking and help to give the movie a great and effective fantasy atmosphere. What I also like about it is that's being such an easy thing to exaggerated things when your animation it, especially all of the action but everything in this movie feels 'real' and doesn't goes over-the-top with things, despite the presence of lots of fantasy elements and characters in it.Another thing worth mentioning is the musical score by Joe Hisaishi. Some great stuff!Whether you like anime or not, this is a great fantasy-adventure movie for everybody, everywhere!9/10http://bobafett1138.blogspot.nl/,When I first saw 'Princess Mononoke' on Christmas eve back in 2006 I was 10 years old and couldn't really follow the story since I was quite disturbed from the explicit graphic content. Especially the giant pig suffering of a demonic disease scared the hell out of me back than. But never less is knew that this movie is something special, something I have never seen before. Since then I became a huge fan of Studio Ghibli and watched nearly everything they have produced. But still 'Princess Mononoke' stands out to me as their best work and to me is Hayao Miyazakis masterpiece. The topic of this movie is just as simple as complex. It's the fight between human culture coming with the technologic industry versus the nature and its variety of animals living in it and to this day it's a pretty relevant topic. The way both sides are portraied in this movie is just beautiful. Miyazaki manages to show both sides with all their strength and weaknesses. There's no good side or bad side. Instead every side can be understood by the viewer and even if you don't agree with their opinions you still are able to see why each side acts like they do. The visual work is top notch like always with Studio Ghibli. I love how they create a feeling for nature as one whole organism. I really recommend everyone to go watch this movie. To me this is one of the best movies ever created.,I'm so thrilled that I decided to watch Princess Mononoke for the first time ever on the big screen. Studio Ghibli is just nonstop in terms of their animated quality (leaving most animated studios in the dust) even in times like the 90s when this film was released. The action sequences are crafted with such care and such brutality that it's hard not to be remarkably energized by them. The characters surrounding the movie are so engaging and iconic which immensely supports a deeply fleshed-out and powerfully thought-provoking story. Princess Mononoke is a breathtakingly painted tale of a man on a quest to balance two opposite ends of a war filled with hatred, greed, and violence. The conflict of siding between two teams is quite apparent in the film, and it's resolutions are as beautiful as they are significantly important in the real world throughout human history and especially today. (Verdict: A),I have seen many many animated features, but none compare to the talent that is shown in this anime. After seeing this for the first time, I could see why so many animators (especially disney animators) consider Mr. Miazaki a GOD! His animation style has the best "flowing motion" I have ever seen.The American dubbing team, whoever they are did an excellent job picking voices, they got top notch actors to do the job right (unlike most animes today). They even took on the hair-pulling task of RE-ANIMATING the mouth movements to match!This is by far one of the best films I have ever seen.,Some might watch Princess Mononoke and find ambiguity at times. It's goes beyond formula into something that challenged me, the interplay between the forces of nature where sometimes the seemingly 'good' side is not what it seems, until the bigger, darker picture comes into view. It's a purely imaginative effort, with a level of dramatic- more over cinematic- power that I'd compare with Kurosawa on a level. Princess Mononoke, in its uncompromising way, details the violence without pulling away while also being rather anti-violent in the process. It is also hard to pinpoint on any one level. Visually it's got so much going on to practically experience the abstractions that Hayao Miyazaki folds up into the rest of the story. The story itself trails along with the best of epic fantasy, with this crucial, earth-shattering quest that works on that level of action-adventure (possibly more for adults despite the PG-13 rating here in the States) as well as the mythological side of things. Some have written that it is a bit of a complex film in structure and storytelling, bordering on confusing. I would disagree, though I can see what they mean- you have to pay closer attention than usual of more American films. But on a more profound level, if one could call it such, it's really not hard to follow.The hero of the film, interesting enough, is the type of tragic hero, though with one clear sight amid the chaos on the two sides he encounters- peace. He is cursed by a sort of wormy-jelly demon that runs unyielding in the darker recesses of the world. He searches for something to rid him of his scars while on the human side at some points (mostly dominated by the women impressed- or against- his skills), and with those of the wolves on the other side. The title character is part of the latter, though also human, bringing a little more of the underlying symbolism with a character. Then there are also the boars ready to destroy the humans, even to their demise. Amid the battles that rage on, leading to the significance of a certain 'Deer God' as the centerpiece of the balance of the forests and civilizations, not too much is made explicit. At the same time, the side taken by the cursed hero is even questioned by one character, and with that part connected with the others the story trumps what could have been a kind of smothering over-symbolic representation into what is necessary and spectacular about the film.In fact, I would estimate on just the near bravery of what Miyazaki is achieving in the film, it's one of the best films of its kind. And 'of its kind' in this case is the animated film that breaks conventions and the typical 'good vs. evil' logic. Many times the suddenness of things had me wide-eyed, and each creature or little variance on the creations- both good and evil- are elaborated with out compromise. The digitally-animated worm-Jelly type monsters are some of the more memorable ones, to be sure, as they book-end the picture in different extraordinary ways (the climax in particular probably ranks with the best of the last decade or so). The tiny bobble-headed alien creatures are also a delight as they rattle and gather and multiply and flee all around; this is the kind of scene that is dream-like to a truly weird and bright sensibility. And many scenes that have more of that samurai-movie quality to them (again, Kurosawa) are extremely well-done on their own as then they become mixed around again with the fantasy elements.To say that the film is really a 'family' film might be not entirely accurate, as some of the battle and attack footage is pretty graphic in its own ways, if not as much as other more adult anime like Fist of the North Star or Ninja Scroll. There are even moments I would say that, had I been little and watching some of the more twisted and macabre scenes, I might have cried from it. But this is a credit to Miyazaki and his Studio Ghibli; for older kids this could mark as something that is, indeed, foreign to their expectations, at least American ones. It is a work of art, not just animation, that takes chances and isn't afraid to go for the right twists and leaps of creation and at the same time keeping its message noticeable but not overbearing. It's a film I can't wait to see again, and likely my favorite of the filmmaker's too, with the same cinematic drive as in the other works I've seen but reaching the ambitious heights it intends.,I saw this film in Japan, in Japanese with no sub-titles, I don't speak a word of the language and I was still enthralled!  It is Miyazaki most visually intense (surpassing, at long last, Nausicaa) and is alive with color and movement the like not yet seen in anime.The story is complex, and after talking with Japanese friends, it is clear th</t>
  </si>
  <si>
    <t>tt0087843</t>
  </si>
  <si>
    <t>Once Upon a Time in America</t>
  </si>
  <si>
    <t>https://www.imdb.com/title/tt0087843</t>
  </si>
  <si>
    <t>3h 49m</t>
  </si>
  <si>
    <t>nm0000134,nm0000249,nm0001527,nm0001852,nm0001839,nm0949350,nm0000582,nm0000732,nm0001235,nm0370747,nm0283311,nm0710858,nm0588279,nm0363948,nm0109175,nm0614285,nm0753087,nm0439466,nm0103828,nm0228589,nm0320203,nm0787774,nm0283053,nm0863226,nm0414626,nm0089141,nm0192804,nm0597931,nm0594971,nm0751638,nm0143345,nm0555795,nm0143344,nm0803153,nm0834643,nm0169528,nm0779553,nm0312662,nm0379200,nm0627423,nm0269670,nm0409692,nm0188853,nm0957517,nm0364463,nm0586969,nm0406328,nm0508954,nm0476040,nm0364680,nm0286561,nm0213366,nm0000124,nm0323952,nm0191051,nm0267233,nm0046972,nm0293535,nm0812788,nm0954195,nm0514377,nm0001221,nm0029988,nm6889687,nm0082306,nm0082653,nm0128480,nm0132004,nm0133962,nm0168892,nm0292528,nm11317257,nm11317258,nm0430380,nm1269187,nm0522797,nm0541451,nm0549471,nm0608290,nm0637911,nm0741174,nm1438707,nm0673036,nm11317256,nm0762823,nm0785360,nm0816595</t>
  </si>
  <si>
    <t>Robert De Niro,James Woods,Elizabeth McGovern,Treat Williams,Tuesday Weld,Burt Young,Joe Pesci,Danny Aiello,William Forsythe,James Hayden,Darlanne Fluegel,Larry Rapp,Dutch Miller,Robert Harper,Richard Bright,Gerard Murphy,Amy Ryder,Olga Karlatos,Mario Brega,Ray Dittrich,Frank Gio,Karen Shallo,Angelo Florio,Scott Tiler,Rusty Jacobs,Brian Bloom,Adrian Curran,Mike Monetti,Noah Moazezi,James Russo,Frankie Caserta,Joey Marzella,Clem Caserta,Frank Sisto,Jerry Strivelli,Julie Cohen,Marvin Scott,Mike Gendel,Paul Herman,Ann Neville,Joey Faye,Linda Ipanema,Tandy Cronyn,Richard Zobel,Baxter Harris,Arnon Milchan,Bruno Iannone,Marty Licata,Marcia Jean Kurtz,Estelle Harris,Richard Foronjy,Gerritt Debeer,Jennifer Connelly,Alexander Godfrey,Cliff Cudney,Paul Farentino,Bruce Bahrenburg,Mort Freeman,Sandra Solberg,Jay Zeely,Massimo Liti,Louise Fletcher,Terry Angus,Greg Anthony,Salvatore Billa,Bruno Bilotta,Matteo Cafiso,Nelson Camp,Rossana Canghiari,Scott Coffey,Mark Frazer,Nunzio Giuliani,Dario Iori,Ole Jorgensen,Francesca Leone,Chuck Low,Claudio Mancini,Giuseppe Marrocco,Maria Pia Monicelli,Ron Nummi,Ryan Paris,Harry Peerce,Filippo Perego,Nicola Roberto,Gianni Sanjust,Alex Serra,Susan Spafford</t>
  </si>
  <si>
    <t>tt0087843,nm0340580,nm0073053,nm0207401,tt0087843</t>
  </si>
  <si>
    <t>Writers,Harry Grey,Leonardo Benvenuti,Piero De Bernardi,</t>
  </si>
  <si>
    <t>A former Prohibition-era Jewish gangster returns to the Lower East Side of Manhattan 35 years later, where he must once again confront the ghosts and regrets of his old life.</t>
  </si>
  <si>
    <t>ur44112735,ur3922673,ur1002035,ur110513836,ur0453068,ur1173088,ur2666204,ur0518740,ur0688559,ur4445210,ur19117722,ur99519886,ur15445210,ur13142207,ur0498263,ur22397912,ur20552756,ur4888011,ur0576805,ur4547644,ur0945066,ur19275800,ur34364708,ur47100167,ur99708365</t>
  </si>
  <si>
    <t>A_Different_Drummer,philip_vanderveken,bob the moo,w-71474,Quinoa1984,MovieAddict2016,DrLenera,darth_sidious,tfrizzell,ccthemovieman-1,murtaza_mma,PCT1970,petra_ste,zeki-4,goggy turk,mark-whait,TheLittleSongbird,lee_eisenberg,RobertCartland,oldguybc,BA_Harrison,axismladen,boardertrash,sauravjoshi85,thetyvonlesure</t>
  </si>
  <si>
    <t>rw2900651,rw0213795,rw0213687,rw5738686,rw0213746,rw0213735,rw1171425,rw0213634,rw0213744,rw1224988,rw2507262,rw4837130,rw3060312,rw5426003,rw0213633,rw2412685,rw2366475,rw1301222,rw0213604,rw0997403,rw3367400,rw2248421,rw7479728,rw6859251,rw5062225</t>
  </si>
  <si>
    <t>Last, butchered, unappreciated, work from one of the greatest...,Make sure you get the director's cut!,A wonderful epic that is really only about one man's regret - excellent,Once a street teenager,A sprawling, deliberately paced, and generally a superbly crafted piece of work,On par with "The Godfather" and "Goodfellas"...,Not simply the greatest of gangster movies,but one of the greatest movies ever,a multi-layered,melancholic masterpiece that demands repeated viewings,Masterpiece,The Very Definition of a Tortured Masterpiece.,Leone's "Godfather" Version, And About As Good,A Potpourri of Vestiges Review: Leone's magnum opus and a testament to the free spirit of Art,Leone Doing What He Does Best,Dark Leone,Probably the best movie I have ever seen,Beautiful, elegaic storytelling,Leone classic will live on for decades,Extraordinary crime drama,Sergio Leone's grand ambition.,A Profound Expression of Truth Regarding Friendship andBetrayal,A masterpiece and an atrocity!,Leone's gangster masterpiece.,Theatrical Version -- Average! Director's Version -- Perfect!,Ignore the bad reviews, I was once one of those,A classic by one of the greatest director of all time the great Late Sergio Leone,A Mob Movie Art Piece</t>
  </si>
  <si>
    <t>... Directors of all time. Let's start with a story. Many years ago, when your grandfather was still a boy, a failed, beaten-down actor named Clint Eastwood packed up his horse and saddle (speaking metaphorically here), left Hollywood forever (or so he thought) and headed out to Europe to pick up cash wherever he could. He ended up doing a film in Italy for an almost-unknown director named Sergio Leone and an almost-unknown sound guy named Ennio Morricone. The film was (as history would later record) an "Italian Western," that is, as the iconic western drama was all but disappearing in the US, it was being "re-imagined" by Italian writers and directors, and then filmed in Italy, using mainly Italian actors. On the set, Eastwood spoke in English and everyone else spoke in Italian. (Dubbing later fixed all that). Filming now over, Eastwood took his cash and left. Weeks later, in a bar in another part of Europe, he overheard mention that a certain film was the leading box office attraction on the continent. The name sounded familiar but, frankly, during production, a final name for the film he'd just done had not even been selected. He investigated. Yes, this was the film he had just completed, now titled A FISTFUL OF DOLLARS. The rest is history. Sort of. Two sequels were done with Eastwood playing the same character. Monster hits.By this point the critics began to acknowledge not only Clint, but also the man behind the camera, Leone, who was one of the most promising directors of the era. HE DID THINGS WITH THE CAMERA THAT NO ONE HAS DONE BEFORE OR SINCE, especially his use of closeups, especially his ability to match powerful emotional orchestrals to key scenes. The fourth film in the series, done by Leone but by this time lacking Eastwood, was ONCE UPON A TIME IN THE WEST. (Eastwood meanwhile had returned to America as a major celebrity, formed his own production company, Malpaso, and over time became a director as well as the #1 box office star. Over the course of his career, Eastwood subtly voiced his distaste for Leone's work by scrupulously avoiding all Leone's trademark camera angles, even in his westerns!)Back to Leone. While he lent his name to a handful of oddball productions, the last passionate work he left behind as his legacy was this film. OMG. What a film. Showcasing not only Leone's talent behind the camera, but also his musical magic as well as his ability to tell a complex tale like no one before him. It was by and large produced in obscure locations in NA, and the performances of the players, especially James Woods, and also de Niro, could possibly rank even today as the best they have ever given. (Also a performance from a young and charismatic Jennifer Connolly that by itself is worth the price of the ticket)The film is magical. But here is the catch. Very few people have ever seen it. Even people who "think" they have seen it, really have not. The studio behind the film went berserk when they saw the length and, fearful of losing dollars when they could be changing reels and selling more tickets, they brought in a butcher to shorten it. Now maybe the new editor was not a butcher by trade, but he was sure one by disposition. The late Roger Ebert said that, in his career, this was the most abusive re-edit he had ever seen. The actual film, the one that Leone left, was not seen until years later when the director's version surfaced. It is astounding. It is magical. It is one of the best films ever made. It is a must see. ((Designated "IMDb Top Reviewer." Please check out my list "167+ Nearly-Perfect Movies (with the occasional Anime or TV miniseries) you can/should see again and again (1932 to the present)),Many people compare "Once Upon a Time in America" with "The Godfather". In my opinion these two movies can't be compared. Both are masterpieces in their own way, but each of them has a different style. You don't compare a Picasso to Michelangelo's Sixteen Chapel either, do you?What is it that makes this movie a masterpiece? Well, first of all there is the director. Sergio Leone is a real master when it comes to creating a special atmosphere, full of mystery, surprises and drama... He's one of the few directors who understands the art of cutting a movie in such a way that you stay focused until the end. The way the movie was cut is also the reason why a lot of Americans don't think this movie is very special. There are three versions, but only the European version is how the director imagined it to be. He didn't want his movie to be shown in chronological order (1910's - 1930's - 1960's), but wanted to mix these three periods of time. The studio cut the movie in chronological order, loosing a lot of its originality and therefor getting a lot of bad critics. If you want to see this film the way Sergio Leone saw it, you have to make sure you get the director's cut. The second reason why this movie is so great is the music. Ennio Morricone, who is seen as the greatest writer of film music ever, did an excellent job. Together with the images, the music speaks for itself in this movie. From time to time there isn't said a word, but the music and the images on their own tell the story. He understood perfectly what Sergio Leone wanted and composed most of the music even before the movie was shot.Last but not least there is also the acting and the script. The actors all did an excellent job. But what else can you expect from actors like Robert De Niro, Joe Pesci... They helped making this movie as great as it is by putting there best effort in it. The script helped them with it. It took twelve years to complete, but it hasn't left any detail untouched. The writers really thought of everything when creating it.I can really recommend this movie to everyone, but especially to people who like the gangster genre. When you want to see the movie, you better be sure that you will have the time for it. This isn't a movie that is finished after 90 minutes. You'll have to be able to stay focused during 3 hours and 47 minutes, which will certainly not be easy during the first 20 to 30 minutes. Some scenes at the beginning only make sense when you have seen the end of the movie. But when you are able to stay focused, you'll find this one of the best movies you've ever seen. I certainly did and I rewarded it with a well deserved 10/10.,Noodles returns to the New York of his youth in response to an invitation to come and meet.  His return is his first for half his life having fled New York to avoid being killed for ratting out his gangster friends.  His return is mysterious and he doesn't know why he has been summoned.  His return sparks memories of his childhood and adulthood growing up in the area with his friends and eventual business partners.A three and a half hour movie may not be everyone's idea of fun.  On the other hand, many people who see a running time over 180 minutes immediately assume it is an epic that must be `the greatest film ever made'. In this case the time is worth the effort, even if it a little luxurious and overlong.  The plot is too sweeping to go into detail, encompassing 30 years in the main part and a further 30 by way of suggestion.  Basically it comes down to Noodles memories of his life when he was growing up, up till the point we find him now, as an old man with little but those memories.  As a story this is moving and involving.  There are maybe too many lingering shots of Noodles staring into the distance but these don't feel as lazy as they have in other films.Noodles past and the misery of him now is involving enough, but the main thread is Noodle's past, both childhood and adulthood in crime and love. The sheer detail that must be covered is well done.  The film not only includes many major events but also minor things like the scene where the boy is tempted to eat a cream cake!  This mix is very rewarding and makes it feel a lot more detailed than it actually is.  The story is a real feel of several generations of crime and is very involving.The cast make the film and hold the attention during the scenes that are longer than they should be etc.  De Niro convinces as youth and bitter old man and holds the eye easily as both.  Woods is much better than usual even if his character is the same.  McGovern is good considering she has a minor role, but as an `old woman' she looks the same as she was when she was young.  Actors like Williams, Aiello, Forsythe, Hayden etc easily fill out the gangster etc roles without falling into cliché or caricature.  Just as rewarding are the child actors who carry the first hour of the film.  Not only do they actually look like the actors in question, but they also do a very good job.  There are some bum notes but they do mange the innocence of youth with the emotional basis for the rest of the film.The direction is excellent  both gritty streets but with an affectionate slant of Noodles' memories.  The direction is made almost perfect by the use of Ennio Morricone's score.  It is at once haunting but slightly warming and `Debra's theme' has become one of my favourite tunes.  The overall effect is one of a rich tapestry that eventually weaves into a very personal epic of regret and loss.An excellent film that deserves to be recognised as both one of the great crime epics but also a personal and moving film.,Years later, the desperate noodles returned to New York. In the bar of an old friend, loyal and foolish, he slowly asked him: "How have you lived in these 35 years?" Quietly answered: "I just go to bed every morning." It's hard to say a word, full of vicissitudes. His temples were covered with white hair. He was no longer a gangster on the street, and he was no longer a gangster in the sky. He was just a calm, stumbling old man. He had nothing but memories ...His life was about several brothers who were born and died, and a beautiful girl; about friendship and dreams, about youth and love, and about loyalty and betrayal. In those years, when a person was silently displaced and traveled far away, what was he holding in his heart? Is it the betrayal of the ringing phone reminder after years? Is it a girl who is ignorant of the angelic dance peeping through the teenager's doorway?
Years later, he finally realized that he had been guilty for 35 years, which was originally pure loyalty and friendship; the brother he devoted to and maintained for life had deceived him for 35 years.There is nothing new under the sun, and the key to good movies lies in the way they tell stories. The yellowish color of the film seems to be covered with a layer of mist, so that each lens is like an old yellowed picture; the high and distant pan flute is awkward. The music and the plot blended together to complement each other, and several transitions were made to happen. In the four-hour movie, the plot is clear when you see the second pass. If you watch it a few times, you will find that almost every shot is instructive and indispensable. The people behind the camera used Noodles to vent the concept: the void of the void, everything is the void.,It's been said that when one watches a "spaghetti" western (one of the "Man with no name" films with Clint Eastwood) filmmaker Sergio Leone's trademark cinema style and flair for clear storytelling is instantly recognizable. This is no truer than in his most ambitious effort, Once Upon a Time in America, in which his usage of close-ups, concise camera movement, sound transitions and syncs, and the sudden change in some scenes from tenderness to violence. And, he pulls it off without making the viewer feel dis-interested. Of course, it's hard to feel that way when watching the cast he has put together; even the child actors (one of which a young Jennifer Connelly as the young Deborah) are believable. Robert De Niro projects his subtitles like a pro, with his occasional outburst in the right place; James Woods gives one of his first great performances as Max; Elizabeth McGovern is the heart of the film; and Joe Pesci should've had more than just a one scene appearance, thought it's still good. It's a story of life-long friends, in the tradition of the Godfather movies with obvious differences, and the story cuts back and forth to Noodles (De Niro) in his old age returning from exile, looking back on his childhood in Brooklyn, his rise to power with his partners, and the twists come quite unexpectedly. The pace is slow, but not detrimental, and it gives the viewer time to let the emotions sink in. The story is also non-linear, and yet doesn't give away facts to the viewer- this is something that more than likely influenced Tarantino (and many others) in style. By the end, every detail that has mounted up makes the whole experience rather fulfilling, if not perfect. Finally, I'd like to point out the exceptional musical score. Ennio Morricone, as it says on this site, has scored over four hundred films in forty years, including Leone's movies. This would have to be, arguably, one of his ten best works- his score is equally lively, saddened, intense, and perhaps majestic for a gangster epic. Overall, it's filled with the same spirit Leone had in directing the picture, and it corresponds beautifully- there are some scenes in this film that would simply not work without the strings. Grade: A,"Once Upon a Time in America" is a film set free of time; it spans many different years and, like "Citizen Kane," never tells the audience where it is. As many times as I watch it, I can never guess what is going to happen next.And watching "Once Upon a Time in America" on the new extended DVD is like revisiting an old friend, finally seeing a masterpiece in its entirety. Many people complained of the choppiness in the three-hour-version of the film originally released in 1984 - and the new four hour version puts all the pieces together and is truly marvelous to behold.This is the dirty, gritty version of "The Godfather." It has an incredible amount of violence, especially for a film made almost twenty years ago. I'm not sure how much violence, sexual content and so on was in the original cut, but this extended version is pretty close to an NC-17 rating.The film stars Robert De Niro in one of his most memorable yet forgotten roles. He plays Noodles, a gangster operating sometime during the 1930s. Noodles grew up during the early 1900s, and on the streets he and four other kids started their own crime operation. After a local crime lord named Bugsy gets jealous and murders the youngest member of Noodles' operation, Noodles returns the favor and kills Bugsy. Apprehended by police, Noodles is sent to jail for years.Sometime, years later, Noodles is released into the free world. He isn't a changed man, either. His old crime buddy Max (James Woods) picks him up and introduces him to the old gang members. Soon they are back in business, working for Frankie (Joe Pesci). This is the truest definition of an epic. "Once Upon a Time in America" is one of the most forgotten gangster films, and yet it is ironically one of the best. It took director Sergio Leone almost ten years to get this motion picture to the screen. Sergio's original script treatment - the outline for the story - was 200 pages long. Just the outline. Soon he employed numerous writers to redo the script, and they bounced it up to 400 pages. There is a saying that for every page in a film script, there is one minute of screen-time. You do the math. After the long scriptwriting process, they then had to get permission to film the movie, from the author of the novel this film is based upon. Then, after that struggle, there came the film itself. How to turn such a bold narrative into a compelling film? What techniques should be used? Where to start?The beginning of the film opens up during the 1930s or sometime around then, fast-forwards to the 1960s, then flashbacks to the early 1900s. It skips around a lot. This makes the viewer active, trying to figure out where and when they are. It is an element that gives a film rewatchability. Roger Ebert pointed out that "Citizen Kane" is set free of chronology, and the same goes for "Once Upon a Time in America." Sergio Leone is the master of extreme close-ups and wide frame shots, seen in "Fistful of Dollars" and here with wide shots of busy streets. In one scene a young girl (pre-stardom Jennifer Connelly) walks along a street, and Leone pulls the camera up, up, up and back, back, back, revealing the entire street. Soon she is lost in the crowd. The same thing is done with De Niro's character as a child, and we lose image of him in the crowd, but then Sergio uses an almost invisible dissolve and we come back upon him.The acting by De Niro is superb. His character, Noodles, is probably the character in this film who is most in-touch with his feelings. We often feel for him, but numerous times in the film he does things disturbing and sickening and we are repulsed. One scene extended in the DVD is the controversial rape scene between De Niro and Elizabeth McGovern. After it is all over, Noodles climbs out of the back seat of the car and walks to the side of the road, standing there, looking into the distance. Many people say this is guilt because he knows what he has done and is ashamed. I don't think so. During the film he rapes numerous women and doesn't seem to mind at all. I think the point Leone was trying to make is that De Niro's character has no idea how to treat or respect women. His entire life he grew up around women who were treated as objects (such as the young prostitute who lived in his apartment complex). So when Noodles stands by the side of the road, this is not from the guilt of what he has done - it is from the guilt of not knowing how to treat a woman, not knowing what to say, not knowing what to do. Not knowing how to respect her. His entire life he was taught that women were just there for pleasure, but when he stands by the road this is a sign that Noodles is starting to think this may all be wrong. It is the guilt of naivety, not self-awareness."Once Upon a Time" is the master of gangster flicks. Two other tremendous gangster flicks, "The Godfather" and "Goodfellas," have gotten the respect they rightfully deserve over the years - but "Once Upon a Time in America" has been seemingly ignored - up until know. I hope that this DVD sparks a newfound interest in the film, because no one should go a lifetime without seeing this moving motion picture.,Once Upon A Time In America is the crowning achievement of director Sergio Leone. It's nearly four hours long,and demands total concentration from beginning to end. However,those willing to submit will find it more than worth it.Reminiscent at times of some very old gangster films such as The Roaring Twenties,one will find almost every gangster movie cliché one can find-one can imagine Leone half remembering bits and pieces from films he saw as a youth. However,he never glamourises his protagonists-he may dare us to like Robert De Niro's 'Noodles'-a murderous thug and rapist who always seems to make the wrong decisions-but that's different from glamourising him. The notorious rape scene is all the more hard to watch because its painful to watch Noodles try to destroy himself and his girlfriend by going through with it.What really makes this film different is it's overwhelming melancholy. Leone's favourite loyalty/betrayal theme is there,but the film is also a study of memory,of a lost soul coming to terms with his past. Therefore,starting in mid-plot in the 1930s,than flashing back and forth in time,was the right choice {if initially confusing!}. This is the culmination of Leone's increasing interest in the flashback structure-think especially of the parallel story told in A Fistful of Dynamite's flashbacks.There is action,but it's mostly quick and brutal,and there is also humour,such as a very funny scene set to Rossini's Thieving Magpie where the gangsters are loose in a hospital filled with babies. However,the broody,melancholic tone never really goes away,and towards the end,the film grinds to a virtual halt. Be warned,there is no action climax,just a series of somewhat oblique dialogue scenes and revelations.The expected Leone flamboyancy is hardly to be found,but the film still often soars most when dialogue is kept to a minimum and Ennio Morricone's gorgeous music takes over. Some of the most brilliant scenes just consist of Noodles seeing and reflecting. In one especially effective and poignant scene near the end,an old Noodles is leaving his love Deborah as her achingly sad theme plays,and he sees her son,who is the spitting image of,well,I try to avoid spoilers! As the music changes into the still sad but more majestic main theme,the camera slowly zooms,as it often does,into Noodles' sad eyes. We go to what is initially a blur,until we realise it's curtains. The person who holds the key to all this appears,like a ghost,through the curtains and goes onto a balcony,from where he sees the same 'son' with a girlfriend. Sheer brilliance,and not a gun in sight! Of course De Niro is great,but he's obviously very restrained and reflective. It's James Woods who really dominates,so dynamic here,this should have made him a big star. One must also mention Tonni Delli Colli,who photographs three time periods with slightly different hues but still subtly.Leone's original cut was five hours and if you want to be picky there are holes in the plot. Leone leaves a great many things ambiguous,but shouldn't all great art ask questions? Once Upon A Time In America is not necessarily easy viewing,but it IS great art,the final statement of one of the best filmmakers of all time.,My title sums up the film, albeit cliche, the film is a masterpiece. The story of a gang's rise from the prohibition years to the 60s. The film's main 2 character's are the focus of the picture. Without trying to spoil it, the film addresses 3 distinct eras in their lives.The film explores the heart, Noodles soul. A man struggling with himself, someone who plays evil acts, a man who sees the pure in his childhood sweetheart. A man never at peace.The film is directed by Leone, a master of his art. I'm a huge fan of his work. Each of his films got better and better, and Once Upon A time In America was a picture which had all the experience which he achieved in the 60s. It's almost a gift to himself.The film's locations are stunning, authentic and dirty.The screenplay is excellent, but the direction makes the film. Maybe one or two characters were underwritten, but it seems that the director wanted us to talk about the picture, discuss the possible loose ends, make up our own minds. Leone's methodical pacing is stunning.The acting is tremendous, can't praise James Woods and Robert De Niro enough, awesome!The photography is beautiful, it lacks colour giving it a gritty look, perfection!Morricone delivers another masterpiece, his score adds further depth and backups the director's story.See it wide-screen, this film is a stunning piece of cinema. Leone, you were the master!,"Once Upon a Time in America" is probably the most difficult film I have ever encountered in terms of completing an overall accurate cinematic criticism. This movie just grows in myth and debate as the years come and go. Co-writer/director Sergio Leone (who became an international success with "A Fistful of Dollars", "For a Few Dollars More" and "The Good, the Bad and the Ugly" in the late-1960s) could not really figure out what to do with the complicated novel "Hoods" when adapted to the silver screen. He struggled through with writes, re-writes and several versions of this production. Every version seemingly has more questions than the one before. There are six screenwriters credited. In the end the final product (the very long running 229-minute version) is one of those films that cannot really be talked about. If you try to talk about this production with someone unfamiliar with it, you will leave them dumb-founded and completely confused. Elements of time, situations, heart of the story and characterization get mixed up into a long and winding road of a movie that is extremely deep and definitely complicated. An elderly Jewish man in the 1960s (Robert DeNiro with heavy makeup) comes back to his old New York neighborhood and goes on a quiet and sad journey of remembrance and personal loss. Flashbacks to the early-1920s start quickly as we see a young group of Jewish adolescents in New York (Scott Tiler, Rusty Jacobs, Adrian Curran and Brian Bloom among them) run around town and take advantage of hard-core criminal syndicates and dim-witted beat police officers. The group is wise beyond their years. They have street-smarts that put them into a high class of law-breakers. Early problems develop and brutal multiple murders take place by Tiler. He is sent to prison for the better part of the 1920s and returns in the 1930s in the form of Robert DeNiro. The other youngsters have grown up to become James Woods (in his first legitimate screen role), William Forsythe and James Hayden. DeNiro's reunion comes and goes like a lightning strike and the group gets back to old crime basics. By this time Prohibition is a way of life for the gangsters of major U.S. metropolitan areas and the quartet takes full advantage of that opportunity to run wild around the city and create immense profits for themselves. Killing men in their way and even at times raping women in their path becomes a norm as the production advances. Other characters leave almost as fast as they appear. Joe Pesci, Burt Young, Treat Williams and Danny Aiello make such short runs that if you are not paying attention closely you might miss them. The women make more pronounced impressions. Youngster Jennifer Connelly grows to become Elizabeth McGovern (DeNiro's childhood love who has aspirations of acting and singing professionally) and Woods finds companionship with the ultra-erotic and smart-mouthed Tuesday Weld (doing her best work by a mile). As the movie continues, DeNiro and Weld develop a bond of hate that turns into mutual respect and eventually they even become the oddest of friends. Woods and DeNiro have a mutual unspoken brotherly love that translates into one of the most important relationships in the history of the movies (DeNiro and Al Pacino would later share a similar bond in the vastly under-rated "Heat" some 11 years later). As all this happens though we begin to wonder if all we are seeing is the true reality. A dream-like beginning (which supposedly shows the fates of the four criminals) does not always fit with an amazingly strange final 30 minutes that seems to defy convention, time constraints for the characters and major cinematic screen-writing principles. Symbolism that has always been prevalent in the Italian cinema also comes into play here and these symbols may indeed hold the true answers to the mysteries within. And then again, maybe not. "Once Upon a Time in America" was Sergio Leone's final film and it grows in myth and legend due to that fact. Much like similar movies like "Giant" (James Dean's final performance) and "Eyes Wide Shut" (Stanley Kubrick's hypnotic final production), this movie just seems to go into a higher stratosphere of Hollywood that totally ignores the typical norms that are always in association with other big-name movie products. James Hayden even died of an apparent drug overdose shortly after this film was initially released while performing on Broadway. And thus the legends grow and multiply. Overall in the end I do believe that "Once Upon a Time in America" is arguably the finest movie of the 1980s. It is definitely a unique production that stands near the paramount of a decade that was mired in stupid comedies, teen flicks and endless horror movie installments. DeNiro is truly a revelation once again here and he dominates most in a production of seemingly endless wonderful performances. The movie is one of those that should be studied and analyzed over and over by those who really want to get to the root of cinematic history and development. Much like its running time, the excellence of "Once Upon a Time in America" is nearly immeasurable. 5 stars out of 5.,This Godfather-type film was done by Sergio Leone, of spaghetti-western fame, so you know you will see and experience several of his trademarks. Namely: (1) a lot of facial closeups; (2) some slow-motion or slow-moving dramatic scenes; (3) good overall photography and (4) a unique soundtrack.The period sets here are magnificent. You get a real feel of the time, whether it's 1910, 1933 or 1967. The colors are awash in blacks, browns and grays and the DVD brings all these out very well, especially considering the film is over 20 years old.Despite some of Leone's slow moments, this is a fascinating film to watch for the story, too. There are numerous memorable scenes, some of them involving some downright shocking violence, even for today's movies. However, the amount of violence is less than what you see today.The movie also sports an interesting twist near the end involving the two major characters, played by Robert De Niro and James Woods. The story is not always clear, either, so be prepared to be possibly confused about a few things....at least on the first viewing. Confused or not, this film always is fascinating to view, especially with intense actors such as the two men just mentioned, along with Elizabeth McGovern, Tuesday Weld, Joe Pecsi, Burt Young, Treat Williams and more.The child actors in here take up almost half the movie and are excellent. What an injustice they don't receive any publicity for their acting, especially the kids who played De Niro and Woods as youngsters. One of the girls has become a famous adult actress: Jennifer Connelly. She was 12 years old in this film and was already alluring.This is Godfather-type crime movie that ranks right up there with that famous film, not taking a back seat to it at all.,In order to cater to their everlasting lust for making money, the movie production studios have always endorsed the motto of quid pro quo – "A favor in return of another". Every movie-maker capable enough to be called an auteur—by the virtue of his knack for eccentricity and novelty—has had to borne the brunt of this naked opportunism: be it D.W. Griffith, Charles Chaplin, Orson Welles or Stanley Kubrick. Sergio Leone too had to pay collaterally by having to make five Westerns in order to get funding for his dream project, Once Upon a time in America (OUTA). OUTA is a masterpiece of epic proportions and is consummate on almost every level. The uniqueness of the movie is such that it can be looked upon from various angles with each perspective adding immensely to movie's substance and profundity. The movie not only transcends genres by making simultaneous forays into the realms of Crime, Drama, Mystery, Suspense and Fantasy, but also crosses on several occasions the fine line that separates Dream from Reality. At the beginning of his career, Leone got widely proclaimed as a master of technique and style as he added new dimensions to cinematography and screenplay. Leone's directorial debut was 'A Fistful of dollars'. Movie's success was marred when Akira Kurosawa sued the production house for plagiarizing Yojimbo. Leone bounced back with 'For a Few More Dollars'. He single-handedly reinvented the Western genre by providing a completely different perspective to the Old West, which was hitherto portrayed as the battle ground for the epic battle of virtue versus vice in the backdrop of chivalry and machismo. With 'The Good, the Bad and the Ugly', Leone perpetuated what would become his trademark: Spaghetti Western. Leone's distinctive style included juxtapositions, super close- ups, long continuous shots, and the rotating camera shots. Leone's collaboration with master-composer Ennio Morricone gave cinema some of its most mellifluous compositions. Once Upon a Time in the West elevated Leone from the position of a showman to a serious movie-maker—an auteur capable of much profound works. Leone refused a multitude of projects, including the opportunity to direct 'The Godfather', in a bid to realize his dream project.OUTA is an epic crime saga based on the lives of Jewish gangsters from their humble childhood in the ghettos of New York to their rise in world of organized crime. 'Noodles', 'Patsy', 'Cockeye', and little Dominic struggle as street kids in the East Side of Manhattan in the early 1920s. They work for 'Bugsy', a local gangster, until they meet 'Max' and decide to start an independent operation, triggering a series of incidents which changes their lives for ever. Robert De Niro as 'Noo</t>
  </si>
  <si>
    <t>tt0119217</t>
  </si>
  <si>
    <t>Good Will Hunting</t>
  </si>
  <si>
    <t>https://www.imdb.com/title/tt0119217</t>
  </si>
  <si>
    <t>2h 6m</t>
  </si>
  <si>
    <t>nm0000354,nm0000255,nm0001745,nm0585906,nm0538259,nm0565494,nm0000729,nm0369513,nm0580436,nm0820538,nm0528546,nm0913418,nm0284315,nm0108683,nm0006710,nm0251059,nm0529147,nm0468967,nm0000378,nm0213246,nm0936001,nm0931477,nm0640825,nm0750764,nm0283497,nm0134214,nm0558034,nm0687321,nm0166136,nm0000245,nm3578142,nm0605414,nm0312396,nm0493351,nm0280584,nm0620355,nm0110167,nm0252138,nm0402742,nm0848326,nm0021548,nm0037806,nm1330102,nm1497472,nm1497320,nm0261413,nm2016707,nm0363578,nm1411313,nm3439162,nm1240215,nm0443248,nm0005101,nm1338759,nm1340505,nm0569289,nm10696764,nm2759735,nm0720411,nm2368864,nm0817403,nm6119097,nm0948580</t>
  </si>
  <si>
    <t>Matt Damon,Ben Affleck,Stellan Skarsgård,John Mighton,Rachel Majorowski,Colleen McCauley,Casey Affleck,Cole Hauser,Matt Mercier,Ralph St. George,Rob Lynds,Dan Washington,Alison Folland,Derrick Bridgeman,Vik Sahay,Shannon Egleson,Rob Lyons,Steven Kozlowski,Minnie Driver,Jennifer Deathe,Scott William Winters,Philip Williams,Patrick O'Donnell,Kevin Rushton,Jimmy Flynn,Joe Cannon,Ann Matacunas,George Plimpton,Francesco Clemente,Robin Williams,Jessica Morton,Barna Moricz,Libby Geller,Chas Lawther,Richard Fitzpatrick,Frank Nakashima,Chris Britton,David Eisner,Bruce Hunter,Robert Talvano,James Allodi,Michael Arthur,Steve Bertorelli,Nancy Carlsson-Paige,Kent Damon,Paul Essiembre,Jed Griswold,Christian Harmony,Robert Harrell,Elisabeth Anne Hughes,Christopher W. Jones,Spencer Kayden,Harmony Korine,Riva Lombardi,Thomas Lundy,Paul McGillicuddy,Michael A. Myles,Daniel Olsen,Dale Resteghini,Brian Rivers,Gerry Speca,Stephen Trouskie,Jay Yoo</t>
  </si>
  <si>
    <t>nm0001814</t>
  </si>
  <si>
    <t>Gus Van Sant</t>
  </si>
  <si>
    <t>nm0000354,nm0000255</t>
  </si>
  <si>
    <t>Matt Damon,Ben Affleck</t>
  </si>
  <si>
    <t>Will Hunting, a janitor at M.I.T., has a gift for mathematics, but needs help from a psychologist to find direction in his life.</t>
  </si>
  <si>
    <t>ur0060242,ur20552756,ur0181684,ur2483625,ur20047343,ur0565303,ur0239428,ur56005872,ur0278527,ur102605581,ur64212521,ur20250079,ur25775215,ur26820801,ur2707735,ur34845698,ur4597649,ur125900670,ur2898520,ur120431365,ur61197531,ur62442180,ur108874341,ur57699719</t>
  </si>
  <si>
    <t>Stephen-12,TheLittleSongbird,rondine,bkoganbing,RedRoadster,Eight Two,harry-76,Bored_Dragon,Hitchcoc,MrPupkin,minister_of_silly_walks,jrarichards,bombersflyup,Pjtaylor-96-138044,classicsoncall,atlasmb,obrofta,bradykitchen-33648,SnoopyStyle,RonellSowes,Kirpianuscus,clacura,mikayakatnt,heisenberg12</t>
  </si>
  <si>
    <t>rw0418096,rw2502360,rw0418221,rw1940628,rw1967566,rw0418195,rw0418198,rw3736527,rw3608218,rw5205631,rw4597708,rw5149973,rw7245391,rw4076051,rw3858640,rw8122015,rw1586317,rw8176514,rw3152630,rw6758841,rw6020899,rw3839526,rw5562204,rw4977848</t>
  </si>
  <si>
    <t>A slow burner, a fine achievement,Incredible,This movie has a brilliant script...,The Genius In Our Midst,"I had to go see about a girl",The Real Best Picture of 1997,Two Pals Make Good in Hollywood,Beautiful,A Sensitive, Remarkable Look at Genius,A life lesson !,Thought provoking classic,Inspired genius ABSOLUTELY worth revisiting in 2019 - COMPULSORY for first-timers,Exceptional film.,Its central performances are phenomenal and its inevitable emotional release is truly powerful.,"So what do you really wanna do?",A Great Script And Fine Acting,Worth Seeing,Good Will Hunting Review,terrific characters,Thoughtful Warm Film,exceptional,A Movie About Men: The Internal Fight Club,One of the best feel-good movies out there,Good but overrated and overhyped</t>
  </si>
  <si>
    <t>Sure, this film's plot is fairly predictable. Sure, if you boiled it down to its essential components it wouldn't amount to much. Sure, Will Hunting's genius is profoundly unrealistic.Yet I'm giving this one 10 out of 10.I don't know whether Matt and Ben have ever been in therapy, but they certainly understand a lot about the human psyche, how it ducks responsibility, and pushes blame onto others, how it dismisses the real gifts it has and concentrates on running itself down. How many of us suffer from the same problems as Will? Only those who deny their own vulnerability will remain unaffected by this film.Not only is the script powerful, but the dynamics between the characters - all of them selfish, even Skylar - is vividly and plausibly executed. The film just about manages to avoid easy answers, preferring to acknowledge (indeed, highlight) the complexity and pain of personal growth and self-realisation.You could read a lot of self-help books, but they won't bring across to you as powerfully as this film what it's like to be scared, what it's like to experience loss, how difficult it is to shake off your old ways of thinking, how important honesty to yourself is. If this is the kind of revelation Matt and Ben are going to come up with, I look forward to their future efforts.The first time I saw it, I felt moved as the credits rolled. On my way home from the cinema, I felt sombre. When I got home, I finally burst into tears. This film burns slowly, inside you.As cinema, it's fair to middling. The performances are all first class. The script is a jewel. As wisdom, it's second to none. A fine achievement.,I don't think I have been this moved by a movie in a while. Good Will Hunting is an incredible movie and if I had to say what I think is Gus Van Sant's best film, this would be it. It is a slow-burner, but I think this was purposefully done and it added to the film's poignancy and psychological aspect.Good Will Hunting is a beautifully filmed movie with striking scenery, and it is directed wonderfully by Van Sant. The music is never obtrusive but never too low-key either, while the story is interesting and compelling and the script intelligently written.The acting is one of the film's best assets, as well as its compellingly real characters. Robin Williams is superb in one of his best "drama" roles, while Ben Affleck has never been better and Matt Damon gives another fine performance to match his performance in The Talented Mr Ripley. Minnie Driver is also quite touching and believable.All in all, an incredible movie. 10/10 Bethany Cox,It appears the jury is hung... many people either loved or hated this movie. I can tell you why I loved it. First of all the script. I think it had a real slice of life, and brilliance in it. Sorry, but some people do use 4 letter words to express themselves. And no, it doesn't mean that's because they lack intelligence to use anything else. I can rise to the occasion any time I need w/out profanity. But it is how I think &amp; speak in my day to day life. The language shouldn't even be an issue. If that's all you heard, you weren't listening! The brilliance in it is everywhere. For example, William's character putting Damon's character in place by noting that he sneers at things that he has no real life experience with. I know people like that. Then moments when he (William's character) says gems like, "I'll save you the suspense sport- she isn't perfect &amp; neither are you- the question is whether you are perfect for each other." I'm paraphrasing of course. The question of relationships, and life career decisions- the courage to risk and overcoming whatever your background is, are all a part of real life. This isn't supposed to be about genius or some "white trash" as someone else said (some people might say the kids in this movie aren't trash, just normal hard working, middle class guys) - it's about love, life and courage- courage to ante up &amp; try again, no matter how many times life knocks us around. The acting, direction and script are wonderful. They definitely deserved the Oscar for this. It has soul. It has meaning &amp; I am sad for the people that didn't get it. As the movie "American Beauty" said... LOOK CLOSER.,So many personal projects of our best players never come out quite right. The vision they have somehow doesn't translate to the screen, or it's not box office subject matter, or maybe the actors aren't gifted with writing or directing talent. That's certainly not the case with Good Will Hunting which was not only the breakthrough film for Matt Damon and Ben Affleck, but it will probably remain their most personal endeavor. Not too much imagination was required though because these guys set this film in their native Boston the city they grew up in, the city they seem to know every nook and cranny of. They didn't even have to lose the New England accents they would have to in most of their other films.When Matt and Ben wrote Good Will Hunting the fact they were able to interest a top director like Gus Van Sant in the project should have said something before one views a frame of film. Van Sant got an Oscar nominated performance for Matt Damon and a Supporting Actor Oscar for Robin Williams as the psychologist who counsels Damon.Will Hunting is this average lower middle class kid from South Boston who was in the foster care system and suffered a lot of abuse while growing up. He has some low level jobs, he's constantly getting in trouble with the law for minor scrapes, and he's a functioning genius who for kicks solves a highly complex mathematical equation between buffing floors at MIT.Which perks the interest of Stellan Skarsgaard highly touted mathematics professor there. He feels and I agree with him that one of the worst sins in the world is wasting the talent the Deity blesses you with, whatever it is. After a succession of therapists who are unable to cope with Damon's genius, Robin Williams gets his turn at bat.Robin Williams one of the wildest, wackiest, most innovative comics that ever walked the earth, drops all of that to deliver a highly sensitive performance as the psychologist who finally reaches Damon on some level. What Damon does with it is for you to see Good Will Hunting for.Some of that breakthrough is achieved with the help of Minnie Driver, a British student at Harvard who falls hard for the blue collar Will Hunting. Most of it is achieved though in the film's key scene as Ben Affleck tells him that no matter what your IQ is, if you don't use it and move up and on, you're the stupidest guy here. It's one of Affleck's best scenes in his whole career on film.I've known a few Will Huntings in my day, blessed with talent I would like to have had and who threw it away for a combination of reasons. One in particular I knew back in the Eighties was a kid who originally grew up in Virginia in the Blue Ridge Mountain country to some really uneducated hicks. They discovered he was gay and immediately had him committed. Back in the day, they did all kinds of things to him like electroshock therapy and guess what, it all didn't work. But it left him a twisted and bitter person who gravitated to the new gay rights movement because it was something that finally validated him as a human being.He also was blessed with an incredible baritone singing voice, he could have sang opera had that been trained instead of his parents trying to change his orientation. But when I last saw him in the middle Eighties no one had or could reach him. He made a living running a cleaning service for apartments. If he couldn't sing militant songs of protest he wasn't interested, even if he could have reached millions more with his issues had he studied, learned, and developed.Unlike Will Hunting, Jimmy Flowers wasn't reached as far as I know. But Matt Damon and Ben Affleck in writing their Oscar winning original screenplay could have known him. So I'm sure they won't mind if I dedicated this review to Jimmy whether he's alive or no longer with us. I'm sure there are Jimmy Flowers and Will Huntings that we've all known and hopefully we have the wit to recognize the talent whatever it is and the encouraging nature to make people develop that talent.,This is one of those films that you cant help walking away from without being touched in some way. All of the central themes to adult life are explored and exposed by a very good cast. Friendship, love, pain, the past holding back who we could be in the present, acceptance (or not) of our place in society."Good Will Hunting" is the story of Will Hunting played by Matt Damon. He is a young man who is a mathematical genius but has no formal education and who is so traumatised by his past that he will not allow himself to be the man he could with his talents. Will works as a Janitor, but chose the Massachusetts institute of technology (the finest mathematical institution in America as we are told) as the place to work in order to be close to an outlet for his brilliance. Early on in the story, the resident Maths guru Professor Gerry Lambeau sets a problem for his students to solve which should take the whole semester for the average mind. When this problem is solved and written on the faculty blackboard the very next morning, he sets another that took him personally two years to solve. The following day he is conversing with a colleague when he witnesses Will writing down the perfect solution on the blackboard again. The Professor realises he has a genius hiding in his midst.When Will is later involved in a fight, he is eventually given the choice between a short prison term or working with the Professor on a daily basis and also attending psychiatric therapy sessions. Will chooses the latter but uses the therapy sessions as a chance to mock the Psychiatrists assigned to him and show off his knowledge. When no one else will work with him, Professor Lambeau turns to his old room mate at college, Sean MacGuire (played by Robin Williams on Oscar winning form.) who manages to reach the boy emotionally and start to repair the damage that has been done to him.It is widely known that Matt Damon and Ben Affleck co wrote the screen play as a reaction to their slow progress in establishing Hollywood careers. It is a testament to their talent as writers that they came up with so many touching scenes and passages of dialogue. In particular, Williams monologue to Damon when sat on the park bench is sublime. Wills relationship with "Skylar" (played by Minnie Driver) is perfectly believable and as the story unfolds the viewer can see the change in Wills character from the cocky kid, pushing everyone away, to the young man who understands who he could be with the right encouragement.There are very few flaws to be found in this film, largely because the story is so well told and Robin Williams performance is worth the entry price alone. It is a genuinely touching experience which relates to so many people and is easy to empathise with in real life. The characters are richly written and they are all interdependent in the telling of the proceedings. You really care what happens to these people.I could "nick pick" and draw attention to the psychiatrist scenes in Robert Redfords "Ordinary People" (1980) which bear close resemblance to the ones in "Good Will Hunting" but I think Damon and Affleck just took the bar up another notch with their interpretation of the Doctor / Patient working relationship.All in all an uplifting and worthwhile movie going experience which will stay with you long after you leave the cinema.,While everyone took sides with L.A. Confidential (for it's Old Hollywood flair and tight-as-a-girdle plot arc) or Titanic (for it's generally inescapable, juggernaut-like aura) as the Best Picture of 1997, it seems that too many people overlook Good Will Hunting for what it was:  a timeless little opus that managed to make South Boston look romantic and happened to make Ben Affleck and Matt Damon some of the most deserving superstars in recent memory.Because before they were anybody, they were just the writers of this tale of a reluctant human being named Will Hunting, a mathematical genius who wore the guise of a hoodlum, and all of the sudden obstacles he had to take on to truly step in to manhood.  Among these obstacles were a straight-forward shrink who outright dared Will to bulls*** him (played by Robin Williams, who got his overdue Oscar for it), a brilliant M.I.T. professor who felt it his own personal redemption to put Will's mind to great use somehow (Stellan Skarsgård, who never fails to steal nearly every scene he's in), and a girl who doesn't understand why the boy she loves so much cannot love her.It was these obstacles that made Will Hunting such a complex character: while he was a genius at the definite (math), he was a bit of a moron at the indefinite (human relationships).  His rough-edged exterior was simply a cry for help, and the process of which the obstacles in his life realized that and attempted *to* help him was nothing short of extraordinarily touching.,Matt Damon and Ben Affleck scored quite a success with their interesting and entertaining script.  The introduction and exposition sections are enormously engrossing, after which script peaks and rather coasts along the rest of the way.  Yet, the casting is so well done, and the acting at such good level, that interest is nicely maintained.What "Hunting" essentially consists of is some two dozen conversational scenes, bridged together with short transitions of physical activity.  What is rather remarkable is that one isn't aware of the dramatic limitations comprising the structure.  This is a real tribute to the cast, director, and of course, the script. While the basic situation is really quite far-fetched, it is made to seem plausible--again, the mark of good, convincing writing.  The story behind getting the script sold and produced on the terms of the writers' preferences is fascinating.  Still, one can't really call it luck, for both Damon and Affleck "paid their dues" -- and success did not just fall into their laps.  These are two talented young men, with perseverance; and how wonderful for them to have achieved such success while still youthful and full of vitality. "Good Will Hunting" is a good production, with solid craftsmanship in all departments -- thanks to the  creativity of Damon and Affleck.,I return to this movie from time to time for the last two decades. I do not like Damon and Affleck, but this is their lifetime achievement and the most deserved Oscar they will ever win. Beautiful drama about finding yourself, finding a balance between the essence of life and its everyday appearance, about love and friendship. Realistic, unpretentiously philosophical and warm movie about life. Two main trumps of this movie are its perfect script and brilliant Robin Williams, the actor that adds warmth and love in everything he does. I can not say it's a masterpiece of cinematography, but it surely is beautiful, intelligent and it never gets old.9/10,Matt Damon's Will Hunting couldn't be more complex. He is an utter genius. Unfortunately, he has enough baggage to send him around the world. Will is a brilliant mathematician, smarter than many of the professors at MIT. However, he is depressed and self destructive. He gives up the minute things get hard. He can't relate to others, especially women. After many failures to help him, he hooks up with a man who respects him (but who also fears his insights) played by Robin Williams in one of his finer dramatic roles. He pushes Will and Will pushes back. The interaction between two imperfect, but brilliant, human beings is the core of this movie. Created by Damon and Ben Affleck, this was probably the best movie of the year. Will Hunting is searching for happiness, as are we all, but others have decided what that happiness looks like. He is indeed "hunting" for joy in his life. Excellent performances all around.,Robin Williams gives the best performance of his career alongside memorable performances from Matt Damon and Ben Affleck. This masterpiece will have you laughing and crying and by the end feeling reborn.,One of the movies which turned Robin Williams into a legend! He proved in this movie that he is as good in his dramatic roles as in his comedic routines. Pair that with a great performance from Matt Damon as the tittle character and an inspiring story built upon the everyday struggle of the characters and you got yourself a 90's cinematic classic.,This is a stunningly good bit of Damon-Affleck co-writing from an astonishing 22 years ago), directed by Gus Van Sant and offering outstanding roles, not only to the aforementioned pair (who absolutely shine together), but also to Minnie Driver, plus Stellan Sktarsgard and Robin Williams (another amazing pairing).What good did we do to deserve this feast of talent? For the ears in particular, as FANTASTIC, deep, meaningful, powerful dialogue pours out of the mouths of the stars.Ironically, when I first watched this - not too long after it was made - I felt annoyed and exasperated with Damon's character Will Hunting (hence the clever nature of the title). I just got fed up with someone that gave so little back to (or actively abused and rejected) 4+ great (if of course quite flawed) human beings who were prepared to devote so much time and unrewarding effort.This time round I'm more charitable. Will is a genius that leaves supervising Prof. Lambeau (Skarsgard) in awe, jealous, admiring, and above all immensely frustrated. For Will comes from absolutely the wrong side of the tracks, and yet is a mathematical genius the likes of which Harvard/MIT have never seen, yet is listless and aimless and drifting over to the bad instead of the good, because of fearful psychological experiences from childhood that psychiatrist Dr Maguire (Williams) seeks to help him with, mostly to no avail.So Lambeau has his academic and other reasons for going the extra mile, the latter's old schoolmate Maguire has his occupational commitment (though both are strained to and beyond the limit by their pupil-patient), but the Minnie Driver part (Skylar) just has her love for Will - and his throwing that back in his face hurts us even more than the other rejections. Seemingly most complacent and non-judgmental is Will's co-worker on the construction site and drinking and free-time buddy Chuckie (Affleck), who ultimately stops being easy-going when he shakes Will by saying that his non-gifted, worker pals EXPECT Will to make what he can of talents they would give anything to have.All the interactions here are exquisitely, searingly well-observed and magnificently well-written, but the genuineness of the Affleck-Damon dialogues are the ones that hit home most of all, reminding us of the remarkable kindness and insight and true understanding that can at times exist in real life among ostensibly non-intellectual, tough-exteriored working-class men.For most of the movie, it seems that none of these helpful and well-meaning interventions is going to cut any ice; and indeed the happy ending may look a bit too cute. However, we would have found the whole thing very tough-going without it.In any case, the film is indeed an almost excruciatingly erudite work of intense meaningfulness and genius, and a no-possible-shirking must-see for those who haven't.,Good Will Hunting is an engrossing and well written drama, with a wonderful cast.Written by Damon and Affleck themselves. The most important scene between the two, where Chuck altruistically tells Will how it is at his own expense, that he doesn't want to see him around. Minnie Driver's likable as the romantic interest, but it's Robin Williams who elevates this piece to greater heights, along with Damon's stellar performance. The film contains heart and humour, with memorable and endearing qualities.,The genius of 'Good Will Hunting (1997)' isn't in its plotting or its resolution or even its character arcs per say (which are all a little formulaic or clichéd to an extent), but rather in the nuanced and realistic journey that that these almost fully-formed people take to reach the conclusions you know they eventually will. The two central performances are nothing short of phenomenal. Williams' subtly wise and humorous demeanour exudes fatherly knowledge as a man of experience and Damon's frustratingly yet understandably closed-off defensiveness makes his inevitable emotional release truly powerful. The writing rounds them off in ways which make them feel honest, imperfect and, most importantly, real. 8/10,For a couple of guys in their Twenties, Matt Damon and Ben Affleck brought a lot of insight into their screenplay treatment for "Good Will Hunting". Especially good is the dialog that occurs between Will (Damon) and therapist Sean (Robin Williams) in their various exchanges that span the confrontational to the healing. You have to wonder where those nuggets of wisdom came from for the characters to deal with each other in such a credible fashion.I think a lot of viewers, particularly male, can relate to Will's seeming lack of direction; personally, my own period of existential angst occurred right about the same time Will was dealing with his. My only trouble was that I wasn't as brilliant as the character portrayed by Damon, his was a one in a million intellect that could see solutions to mathematical problems that someone like myself would fail to comprehend. Perhaps the overarching problem one faces is unless you have a passion about a certain thing, then how do you know what kind of career to pursue or who the right person is to establish a lifetime commitment with. I'm sure a lot of people never figure it out.I've seen this movie a couple of times in the past, but my viewing the other day was kind of significant in an odd way concerning guys like Ben Affleck and brother Casey. It has to be embarrassing for Affleck to see himself now in a film where he's such an insensitive jerk when it comes to women. As casualties of the Harvey Weinstein meltdown in Hollywood of recent weeks, film roles like Affleck's Chuckie only confer additional credibility to an off screen questionable persona. It's too bad because I never considered him a Hollywood bad boy, but then again, how would one ever know?,This is the film that put Matt Damon and Ben Affleck on the map, winning them an Oscar for their screenplay. It's a wonderful script about a young man with extraordinary talents whose rough upbringing undermines his opportunities.Matt Damon plays Will Hunting, a polymath with an eidetic memory who works as a custodian at MIT. He lives by both his wits and his fists. Minnie Driver plays Skylar, the university student who falls for the brash young man. And Robin Williams, in an Oscar-winning performance, plays Sean, the community college instructor who dares to confront Will's demons. All three are tremendous.Damon and Affleck know Boston and they imbue the story with blue-collar authenticity. The film understands the anti-intellectualism of some of its characters (compare "Breaking Away") but also celebrates the upper limits of scholarship and prodigious abilities. Will is actually an anti-intellectual intellectual.This is one of the best films of its decade. There, I said it. How do you like them apples?,This is a screenplay, whose script was written by Ben Affleck and Matt Damon and sold for $ 600,000. (They split the proceeds)I love this movie. I have seen it several times, and I still want more at the end (Isn't that what good movies do to you?) The subplots make for mini-movies of their own, especially the interplay between Robin Williams' character and Stellan Skarsgard's character.Damon's real life buddy Affleck plays that same buddy role in GWH, and provides the definition for true friendship.Minnie Driver is compelling, and I just love a couple of scenes when she and Damon are in a novelty store, and another where she is telling a joke in a bar with Damon, Affleck and friends. The love story which develops with Driver is very convincing, and it's "under the surface" portrayal plus input from one of our favorite characters makes for one of the best definitions of intimacy I have ever seen on film.When I see some of the movies in IDB's top 250, I am sad that this movie isn't in there, but that is my opinion. Torn between GWH and Rounders as Damon's best movie, though I think GWD plays to a wider audience.,Will Hunting a janitor at M. I. T has a gift for learning, but his genius is going to waste because he can't seem to find his purpose in life.Back in 2019 I had went to Boston to see the Celtics and the Bruins, and the hotel I was staying at had a pillow with "wicked smaht" stitched on to it. I remember my dad seeing it and immediately saying the iconic line "my boys wicked smaht", and I asked him what that was from. He told me it was from a classic movie called Good Will Hunting that takes place in Boston. So, with my curiosity peaked I returned home and watched it for the first time. Since then I have seen this film 5 times and it has become one of my all time favourite films.From top to bottom this film is perfection. Matt Damon and Robin Williams give what I considered the best performances of their careers, along with two very strong performances from Ben Affleck and Stellan Skarsgard. The writing is incredible and the dialogue in particular is phenomenal. The cinematography and direction by Gus Can Sant is perfect throughout the entire film, and the music to accompany it is beautiful.What makes this film for me is that it is something we can all relate to. This film is about finding yourself and finding a purpose for your life, everyone on the planet at one point or another needed to seriously consider the question "who am I". That for me is an extremely powerful message and why this film is so great.10/10
A+,Will Hunting (Matt Damon) and Chuckie Sullivan (Ben Affleck) are best friends and ruffians from south Boston. MIT Prof. Gerald Lambeau (Stellan Skarsgård) always puts a challenging problem outside his class for his students. Will is on parole, given a janitorial job and solves the problem. Lambeau is surprised that nobody claims the solution and puts another problem up. He catches the janitor doing the solution and helps him in his trial for hitting a cop. Will is a mess. He's an orphan who suffered as a foster child. He meets Skylar (Minnie Driver) but can't quite open up to her until he starts seeing Dr. Sean Maguire (Robin Williams). Maguire is Lambeau's last resort. They were college roommates and he is suffering from the lost of his wife.These are great characters. The first meeting between Will and Dr. Maguire is electric. It is a couple of powerful performances. Will gets a twinkle in his eye when he finds Maguire's weak spot. Gus Van Sant does a good job mostly getting the great performances. Will has four relationships in this movie. Each one is fascinating and each one is given great material.,For the longest period of time I never understood the title of this film. Was it about someone on some Diogenes style quest? Or was was it about someone who scowers thrift stores? Well, it has nothing to do with good will or Goodwill, it's about a young man called Will Hunting. He's a(somewhat unrealistic)genius who can solve math problems that baffle the world's greatest minds and knows twice as much on any subject covered in a Harvard class...yet he works as a janitor. A professor at MIT stumbles across and sets him up with a therapist, who tries to counsel Will while drilling to the core of his problems.The film might be centered around Matt Damon, who gives a deep performance, but Robin Williams claims every scene he's in and is the most memorable thing from this film. As you probably know, the picture also features Ben Affleck in a limited role, through which he still makes his talent evident. But while Damon, Affleck and William's may have been good choices Minnie Driver certainly wasn't. Who thought of her for the role or what they saw I'll never know.The backstory behind the script is so well known that I won't bother going over it; all I will add is that Affleck and Damon didn't do to bad a job for a first time and recieved a merited Oscar for it.Good Will Hunting is a thought provoking film and that's why so many enjoy it. It's a film that actually tried to be more than cheap entertainment and it succeeded.,A film growing up in yourself. It is so simple to say about it be great, admirable, profound touching or remarkable. But ,in obvious manner, it is more than a film. The reasons are many and few from them are only emotions. A beautiful script as the impressive job of two young actors, A magnificent Robin Williams and a seductive end. At the first sigh, a film in which you recognize yourself. But it is more, nuanced, precise and inspired portrait of potential, help, life meaning , love and the most profound truth defining yourself and your world.,Why another review? Well, for the few that might read this, I find this movie very accurate about the state of seeing a counselor. It is also very accurate about a man who carries deep toxic shame within keeping him from intimacy with others and living with massive defense mechanisms. Because of this, I understand why some do not like this movie, it taps a part of themselves they are still running from, and that is why this movie is so powerful.It is very hard to believe two 25yos wrote this script with such realistic relational depth. There are some very powerful emotional dynamics in this movie--the scene with Will &amp; Skyler in her apartment when Will unpacks. The monumental scene with Will and Sean "It's not your fault"--when a movie is a template for real life, this is an epic work of art! This movie allowed people to talk and relate when emotions were road blocks, to point to a scene in Good Will Hunting to establish a base for communication.Here's a point in real time. I was writing this review and a friend called. He ended up hanging up the phone on me because I questioned him about a project. He did a "Will" in Skyler's room on me because I tapped a dark shadow in his life. His sensitivity to being questioned is such a part of his identity he is unconscious about, but something that causes him great conflict in his marriage which is now a divorce, his inability to stay employed, and history with addiction.This movie lays a template for men's issues!,One of my favorite Robin Williams movies. Hits that certain feel-good spot that we all need every once in a while.The subject matter is a bit tougher in this movie, but it's one that almost every teenager can relate to.4.5/5. Instant classic. Must watch.,It's a good movie; the premise is its best point, as well as the human connection between friends and relationships, but so many reviews on here calling this a masterpiece or one of the best movies ever made are way unwarranted and over the top. It's a good low budget movie with some depth and a famous role for Robin WIlliams, who won the best supporting actor Oscar. The script is good, but not great, the directing is slightly above average, it drags at times, and some little aspects of it are unrealistic. It's definitely good and worth a watch, but it's not one of the greats of all time.8/10</t>
  </si>
  <si>
    <t>tt5311514</t>
  </si>
  <si>
    <t>Your Name.</t>
  </si>
  <si>
    <t>https://www.imdb.com/title/tt5311514</t>
  </si>
  <si>
    <t>TV-PG</t>
  </si>
  <si>
    <t>Animation,Drama,Fantasy</t>
  </si>
  <si>
    <t>nm1126340,nm4759838,nm6954008,nm2976492,nm4858403,nm5481013,nm4411190,nm1111054,nm1360441,nm0409287,nm0149218,nm2573928,nm2719774,nm1310910,nm7402413,nm7164107,nm3562961,nm4646101,nm9008629,nm6090757,nm9008630,nm6806421,nm8923299,nm7728423,nm9008631,nm6619653,nm3084913,nm9008632,nm9008633,nm9008634,nm9008635,nm6415381,nm8127747,nm6216742,nm9008636,nm9008637,nm7463246,nm8023658,nm5760180,nm2524725,nm0068224,nm0120362,nm2616557,nm0998439,nm1827148,nm0228356,nm0280230,nm6977286,nm3065073,nm0969901,nm8580579,nm1035500,nm0406700,nm4003963,nm0473873,nm0606422,nm0619178,nm3677958,nm1408690,nm8580582,nm3597590,nm0741398,nm1724747,nm1315809,nm0999118,nm2836674,nm1525260,nm8580580,nm0931657</t>
  </si>
  <si>
    <t>Ryunosuke Kamiki,Mone Kamishiraishi,Ryo Narita,Aoi Yûki,Nobunaga Shimazaki,Kaito Ishikawa,Kanon Tani,Masaki Terasoma,Sayaka Ôhara,Kazuhiko Inoue,Chafûrin,Kana Hanazawa,Yuka Terasaki,Takashi Onozuka,Yôhei Namekawa,Miyu Tsuji,Shin'ya Hamazoe,Kanami Satô,Shinjirô Gôda,Yasuhiro Kikuchi,Tamari Hinata,Nozomi Yamane,Yuuki Shin,Tatsuya Murakami,Nodoka Hasegawa,Baron Yamazaki,Suguru Inoue,Ryoko Usami,Miho Morisaki,Tsuyoshi Minamijima,Aika Oomae,Tomohiro Yamaguchi,Takayuki Nakatsukasa,Hiroki Matsukawa,Shouko Negoro,Haruka Ominami,Manami Hanawa,Miho Tabata,Eriko Tomioka,Eiji Yamamoto,Glynis Bell,Tyler Bunch,Ray Chase,Kevin T. Collins,Marc Diraison,Ben Diskin,Erin Fitzgerald,Paige Fitzgerald,Sri Gordon,Wayne Grayson,Catie Harvey,Kyle Hebert,Etsuko Ichihara,Eddy Lee,Cherami Leigh,Cassandra Lee Morris,Masami Nagasawa,Laura Post,Ben Pronsky,Spencer Rosen,Alyson Leigh Rosenfeld,Michelle Ruff,Erica Schroeder,Stephanie Sheh,Michael Sinterniklaas,Kaiji Tang,Maki Terashima-Furuta,Katy Vaughn,Scott Williams</t>
  </si>
  <si>
    <t>nm1396121</t>
  </si>
  <si>
    <t>Makoto Shinkai</t>
  </si>
  <si>
    <t>nm1396121,nm1038805</t>
  </si>
  <si>
    <t>Makoto Shinkai,Clark Cheng</t>
  </si>
  <si>
    <t>Two strangers find themselves linked in a bizarre way. When a connection forms, will distance be the only thing to keep them apart?</t>
  </si>
  <si>
    <t>ur44112735,ur20552756,ur47156081,ur9021307,ur61747040,ur2467618,ur4103165,ur60531163,ur68430481,ur101175632,ur84931318,ur68216670,ur13977076,ur35558159,ur49615147,ur64640683,ur19752191,ur82041029,ur90217233,ur67964983,ur96703839,ur3728510,ur6738400,ur1002035,ur88626199</t>
  </si>
  <si>
    <t>A_Different_Drummer,TheLittleSongbird,johnnybianchino,SpoilerAlertReviews,malcydon,planktonrules,Xstal,itsnemra,yuschaa,muknenesti,twf-37243,kevinxip,Tweekums,DoubleCshinobi,boclani,pere-25366,matthewssilverhammer,bup-53144,JanePhilpot,pekiworgen,wgk-07214,pyrocitor,yannickd,bob the moo,qpv-70480</t>
  </si>
  <si>
    <t>rw3631865,rw3595213,rw4056344,rw3587694,rw3541256,rw3709302,rw6219038,rw3540622,rw3550527,rw4756919,rw4047205,rw3555057,rw3854060,rw3523583,rw3595066,rw3789123,rw4155416,rw3850228,rw4242676,rw3541325,rw4527299,rw3793037,rw3539982,rw3856041,rw4180336</t>
  </si>
  <si>
    <t>could be the greatest love story of all time,Once seen, never forgotten- truly magnificent,Forget Disney! We have movies like Your Name.,Cosmically enchanting, touching and visually beautiful.,Yes, yes and yes!,You wonder HOW the Academy didn't nominate this lovely picture...,As Deep as the Mariana Trench...,I am speechless.,What seems to be a silly premise evolved into something even more trifling. But with its unbearable charm, it worked astonishingly well.,Unforgettable,One of the greatest human stories ever...,One of the Greatest movies i watched in my entire life.,Your Name,Phenomenal,why YOUR NAME is the best animated movie of the last five years,One of the most beautiful films I've ever seen,One of my favorite animes ever.,A Beautiful Heartwarming Story - With A Social Conscience,The Japanese Sure Know How To Unleash,Must watch,Worthy Of The Hype,Hold onto that feeling,Beautiful,Perfectly balances all the elements, providing plenty in all of them (SUGGESTIVE SPOILERS),Oh No!</t>
  </si>
  <si>
    <t>In truth, the most competitive area of fiction is not invasions from outer space or talking dogs or impossible missions but rather the most basic narrative of all, the love story.And this is also the most overcrowded field, and the most difficult to do right.This film, this story, is extraordinary. It reminds me of MY SASSY GIRL, a love story from Asia that captured the imagination of the world and has almost become a franchise, it's been copied so many times.It also brings to mind Richard Matheson's classic BID TIME RETURN, another love story for the ages that uses time juxtaposition. (Done as the movie SOMEWHERE IN TIME, 1980).I already gave this the highest rating on the IMDb.The animation is stunning and complimentary to this one-of-a-kind tale.All things considered, I would like to avoid the ongoing arguments about which Japanese animation studio is better, or worse, than the other.I prefer to simply be grateful that Japanese anime exists at all, because I cannot imagine any other country producing something this moving, this powerful, in graphic form.((Designated "IMDb Top Reviewer." Please check out my list "167+ Nearly-Perfect Movies (with the occasional Anime or TV miniseries) you can/should see again and again (1932 to the present)),'Your Name' is not just one of the best animes in recent years (and there have been some very good ones), but one of the best animes ever from personal opinion.Will go even further, saying it's one of the best animated films in recent years, one of the best animated or otherwise films of the year and that it rivals the masterworks of Miyazaki. This is a huge compliment, for any anime, animated film or even any film, and a bold claim that still stands. Much of it is to do with how 'Your Name's' stayed with me and the impact it's had, a film once seen but never forgotten.The animation in 'Your Name' is stunning, so beautifully and intricately drawn with immaculate attention to detail in the backgrounds and a simply breath-taking array of ethereal but also atmospheric colours. The music fits the film's atmosphere with no problem at all and also works wonders as a soundtrack on its own, serving superbly as music on its own.Meanwhile, the script is thought-provoking and touching, with much to say and explored expertly and neatly with no heavy-handedness. The storytelling engages throughout, sucks one into its world and never lets go of the immersing and is enormously heartfelt, really investing in the characters' chemistry and their love for each other. Pacing is deliberate, but never drags due to the emotional impact and how well realised the characters are, even when noticeably slower in the second half.Characters, and the film's themes, are brilliantly written and developed, and the voice acting is emotive and fit the characters with no qualms.In summary, a truly magnificent film all round that will be remembered for years to come. Deserves all the raves it's gotten, and deserving of even more. 10/10 Bethany Cox,Your Name is just a good movie. This movie felt long, but not too long. All the way through, I was asking what would happen next. It was clever, emotional, and left me crying after the movie. The twist was done really well, and I almost wanted to pause the movie. Also, the animation is gorgeous. You get to see detailed images from many angles and perspectives, and there were hundreds of animators! The credits didn't start out with the cast like it usually would. The first thing you saw after a black screen was hundreds of names of animators and designers. I watched this movie again and I still felt my muscles ready to let tears out. I would not recommend this movie any less than the next guy, so what are you waiting for? Get a couple of friends and watch Your Name!,It's been a while since I've seen something outside of Studio Ghibli, being the most recent When Marnie Was There. I'm not familiar with Makoto Shinkai's work but this certainly encourages me to watch the rest of his catalog. I knew nothing about the film until only the day before seeing it, instantly attracted to the poster and the mini synopsis of two high school teens from opposite sides of the country, who periodically switch in their dreams. Gladly I didn't read anymore into it and just went to watch it as there's so much more to the intriguing story at face value. It's a little confusing at times bouncing between the two characters, but that doesn't deter the enjoyment and wonderment of the film. We follow quiet country school girl Mitsuha voiced by Mone Kamishiraishi, going about her daily chores and traditions in a village shrouded by folklore and superstition with mayor-elect pushing for advancement. All this while we also follow rough-and-ready city boy, Taki, voiced by Ryûnosuke Kamiki, who is no stranger to voice acting, starring in Spirited Away at the age of eight and later in Howl's Moving Castle. The two become celestially bound to one another without fully understanding how, or even knowing who each other are, which leads them both on an adventure of discovery, comical annoyance and eventual romance. It's perfectly balanced between the two even with a number of interesting side characters, each adding something to the intricacies of the plot and supplying a lot of the light-hearted comedy. The scenery and animation is stunning, vibrant and beautifully breathtaking; with blinding lens flares and gorgeous landscapes that fill the entirely screen. It's superbly paced, perfectly edited so not to make a mess of the constant jumps. The score by the Japanese rock band, Radwimps is simply amazing, perfect for the film with a mixture of teeny pop/rock and pleasant instrumentals, with surprising tracks like "Kataware Doki" using soft pianos and strings. It's a score Final Fantasy composer, Nobuo Uematsu would be proud of. There are some films that are not meant to be for live action, showcasing the stunning craftsmanship and elegant talent of the skilled animators and artists, this being one of those films. The actual anime capturing the magical essence of the heartfelt story that I don't believe can be replicated as good live. Cosmically enchanting, touching and visually beautiful. Certainly the best anime I've seen this year. Running Time: 9 The Cast: 9 Performance: 9 Direction: 10 Story: 10 Script: 10 Creativity: 10 Soundtrack: 9 Job Description: 10 The Extra Bonus Points: 10 for being such a wonderful, beautiful, romantic story, magical in every sense. Would I buy the Bluray?: Definitely 96% 10/10,Absolutely fantastic! Recommended for everyone.Just watch it.Amazing characters, scenery, city life and town life, story. Everything is just wow. So fine! The suspension, the empathy, the scenes. The thoughts. It's playful and pleasant, but serious and funny at the same time. It makes you want to feel it and live it, while you just keep cheering for everything.This 1.5 hours was one of the most well spent time in my life. It was so good, that I actually sit down and wondered why we can't we live like that? Why can't we be in that village? In that anime Tokyo?Every minute is a time well-spent. It's a time SO well spent, that I was afraid when it's going to end. I literally just realized that this would be the end of an anime. Than this would be the end of an hour long movie.I was so afraid when it's going to end. It borough such a beautiful and marvelous utopia before my eyes, with all it's mistakes, conflicts. That I actually wanted to live there. I actually realized however, that I'm not good of a person to be worthy of such utopia.However it is very close to reality. Every time something out of order happens, you remember. This is a certain reality. People can die, be ashamed, punished. Everything can end in a tragedy. But when something wrong happens, nobody really cares.. and I was like: "Why? Why aren't you moving? Are you not afraid for your lives?" Than I remembered.. this is a certain utopia. Even for the people who live in it. Nothing bad happen to them, nothing really could. They are peaceful, good people, in a modern world. Nothing bad happened in the last 3 generation, why would anything happen now?This movie gave me a new set of feelings, viewpoints, happiness, thoughts and desires, I might have lacked or just not realized before. I'm really glad I watched it. It was a piece from my dreams.,A few months ago when they announced the Oscar nominations for 2017, I was very surprised to see the French film, "The Red Turtle", among the nominees for Best Animated Feature. After all, this strange film featured a plot involving a man who falls in love with a woman who used to be a turtle.and has also earned less than a million dollars at the box office worldwide. At the same time, the Japanese animated film, "Your Name.", earned over $350,000,000setting box office records throughout Asia for a Japanese animated movie. It has even earned more than any of the films from the terrific Studio Ghibli.home of the legendary Hayao Miyazaki!Fortunately, "Your Name." is now playing in select markets throughout the United States and I was in Philadelphia this week.where I jumped at a chance to finally see this record-breaking yet inexplicably snubbed movie. If it's playing near you, I suggest you consider also seeing this lovely and rather adult picture. Now when I say 'rather adult', I do not mean it has any objectionable content. However, parents should understand that just because it is a cartoon does not mean that younger children should see it. They simply could not be expected to follow the plot, as the film is complex and clearly designed for teens and adults.As to the story, for some time it's a tad confusing.and that's okay as it will eventually all come together. It seems that Mitsuha and Taki are somehow psychically linked. When Taki goes to sleep, he finds himself as Mitsuha.which is a bit embarrassing for him since he is a teenage guy and Mitsuha is a teenage girl! But why.why is he experiencing Mitsuha's life? And, the strange part is that he soon learns that what he's experiencing happened several years ago!! And what does a comet have to do with this as well? How can Taki's strange dreams possibly save Mitusha and her small village? I'd say more, but don't want to reveal too much about the story.The quality of this film is very, very nice. I would not say that the animation is quite as good as a typical Ghibli picture, but it is close. But what makes this a delightful film are that it never tries to be cute or formulaic.it's a wholly unique viewing experience. It also is very well written and kept my interesteven though I was suffering jetlag! I saw the film in Japanese with subtitles, though the theater and many others are showing an English dubbed version as well. So, in this case, I actually had the choice which I wanted to seewhich was very unusual.,... and as intricately woven from an abstract and mysterious loom. Using spectacular animation to draw in the viewer and steal their attention this story of finding love, of finding it in yourself and others, may well have you occasionally scratching your head. Don't worry, you're not alone, but there are plenty of resources online that can help you recompile what you've just consumed in order to make more sense of this beautiful, enchanting and imaginative Japanese composition.,So the movie is named "Your name?" and its a perfect title, it doesn't reveal anything about the content and yet it caught my interest. I tend to watch animated movies because they have so much more to offer at the same time it is a tougher competition.The story line is really good, why? Well it you are open minded it will be pretty easy to follow and accept what is going on, question about how and why get answered by themselves if you believe it is possible. Regarding the animation it give you what your mainstream point of view of Japans architecture, nature, culture and society, all from how they dress to the body language etc. The music, sound effects and voice actor/actress amplifies the emotions and guides you from start till end. There are plenty of a messages and it makes me thing about me and everything living around me, where I come from and where I am going. Regarding the character development its spot on, no more information was needed then what was provided, we are limited but at the same time free to make our own thought.I wish to say thank you to everyone who have supported and/or worked with this piece of art, they should feel really proud of themselves, it is an honor that you shared it with us (the viewers). Thank you!,Your Name (Kimi No Na Wa) tells the story of two teenagers with vastly different backgrounds. One is a boy who lived in Tokyo and has the word "city" described all around him. One is a girl who lived in rural town far from technology and anything interesting. One morning, somehow, they found out that they have swapped bodies. Together, they must help each other find solution in daily life problems, and solve the mystery of the reason why this whole conundrum started.This may sound like your typical body-swap romantic comedy situation, but you may find yourself on the wrong side of the spectrum as this movie takes you into an incredible journey. With a storytelling so divine, complex, yet understandable, this movie captures the essence of what romantic comedy movies have lost nowadays, a heart and a charm to lure you in.Japanese animation movies tend to have a bit of a stereotype, but the movie successfully shown very little of that. Transitioning from one scene to the other effortlessly, Radwimps deserves an incredible applause for their talents in the movie, as every song and every score fits perfectly to the scene currently shown.Although the movie does end in a predictable way, the voyage to that predictable end is more than enough to keep you satisfied. There are some usage of stock characters and several clichés throughout, something that maybe will drive some of the audiences away or cloud their judgment. But beside all that, the story is still original and well executed.What seems to be a silly premise evolved into something even more trifling. But with its unbearable charm, it worked astonishingly well.,May I ask you a favor?Please boycott the inevitable American remake. I know that Kimi No Na Wa made a lot of money so therefore I know automatically that the remake will come and it will be a Hollywood con job (think Ghost In The Shell SHUDDER).Kimi No Na Wa to me is an extremely well written and well thought story with amazing visuals. The bond between the characters, even in animation was something else. It was beautiful.The world does not need an American remake.,From an anime nonetheless.Much has been said about this great animation and most of it is true.
It is beautiful, tender, modern (watch the film and you will understand) and makes human love interesting again.With that said, it is too bad that Hollywood has picked this up. Not that I will be watching that remake, but I cringe already at the thought of Hollywood hack and remake specialist giving this an American swirl. All the cliches of bad remaking and safe corporate changes will be applied. Aaaarrrggghh,I have followed Makoto Shinkai's older works and most of them really have a bad ending, though still good, but this movie's sweet. He really know how to play with our emotion, especially for his work's fans who have followed his works, i'm hoping its not a bad ending during the entire movie.But man, this work is a true masterpiece. When i looked at Makoto's older works, I suddenly think, he had the potential to beat Miyazaki's spirited away, and there he goes. I'm not saying this is better than spirited away, they had a different genre and makoto had his own stunning style.How this piece of animation would turn my emotion really hard? Even Spirited Away, When Marnie was There, and 5cm per second can't do that. This is a movie that you must watch before you die, really.,This delightful Japanese animation follows two strangely interlinked lives; Mitsuha, a high school girl living in a rural area of Japan, and Taki, a similarly aged boy in Tokyo. They have never met but they somehow start switching places in their dreams. At first each thinks they are having strange but very realistic dreams but the following day as the 'dream' fades they are surprised when friends and family tell them that they had been behaving oddly the day before; not recognising anybody and not knowing where they are meant to be then each finds a note from the other. They continue to swap days until suddenly it stops Taki can't recall many details but he has a memory of the place Mitsuha lived and is drawn to find her. Armed with a sketch of the location he finds the village and learns a shocking truth it had been destroyed in a natural disaster three years previously and Mitsuha was amongst the five hundred people who died! He is determined to find a way to swap places again so he can save her.Anybody who has seen previous films from director Makoto Shinkai will immediately recognise the beautiful style of the artwork, with incredibly detailed backgrounds. Of course a good film must do more than 'look good' and this succeeds there too; the first half is a fun introduction to the characters and their situation. This is done with plenty of humour; the fact that they find themselves in bodies of the opposite gender is quickly handled in an amusing but not a crude manner. There are lots of delightful details such as while swapped they talk in different dialects and Taki talks like a girl of course this is better appreciated if you speak Japanese but is explained so non-Japanese speakers (like me) can realise that it is happening. The events that take place half way through the film come as quite a surprise and suddenly change to tone of the film. As Taki tries to find a way to save Mitsuha and her village it is far from obvious that he will be successful. Overall I'd certainly recommend this to older fans of good animation; the content isn't really unsuitably for younger viewers but it would probably be a bit confusing.These comments are based on watching the film in Japanese with English subtitles; an English dub is also available on the DVD I bought.,Kimi no Nawa is up there with the quality of work Studio Ghibli makes. It's a journey in a world breathing with atmosphere, mystery, and visual wonder. A journey about growth and resilience in the face of overwhelming odds. A journey about human emotion that transcends space and time, as we watch our two protagonists struggle relentlessly against fate. A journey that might just be one of the most captivating anime movie experiences I've had in years. Director Makoto Shinkai's artistry is something people tend to love or hate, but this film is solid proof to all of his disdainful critics that his movies were never "just eye candy". They explore the nature of life and relationships in quiet ways rarely seen or discussed, which is why most of them are not fast-paced or action packed...and why they are so beautiful. But even if you're not a fan of this kind of style with its major use of metaphorical imagery and mixture of subtle and explosive emotions, definitely give Kimi no Nawa a chance. This is by far his most ambitious, original movie in many ways. For instance, there's an actual mystical element to the story apart from his previous films that are set purely on realism. The pacing is a lot faster and intense. There's a surprising amount of humor in the script, making the chemistry between the characters more light-hearted and comically entertaining than expected. All of this is done through a narrative vision so emotional, so brilliantly realized, that I'm pretty sure everyone at the Anime Expo world premiere screening was tearing up, including me. Without spoiling, what mainly drives this film's story is the dynamics of our main characters' relationship. The way these two interact is just so unique and lovable. The premise itself allows them to bond on a more personal level, far more intriguing than the usual teenage love story where boy meets girl, boy likes girl, boy gets girl. Eventually, you become so invested in their strange relationship, that when all the action goes down, it's no longer just suspenseful - it's almost heartbreaking. Editing and sound design play a HUGE role in this immersion. There's rarely a single dull moment because of how gripping and emotionally driven the timing of every cut is. The sound design combined with a beautiful music score is outstanding - subtle and moving when creating atmosphere, powerful at times of dramatic conflict. In fact, the same can be said for pretty much all of the visual aesthetics - which if I haven't already mentioned, are amazing. This is a prime example of astonishingly jaw-dropping animation combined with powerful storytelling.Kimi no Nawa is not just any anime movie. It has the potential to be viewed and studied as art cinema. It's so beautifully crafted and meticulously detailed, I feel like I didn't even cover 80% of its greatness in this review. To do that, I would have to make a spoiler analysis review, and to do that, I would probably have to see the movie again, maybe a couple more times before I can fully appreciate this nearly flawless masterpiece. I know I sound like I'm fanboying, but as a film student and anime fan for many years, I'm being fully honest here - if Director Makoto Shinkai keeps this kind of quality up, he is going to be an even bigger name in the anime industry for years to come. Remember Your Name long enough until it's available in your country, if you're not seeing it in Japan theaters. Because trust me, you're not going to forget it. 10/10,Your Name is a journey about growth and having the ability to bounce back when thrown against overpowering hardships. It's a journey that focuses on human emotion that are larger than time and space. It's a journey of where we watch our protagonists struggle again and again against destiny. And it's one of the greatest animated journeys you will ever experience.Watch the review at https://www.youtube.com/watch?v=p7v32c900F4 and / or read along hereYour Name follows a girl from the country and a boy from the city who have never met that switch bodies when they dream. This movie may seem like your romantic-comedy body-swap situation. But it will surprise you how in depth the gets. The storytelling here is top notch, because you understand everything, but when you think about it, the concept gets quite confusing, but because of the brilliant direction my Shinkai, he somehow makes it understandable. The two protagonists are the driving force of the film instead of Shinkai's normal eye candy visual sell outs. Within the great writing are actually some very funny and memorable conversations. The comedy works well to add another layer to the great chemistry between the protagonists. Props to the actors.It was just so fun watching the dynamic feelings of these two and I loved how the two genders figured each other out while inhabiting the others' body. I was a little confused when a lot of the first act is dedicated to the girl, without really seeing the movie from the boy she's swapping with, his view. But the movie surprised me when something happened to the girl and we see the boy for most of the rest of the movie. So actually the screen time for both protagonists were quite similar. That blew me away.If you delve deep into his work Shinkai tends to break the forth wall often in the way he portrays emotions. He, in a way, makes you reflect upon your own life, and all his movies are really, really relatable. He makes you look back on dark times, times you don't really want to think about again and he says a different messages every movie. A big part of the film was it's editing and sound design. This all helped with the immersion. Every scene is dripping with hidden details covered in immense beauty sugar coated with an outstanding soundtrack played by Radwimps.And although the end is predictable, it did what 5 Centimetres Per Second didn't do. It left me satisfied. What seemed like a stupid idea turned into Your Name. And it's not just another Japanese animation. There are so many scenes where it feels like the Shinkai just pulls the rug from underneath you, like the movie doesn't always follow the normal routine. I felt so many emotions in this movie.It grips you in that way and shows that every second in the movie and in life is important.This movie takes every awesome element that Shinkai has ever used in his films and are all constrained into this movie. This film has jaw dropping photo-realistic visuals with beautiful Japanese voice work, great cinematography, laugh out loud comedy, gripping story, insane twists, looming soundtrack, heart racing action, unforgettable quotes.But the best part about this movie is that it has very few mistakes. Everything is in the film for a reason. Still, I don't feel like I've covered most of the points of why this movie was so good without spoiling anything. But I can say that when I watched it, it was something special. Looking around at other reviews and forums, I have a feeling, that this will be regarded as one of the best animated movies ever made.A+10 / 10Watch more reviews like this at https://www.youtube.com/channel/UCfNozbWd9SJYYwLK2zYn_AA,This film will leave you speechless - it is quite simply one of the most beautifully crafted films I've ever seen. The animation is breathtaking and possibly the most beautiful animation ever put to screen. There really are no words to capture exactly how it makes you feel because this is simply a film that will move you in inexplicable ways. Sit down, enter the world that Makoto Shinkai has presented to us and soak in all of the magic. Un-be-lievable experience!,This thing is romantic, funny, mysterious, tragic, compelling, effortless, and purely wonderful, all of which could've easily fallen apart if the ending wasn't so absolutely perfect. I think, because of the confident way the story is told, a second viewing would really make it soar.,In a world dominated by stupid sequels, prequels and remakes it is film/anime like this that restores hope in today's entertainment.Not only it is emotional and feels real, it delivers a relevant message. I love the imagination and palette but also appreciate that it aims to remind us of social issues that we should be paying attention to.The only reason I don't give our heroes and their story a 10/10 is that I still feel a couple of Miyazaki movies (like Kiki, Chihiro and the racoon dogs) were just that much better and showed a little more imagination.Whatever the case I live in fear of the Hollywood announced remake by Hollywood hack JJ Abrams who has never shown any talent or vision. As with others I will ignore and boycott that coming insult and always cherish kimi no na wa.,Beauty, Mystery and Creativity, don't they?I am scared for the day Jar Jar Abrams and Kathleen Kennedy get hold of this and make the hero a Disney princess and bore all our pants off.before Disney gives Kimi No Na Wa the Ghost In The Shell treatment get hold of this original and beautiful film. I guarantee you the girl is not Melissa McCarthy and doesn't have body issues.,I started watching this movie with high expectations,but somehow this movie managed to be exceed them.Movie didn't just look amazing,which is expected from Makoto Shinkai,but story is amazing as well,it manages to keep attention of viewer from start to finish,and as movie progress it just gets better and better.I think that everyone that loves movies should watch this.Even if someone doesn't like animated movies they should give this movie a try.Also i love how some little things that at first seem meaningless at the end of movie get amazing meaning. Personally i think this is best work that Makoto Shinkai made by far,its above all of his previous works,and doesn't have flaws that some of his other works had.,An orgasm for the mind and of course the eyes.This animation is an instant classic. I recommend watching it whether an adolescent or an adult...By the way, Hollywood has commissioned Mr. Rip Off Jar Jar Abrams to remake it. OH HELL NO!!! BOYCOTT THAT!!!!!!!!!!,Just a small town girl, living in a lonely world. Just a city boy... No, wait. Hear me out. Granted, it's initially hard to sell Your Name - a meet cute anime twist on Freaky Friday - as a worthwhile recipient of its considerable, well-deserved hype, rather than a big screen, big budget rendition of Fruits Basket. But the hype is real. Inauspicious or not, writer/director Makoto Shinkai's film is somewhat of a genre-bending game changer - a film so special that the struggle to properly do justice to it leaves me resorting to inelegantly cherrypicking from a slew of contemporary allusions (the elegant loneliness of Murakami; the mischievous whimsy of Wong-Kar Wai; an Eternal Sunshine of the Spotless Mind interwoven with The Breakfast Club with the most imperceptible pinch of your average buddy cop comedy comedy for spice), while it is still far more than the sum of their parts. In short, it's one of the most unexpected, simple but profound, entrancing, and poetically beautiful films to cross screens in years. It's as fun as it is melancholy, as unforgettable as it is sweetly unassuming. Even better - it's that rare anime where comparisons to Studio Ghibli aren't simply lip service, but actually warranted in terms of exquisite, painstaking heart and attention to detail. Yes, really. But such lofty praise is actually far from the spirit of a film that goes about its remarkable business with a cheeky subtlety. Shinkai wisely plays off the initial silliness of his concept, with the early body swap sequences staying rooted in lighter, bawdier humour, playfully portrayed with a springy, sassy wit keeping even the broadest moments no less human and adorable for their broadness. The conceit itself is kept indifferently vague, apart from the haziest of nods to traditional spirituality - it's not the 'how' that matters here anywhere near as much as the 'what.' Similarly, there's a clearly delineated dichotomy between the two protagonists' 'tradition vs. modernity' milieus (with larger, extrapolating themes of supplanting history and cultural longing spanning generations to be teased out by those keen enough), but Shinkai is content to let the contrast sit, rather than milking it for shoehorned theme, or garish social commentary. More than anything, the film captures that ethereal but omnipresent sense of vague dissatisfaction, longing, and persistent but directionless striving that is bound to feel almost achingly familiar to any given audience member, regardless of age, nationality, or standing in life. Shinkai takes a distressingly familiar sense of ennui, and infuses it with a melancholy grace, a feeling accentuated hugely by the film's simply gorgeous, sweeping artwork, infusing panoramas of mountain-dwarfed Japanese countrysides and bustling Tokyo skyscrapers with an unbelievable level of composition and care. When the film glissandos into a third-act twist that is as devastating as it is unpredictable for all but the most eagle-eyed of viewers, it transcends into a piece of larger-than-life folklore, conjuring an almost feverishly heightened viewership that redefines magnetic, before culminating with a quiet grace note that ties up the emotional knot in ways both elegiac and unforgettably uplifting. It may sound like a perennial squall of emotional peaks and valleys, but Shinkai surfs it with nonchalant poise, with his rock-steady pacing lending the film an almost uncanny gestalt. Upon the arrival of the closing credits, don't be surprised to hear a wet gasp, equal parts tearful and jubilant, erupting from your throat, unsolicited. You won't be alone in doing so. If there are any imperceptible faults to be found, it's that Shinkai's perhaps inevitable leaning on anime tropes do, at times, dip the film into conventions it would normally nimbly leap over. The occasional conflict-expanding plot device or bombastic musical interlude, particularly in gearing up for the film's climax, strain convention in ways that are only startling in their inconsistency with the film's customary elegance, while lead actors Mone Kamishiraishi and Ryûnosuke Kamiki, while both lending credibly commanding voices, are as hyperbolic as they come in their grunts, gasps, and other verbalizations reacting to their bizarre circumstances. Still, these are the faintest blemishes on the face of a truly beautiful, touching film, that truly demonstrates that the a</t>
  </si>
  <si>
    <t>tt0045152</t>
  </si>
  <si>
    <t>Singin' in the Rain</t>
  </si>
  <si>
    <t>https://www.imdb.com/title/tt0045152</t>
  </si>
  <si>
    <t>1h 43m</t>
  </si>
  <si>
    <t>Comedy,Musical,Romance</t>
  </si>
  <si>
    <t>nm0000037,nm0640307,nm0001666,nm0353405,nm0593612,nm0001998,nm0288830,nm0001549,nm0011625,nm0017021,nm0020307,nm0021081,nm5908110,nm1147661,nm0035147,nm0047835,nm0054609,nm0060924,nm0063038,nm2107182,nm0077799,nm0086636,nm0092185,nm0095023,nm0104585,nm0111012,nm0140163,nm2138887,nm0154046,nm0164229,nm0164883,nm0166729,nm0168579,nm0172213,nm0176754,nm0185430,nm3832274,nm0198980,nm0202148,nm0203235,nm0206723,nm0212553,nm0215424,nm0219197,nm0219645,nm0221353,nm0230314,nm0233014,nm0240821,nm0242288,nm0248304,nm0254545,nm0256623,nm0258667,nm0262623,nm2287196,nm0268353,nm1270761,nm0281294,nm0283170,nm0285660,nm0287279,nm0287693,nm0287750,nm0288311,nm0293384,nm0293466,nm0298282,nm0298462,nm0301188,nm1948259,nm0306994,nm0308104,nm0313455,nm0313478,nm0317064,nm0322814,nm0325472,nm0331075,nm0335230,nm0336467,nm0336811,nm0354287,nm0357559,nm0360466,nm0365039,nm0365646,nm0370234,nm1222933,nm0378105,nm0378202,nm0378897,nm0392059,nm0395034,nm0401320,nm0405053,nm0413917,nm0416571,nm0428896,nm0440465,nm0443459,nm0446490,nm0447320,nm0482474,nm0484924,nm0487103,nm0492134,nm0498421,nm0498603,nm0500067,nm0502519,nm0503606,nm0506803,nm0507785,nm0516987,nm0517590,nm0519584,nm2111380,nm0521118,nm0540560,nm0561537,nm0565396,nm0566939,nm0567224,nm0567957,nm0577865,nm0583625,nm5249179,nm0589594,nm0085743,nm2147327,nm0614949,nm10872496,nm0615732,nm0628660,nm0655472,nm0665842,nm0684536,nm0689444,nm0693670,nm0715777,nm0713968,nm0419880,nm0727802,nm0732751,nm0732753,nm2139747,nm0739669,nm0743358,nm0757634,nm0764972,nm0761465,nm0996183,nm0769974,nm0776654,nm2291996,nm0789211,nm0817866,nm0829359,nm0834097,nm0834683,nm0837986,nm2111594,nm0849582,nm0854888,nm0858527,nm0859891,nm0860302,nm0877354,nm0001805,nm0878335,nm0891258,nm11729116,nm0908267,nm2105576,nm0914520,nm3576729,nm0569570,nm0930207,nm0930236,nm0931547,nm0940089,nm0948659,nm14420235,nm0956641</t>
  </si>
  <si>
    <t>Gene Kelly,Donald O'Connor,Debbie Reynolds,Jean Hagen,Millard Mitchell,Cyd Charisse,Douglas Fowley,Rita Moreno,Dawn Addams,John Albright,Betty Allen,Sue Allen,John Angelo,Marie Ardell,Bette Arlen,David Bair,Lynn Bari,Jimmy Bates,Mary Bayless,Marcella Becker,Margaret Bert,Madge Blake,Lulu Mae Bohrman,Gail Bonney,Chet Brandenburg,Tex Brodus,Barbara Carroll,Gwen Carter,Bill Chatham,Lyle Clark,Mae Clarke,Dorinda Clifton,Harry Cody,Chick Collins,Pat Conway,Jeanne Coyne,Ruby C. Currie,Roy Damron,Fred Datig Jr.,Bert Davidson,Robert Dayo,Gloria Dea,Rudy Del Campo,Patricia Denise,Harry Denny,Kay Deslys,John Dodsworth,King Donovan,Michael Dugan,Phil Dunham,Helen Eby-Rock,Marietta Elliott,Richard Emory,Betty Erbes,Charles Evans,Luigi Faccuito,Tommy Farrell,Don Fields,Ernie Flatt,Bess Flowers,George Ford,Robert Fortier,Bill Foster,Dan Foster,Robert Foulk,Clair Freeman,Kathleen Freeman,Lance Fuller,Doris Fulton,Jeanne Gail,Glen Gallagher,Jon Gardner,Diane Garrett,Jack George,John George,Kenneth Gibson,Shirley Glickman,Mickey Golden,Inez Gorman,A. Cameron Grant,Beatrice Gray,Marion Gray,Robert Haines,William Hamel,Betty Hannon,Sam Harris,Jean Harrison,Timmy Hawkins,Jack Hendricks,Lars Hensen,Dean Henson,Jean Heremans,Stuart Holmes,Joyce Horne,Don Hulbert,Frank Hyers,Patricia Jackson,Ivor James,Morgan Jones,David Kasday,Jan Kayne,Jimmy Kelly,Kenner G. Kemp,Mike Lally,Judy Landon,Joi Lansing,Janet Lavis,Virginia Lee,Meredith Leeds,William F. Leicester,Peggy Leon,Diki Lerner,Bill Lewin,Sylvia Lewis,King Lockwood,John Logan,Leon Lontoc,Shirley Lopez,Leota Lorraine,Joan Maloney,Paul Maxey,Dorothy McCarty,Ann McCrea,Philo McCullough,Ray McDonald,Joseph Mell,Sheila Meyers,Wade Miller,Carl Milletaire,Gloria Moore,Marilyn Moore,Forbes Murray,Peggy Murray,Sally Musick,Anne Neyland,Ruth Packard,Dorothy Patrick,Allen Pinson,'Snub' Pollard,Angi O. Poulos,George Reeder,Charles Regan,Shirley Jean Rickert,Joanne Rio,Joel Robinson,Joette Robinson,Tony Rocke,Victor Romito,Dennis Ross,Paul Salata,Cosmo Sardo,Audrey Saunders,Russell Saunders,William Schallert,Phil Schumacher,Betty Scott,David Sharpe,Bert Spencer,Elaine Stewart,Robert Street,Ben Strobach,Brick Sullivan,Allen Sutherland,Julius Tannen,Harry Tenbrook,Beverly Thomas,Beverly Thompson,Jimmy Thompson,Dee Turnell,Lana Turner,Dorothy Tuttle,Tyra Vaughn,Pat Walker,Tommy Walker,Audrey Washburn,Bobby Watson,Ray Weamer,John Wilder,Camille Williams,Chalky Williams,Robert B. Williams,Wilson Wood,Adam York,Kaylee-Jay Mick York,Norma Zimmer</t>
  </si>
  <si>
    <t>nm0002045,nm0000037</t>
  </si>
  <si>
    <t>Stanley Donen,Gene Kelly</t>
  </si>
  <si>
    <t>nm0173679,nm0337582</t>
  </si>
  <si>
    <t>Betty Comden,Adolph Green</t>
  </si>
  <si>
    <t>A silent film star falls for a chorus girl just as he and his delusionally jealous screen partner are trying to make the difficult transition to talking pictures in 1920s Hollywood.</t>
  </si>
  <si>
    <t>ur15148330,ur0139258,ur1406078,ur0463200,ur4103165,ur0736738,ur16178412,ur0024463,ur20552756,ur16161013,ur1173088,ur15079491,ur4532636,ur0186847,ur0643062,ur4445210,ur15311310,ur1048771,ur1623123,ur3968766,ur1019294,ur1134263,ur2483625,ur2488512,ur5501912</t>
  </si>
  <si>
    <t>AlsExGal,BrandtSponseller,jotix100,preppy-3,Xstal,drednm,Sober-Friend,ToldYaSo,TheLittleSongbird,hitchcockthelegend,MovieAddict2016,primodanielelori,evanston_dad,cinemel,tedg,ccthemovieman-1,Sleepin_Dragon,Doylenf,schappe1,ecjones1951,bsmith5552,sibisi73,bkoganbing,claudio_carvalho,silverscreen888</t>
  </si>
  <si>
    <t>rw2362980,rw1071459,rw1253264,rw1004555,rw6126671,rw1160880,rw4040089,rw0047882,rw2084076,rw1833107,rw0047996,rw1744003,rw1404950,rw0047859,rw0047970,rw1234108,rw7688954,rw0047948,rw0047858,rw1169402,rw3874276,rw0047832,rw1590485,rw1552423,rw1216042</t>
  </si>
  <si>
    <t>Now that's entertainment!,A fabulous musical romance about film technology,The talkies,One of the best Hollywood musicals,Heart Singin' in a Rain of Joyful Tears...,It Ain't Been in Vain for Nothing,A Classic,The title alone will have you humming the song,Just amazing! One of the best musicals ever made!,I'm happy again!,What a glorious feeling, indeed!,Timeles Magic,MGM Near the Top of Its Musical Game,The dancingest, funniest musical of Hollywood's golden age.,Folded Eye Jazz,Deserves Every Accolade,Fabulous.,Jean Hagen's contribution makes 'Singin' in the Rain' one of the all-time greats...,Why it's the best,The Divine Miss Charisse,Gene Kelly's Crowning Moment!,Most entertaining movie ever made!,We Lived The Research,A Musical Masterpiece,Genial, Strongly-Made Satire With Music About the Early Days of Talkies</t>
  </si>
  <si>
    <t xml:space="preserve">Singin In the Rain is arguably the best movie musical of all time, not just because of the music but because of the entire package - the premise, the comedy, the characters - everything here works together to make you feel better any time you sit down to watch it. It's ironic that this movie was thrown together quickly to capitalize on the success of "An American in Paris", since the improvisational feeling of the movie is one of the things that makes it so much fun. Although this film is number ten on the top 100 films of all time as compiled by the American Film Institute, it wasn't nominated for best picture the year of its release, 1952. Although it did well at the box office, it would be over twenty years before people would look back and realize just what a great motion picture it was. Perhaps that was because the 1970's were such bleak and cynical years, with movies that largely matched that mood, that people were eager to rediscover the fun that a motion picture viewing experience could be.The movie focuses on that period of time in which the entire motion picture film industry was in nervous transition from silent to talking pictures. Although the movie compresses time in this respect - the transition actually took about three years - it does accurately describe the technical problems of that era along with their comical aspects. There was an overabundance of musicals in the first batch of talking films, many stars did have heavy accents that made their speech undecipherable or voices that came across like nails on a chalkboard like Lina Lamont (Jean Hagen) and saw their careers ruined, and early sound technology itself was so fragile that you would often see actors speaking to potted plants or to coat racks with comic effect. The preview of silent picture team Lockwood and Lamont's first talkie, "The Dueling Cavalier", is one of the most hilarious scenes in the film. It is pretty typical of what you would see in such an early talking picture - dialogue going in and out of sync, actors and actresses strutting around and wildly gesturing as if nobody can hear them, and dialogue that still resembled what you would read off of the title cards in a silent film - "I love you, I love you, I love you".All of this is one of the reasons Singin' In The Rain will never get dated - it is a comic nostalgic look at a very narrow period in time. This movie is fun outside of its comic take on movie history, though. For one, it's hard to say who steals the show the most, since there are so many thieves involved. Most notably there is Jean Hagen - who actually has a very pleasant speaking voice - as the evil silent star who can't accept her days are numbered. Then there is a 27 year-old Donald O'Connor as Cosmo, the studio music director and sidekick of Gene Kelly's character whose youthful exuberance really shines in the number "Make 'Em Laugh" along with all of his goofy facial expressions. He seems to be having as much fun as the audience. Finally, there are all of the great dance numbers and music, capped by probably one of the most famous scenes of all time - Gene Kelly's rendition of the title number that perfectly captures the joy of a man who has just fallen in love and feels he has the world at his feet. You just can't watch this film and not come away with a smile on your face. It is as good for the soul as chicken soup, just a lot more fun.,Don Lockwood (Gene Kelly) and Lina Lamont (Jean Hagen) are a famed Hollywood duo, making films at the tail end of the silent era. The studio has been issuing PR suggesting that they're a romantic item. In reality, they can barely stand one another. One night, while on the town with his best friend Cosmo Brown (Donald O' Connor), Lockwood has to run to escape fans who want a piece of him badly enough that they'll literally rip his clothes to shreds. He hops over a number of moving vehicles and ends up in the passenger seat of Kathy Selden's (Debbie Reynolds) car. Lockwood seems immediately taken with her, but she gives him the cold shoulder. She says she's an actress with a love of theater, and she looks down on film acting. Later, Lockwood discovers that she was inflating the truth a bit, as he sees Selden performing as a cute song &amp; dance girl at an industry party he's attending. She runs out of the party and Lockwood chases after her, but he's too late. While he tries to track her down, he, Lamont and their studio have to deal with the changing nature of film in 1927--made much more difficult by the fact that Lamont may look glamorous, but she talks more like Fran Drescher in "The Nanny" (1993).Aside from the more serious aspects of the plot, Singing in the Rain is a great success as a romance and a musical. It also has an astoundingly rich Technicolor look, and it is charmingly humorous. Kelly and Reynolds click on screen, even if offscreen Kelly, who also co-directed and co-choreographed, was famously difficult to work with--he drove Reynolds so hard (she was a much more inexperienced dancer) that her feet literally started bleeding at one point. The songs are great, they're worked into the story well--which is perhaps surprising given that most of them weren't written specifically for this film--and the choreography is impeccable, frequently jaw dropping and always aesthetically wondrous and sublime. If for nothing else, the film is worth a look for its often-athletic dance numbers, which can resemble Jackie Chan's showy martial arts stunts as much as dancing. It's also imperative viewing for cultural literacy in the realm of film.But the more serious aspects of the plot are fascinating as well. In a significant way, Singing in the Rain is about film technology. Film technology is the hinge of the plot, after all. The climax and dénouement are decided by the advent of synchronized sound in the film industry. We see studio head R.F. Simpson (Millard Mitchell) demonstrating sound films at the party where Lockwood sees Selden for the second time, providing two big turning points at once. There are sequences of actors heading off to diction coaches, as happened in reality once sound entered the scene, and also in reality as in the film some actor's careers were jeopardized by having to suddenly master a new skill.But Singing in the Rain is about technology on another level, too. Kelly and co-director Stanley Donen go to great lengths to ensure that the film is an exemplar of state-of-the-art film technology in 1952. For example, the beautiful Technicolor cinematography is emphasized by the fabulously colorful costumes and production design--they're showing off cutting edge color. The sound is as good as it could be in 1952, and the fact that this is a musical helps show that off. The sets and effects are complex and an attempt is made to show them off as well.Donen and Kelly often play up the artificiality of the sets and effects to emphasize artistry and technology. This is clearly shown in the "Make 'Em Laugh" sequence (and surrounding events) and the extended "Broadway Rhythm Ballet" sequence with Cyd Charisse. Showing off this artistry and technology also occurs very subtly, as with the rain in the "Singing in the Rain" sequence. Even today, rain machines are frequently employed in a way that it appears to be raining on film, but in reality, it's just enough coverage to produce the illusion. In the "Singing in the Rain" sequence, they make sure that you can see the whole area is getting flooded, and they use Gene Kelly's umbrella, as torrents of water bounce off of it, to emphasize that no matter where he goes, "rain" is pouring down on him.While there are many musicals I like as much as Singing in The Rain, this is one of the better-loved examples of that genre, and for good reason. Any musical lover has surely seen this already, and if not, they should run out now and pick it up on DVD. If you're relatively unfamiliar with classic Hollywood musicals, this is one of the best places to start.,The transition from the silent film era to the newly arrived technique of the 'talkies' proved to be the ruin for many well established stars that were great on the screen, but who had no professional training in the theater, or otherwise, and had horrible speaking voices. Thus, a star of the magnitude of Lina Lamont, suffers a hard blow to her career and ego.That's the basis of one of the best movies about old Hollywood of all times: "Singin' in the Rain". The film is one of the classics it is because of the marvelous direction of Gene Kelly and Stanley Donen, two men who knew a lot about musicals. The screen play is by one of the best people in the business, Betty Comden and Adolph Green.MGM was the studio that employed all the stars one sees in the film, and what a cast they put together: Gene Kelly, Donald O'Connor, Debbie Reynolds, Jean Hagen, Cyd Charisse in a dancing part, Millard Mitchell and Rita Moreno. As if those names weren't big enough, there is the fantastic musical numbers that even, viewing them today, have kept their freshness because of the care in which this film was crafted."Singin' in the Rain" is one of the best musicals of all times. It's right up there with the best of them thanks to the vision of Gene Kelly and Stanley Donen and it will live forever as more people discover this wonderful example of entertainment.,This isn't my all time favorite (that goes to "Meet me in St. Louis") but this is definitely in the top 10. This is a fictitous musical comedy of the 1920s when silent films became "talkies". It chronicles how it affects Don Lockwood (Gene Kelly), his leading lady Lina Lamont (Jean Hagen), best friend Cosmo (Donald O'Connor) and Lockwood's new girlfriend Kathey Selden (Debbie Reynolds). Problem is Lina has a voice that can cut glass and doesn't like lockwood falling for Selden...This movie has one highlight after another. Almost all the numbers are great--the title tune, "Make 'Em Laugh", "Beautiful Girl", "Good Morning" on and on. My two favorites are two short ones: "Fit as a Fiddle" which has incredible dancing from Kelly and O'Connor and "Would You?" at the end. Kelly isn't that good acting (he never was) but his dancing is superb; Reynolds (only 19 when she did this) is beautiful, energetic and full of life; Hagen is uproarious as Lamont (she was nominated for an Academy Award--she should have won!) and O'Connor is just great as Cosmo (his "Make Em' Laugh" number has astounding dancing). It's hard to believe that Reynolds and O'Connor hated working with Kelly (he was obnoxious, VERY demanding and a tyrant)--it's a credit to their acting that it never comes through.I only have one (small) complaint--the big, elaborate production number with Cyd Charisse in the middle. It LOOKS great and colorful--but it brings the film to a screeching halt and is way too long. After it ends I have trouble remembering where the film left off! Still, that's a small problem. This remains one of the 10 best movie musicals ever made. HIGHLY recommended!,It's the magic that seldom appears, whose longevity is perpetual, the pleasure of enjoying the perfections that people, music and great storytelling can sometimes offer, with the backdrop a little piece of cinema history itself. All without foul language, extravagant pyrotechnics, mass brawls and bullets ricocheting all over the place, just immensely talented people doing what they do best - keeping you entertained and allowing you to escape for a while and live with the dreams of others. Whether musicals are you thing or not, there can be no doubt that you witness greatness as you welcome the rain and it makes your heart sing.,Singin' in the Rain is one of the best movies ever made. The film is beautiful, tuneful, and loads of fun. While it pokes fun at Hollywood it also does so with great love. Little bits and pieces of Hollywood lore find their way into this great film and it's a pleasure to get the joke or recognize the real star they're referring to.The star trio is just perfect: Gene Kelly give a funny performance as the hammy silent actor; Donald O'Connor makes the most of his "second banana" role; Debbie Reynolds is perfect as the ingénue trying to break into films. The three stars perform many memorable numbers, including Kelly's "Singin' in the Rain" classic; all three in the "Good Mornin'" number; O'Connor's "Make 'Em Laugh"; and Kelly and Reynolds in "You Were Meant for Me." The masterpiece however may be the "Gotta Dance" production number with Kelly and Cyd Charissejust perfect. Also great fun are O'Connor and Kelly in "Fit as a Fiddle" and "Moses Supposes."There are of course other production numbers, including the montage that shows Hollywood's race to transition to talkies, a scene that ends in the "Beautiful Girl" number featuring Jimmy Thompson. Jean Hagen (as Lina Lamont) won an Oscar nomination and steals the film in a classic comedy performance. Also good are Millard Mitchell, Douglas Fowley, Rita Moreno, King Donovan, Kathleen Freeman, Mae Clarke, Julius Tannen, and Madge Blake.The great trick to this film is that while Reynolds is supposedly "lip syncing" for Hagen, it's really Hagen's voice that Reynolds is miming to as in the "I Would, Would You" number. The final miming act is Hagen mouthing "Singin' in the Rain" is really Reynolds. It gets so confusing you can't tell who is lip syncing whose voice.Lots of Hollywood lore retold in this film. Hagen's Lamont character is a veiled reference to Norma Talmadge, who supposedly failed in talkies because of her New York accent. It's also a reference to Louise Brooks, whose talkie debut in The Canary Murder Case was all dubbed. When Kelly screams "I LOVE YOU" it's a reference to John Gilbert in is talkie debut flop. His Glorious Night. Kathleen Freeman's diction coach character is a reference to Constance Collier, who returned to Hollywood as a coach. And on it goes.A great film!,Last year I was very lucky to catch this on the big screen. This film is meant to be seen on the big screen! It was also the first time I saw it at the theaters and I was very impressed with the visuals.In this film movies are switching over from being silent to being "talkies". However the film is a spoof of the turmoil that afflicted the movie industry in the late 1920s when movies when the change over went from silent to sound. When two silent movie stars', Don Lockwood and Lina Lamont, latest movie is made into a musical a chorus girl is brought in to dub Lina's speaking and singing. Don is on top of the world until Lina finds out.This is such a great film that if you ever get the chance to see this at the movies then DO IT.Gene Kelly and Debbie Reynolds made an awesome team.,I don't like musicals. They never made any sense to me. Don't get me wrong, I love music; it's an important part of my life. I love movies also, and while the two often compliment each other, sometimes I'm repelled. It's probably the dancing. A person breaking into a complicated dance number, seemingly unaware of their surroundings, or worse yet, in complete synch with a complete stranger is like making fun of the movie, as if to say, "Please don't take us seriously, we like to sing and dance." Or even more ridiculous, "Let's not fight, let's settle this dispute with a song and dance." Forget about suspension of disbelief.This film however, I manage to enjoy. I once was given the task of my film teacher to watch the film and keep track of all the cuts in the film. Well, sometime after ten minutes I lost track because I was so wrapped up in the story. It really is an interesting period in the history of cinema, told well, and with well placed song and dance numbers that at times drag on, but that seems to be more of an excuse to show off the technicolour than anything else. They build you up to it slowly. The first few numbers don't break out at an inappropriate time. It doesn't last though, but by then they've got you.With such memorable tunes as these, it's hard to imagine them going wrong. When Gene Kelly sings the title piece, somehow time stands still as you're swept up in one of the most memorable scenes in film history. Just reading the title in print has likely caused you to hum a few bars, or sing a few words. Or maybe, just maybe, walk out without an umbrella when you know it's raining. One thing's for sure, if all Gene Kelly did was choreograph the dance numbers, he more than deserves the co-directing credit he has.They simply don't make films like this anymore. Which in some ways is a testament to the film's theme and narrative. The business of show is constantly in a state of evolution. The narrative portrays a time period when silent films were being replaced by "talkies" with sound, yet the musical genre itself has almost all but disappeared with the exception of animated films with musical numbers, and rare live-action pieces.One might speculate that Hollywood overdid the musical. Personally, I can't get into them. Most of the time it seems like a drawn out affair, but this film is something special. Considering my feelings about musicals, it would have to take a film of this one's caliber to make me sit up and take notice.,This absolutely delightful film has everything I love in a musical, and is definitely one of the greatest musicals ever made.(I love them) I personally think the film's main merit is the electrifying choreography, evident in the songs, Make Em Laugh, Roses, Good Morning and especially Broadway Melody.As for the songs, they are superb, and quite rightly some of the finest in the history of musicals, and somehow they remind me of Easter Parade. The performances give a rare sense of energy and charm, particularly Gene Kelly as Donald Lockwood, also co-director. His rendition of the title is possibly the most famous scene in the movie, and is pretty extraordinary. Donald O'Connor is hilarious as Cosmo and Debbie Reynolds, with her lovely appearance and fabulous voice is perfectly appealing. Jean Hagen is quite hysterical as Lina, the source of the film's ongoing joke, that her character can't act, dance or sing, and her acting in the talkie was intentionally laughable. Also nice to see the beautiful long-legged Cyd Charisse and Rita Moreno. (best known for Anita in West Side Story)The plot mayn't be the best merit of the film, but with everything else so good, it is such a minor criticism. All in all, a wonderful film, that is well worth watching for the song and dance numbers alone. 10/10 Bethany Cox.,Singing In The Rain is to me the greatest musical ever made, sure many others push it close, The Wizard Of Oz for one will always be a 10/10 movie in my opinion, but Singing In The Rain is a film that has no flaws, it is a perfect movie.Don Lockwood is a star of silent movies but his life is boring, then talking movies arrive and with them he eyes an opportunity to greatly improve his life. A chance encounter with dancer Kathy Selden will further shape his destiny, and along with best pal and partner Cosmo Brown, their respective fortunes will hopefully dovetail towards fulfillment.Where do you start? The film is a homage to happiness, be it film making or love, or friendships and honour, the film is pure and simply joyous from the first reel to the triumphant last shot. Featuring stunning choreography, Singing In The Rain doesn't cop out by merely having characters plodding thru a script and then bursting into song occasionally, each song furthers the characters and fleshes out the story unfolding to keep the plot lines tight and crucially, important.Make 'Em Laugh, Good Morning, and Singing In The Rain are just some of the brilliant songs and dance routines on show here, with the latter a now legendary piece of cinematic history that speaks volumes for the joyous nature of the film, whilst the finale sequence of the 'Broadway Ballet' is magic &amp; elegance personified. The cast are uniformly excellent, Gene Kelly, Donald O'Connor &amp; Debbie Reynolds interplay together like they were hatched from the same egg, and the joint direction from Stanley Donen (along with Kelly) is seamless.Full of hat tipping and self-referencing winks, Singing In The Rain regularly hits the top ten lists of critics and movie fans alike, so lets not beat around the bush about it...it flipping well deserves it. 10/10 in every respect.,Everybody remembers the scene. It's the one where he walks along the street, dancing, and singin' in the rain. The musical sequence has yet to be surpassed by any film -- even my all-time-favorite musical, "Grease" (1978), doesn't stand a chance. In fact, there's another great musical number in "Singin' in the Rain," with Donald O'Connor throwing his body around like a rag doll. Even though the singin' in the rain number is the infamous trademark of the film and musicals everywhere, my personal favorite is "Make 'em Laugh."Not many people know, however, that Gene Kelly had a 103 degree fever during the filming of the infamous scene -- a dangerous thing to do, in retrospect, considering that he was flailing about and working up a sweat in pouring water with such a high temperature. But even then, not many people know that the "rain water" pouring down on the joyously cheesy street was actually composed of water and milk. The milk was added to the mix in an effort to achieve the effect of raindrops showing up on screen. (Mel Gibson noted once that most of the time during the filming of "Braveheart" it was raining around them, but it was basically impossible to notice any rainfall in the film since the sheets of liquid were so thin.)"Singin' in the Rain" can probably be called the greatest musical of all time, even though my guilty pleasure is "Grease" (how outdated the film is, and yet how amusing it remains!). Every serious filmgoer knows this movie, and just yesterday as I watched Britain's countdown to the greatest musical ever made, I noted that "Singin' in the Rain" was high on the list ("Grease" was no. 1, although any list that posts "Buffy the Vampire Slayer: The Musical" higher on a list than "Singin' in the Rain" can't be trusted).Don Lockwood (Kelly) is a silent film star in 1927, an ex-musician living an on-screen romance with Lina Lamont (Jean Hagen) and letting the publicity take their screen relationship to a whole new level (think Ben and Jen's recent tabloid romance). The press loves to think that its two biggest stars are the nation's cutest couple, but in reality Lockwood despises Lamont, and Lamont -- having read trashy magazines -- believes their relationship to be factual. "Oh, Donny!" Lina cries. "You couldn't kiss my like that and not mean it just a teensy bit!" Lockwood: "Meet the greatest actor in the world -- I'd rather kiss a tarantula." Lina: "You don't mean that." Lockwood: "I don't? Hey Joe, get me a tarantula!"When the silent film studio begins the transition from silent film to new "talkies," it means that Lockwood will have to take acting lessons in able to learn to truly be able to act, and Lamont -- a squeaky-voiced young lady -- will have to learn to learn proper grammar. (Some scenes with a grammar instructor reminded me of "My Fair Lady," truth be told, although it was filmed 12 years afterwards.)Lockwood meets a young girl named Kathy Seldon (Debbie Reynolds), who refuses to fall victim to his Hollywood charm but eventually learns to love the guy after he gets her out of a tight squeeze or two.Meanwhile, Lockwood's pal, Cosmo (O'Connor), suggests that they start to stage film musicals instead of feature "talkies" -- that way, all Lockwood needs to do is sing and dance, something he already excels at. ("Make a musical! The new Don Lockwood: he yodels! He jumps about to music!")But people want Lockwood and Lamont, not Lockwood by himself, and the prospect of losing money is not a bright prospect for the film company. So Lina is filmed in the musicals with him, and towards the end of our film, sweet young Kathy dubs over Lina's voice and is given no credit for the task. Lamont is too embarrassed to admit that she can't sing, and so she blackmails the film distributor -- if they credit Kathy at the end of her new feature film, she'll take legal action.And so comes the climatic finale on stage as Lockwood reveals the true singer behind the film (ironic, since it was Lamont herself who dubbed over Reynolds' voice during the sequence). As Roger Ebert noted, the scene where Lockwood bursts onto stage and fingers out Kathy from the crowd of onlookers is corny, but it's sweet and exactly the time of emotionally uplifting moment that is rarely made nowadays.Gene Kelly's notorious cruelty on the set of "Singin' in the Rain" has become a sort of folklore, and it's true. He berated the actors if they messed up a single dance number. O'Connor later admitted that he was extremely frightened to make a single mistake, afraid that Kelly would lash out at him.That strictness doesn't shine through Kelly's character in "Singin' in the Rain." In fact, many of the dance moves (such as the frantic splashing in the puddles) look quite haphazard, but they were all choreographed to an extreme.Is that why the film is highly regarded as perhaps the definitive American musical? That probably has something to do with it. I think it's mostly the joy of it all, though -- bright, cheery, happy, and uplifting, the film is one of the most purely fun films of all time. It doesn't demand anything like some films, but it gives a lot back.The ads for "Singin' in the Rain" promised a glorious feeling, and in that way the film lives up to its slogan. It is fun and bright and glorious and entertaining. It doesn't take itself seriously, but it offers the viewer a chance to experience something quite rare -- an all-around great movie.
What a glorious feeling, indeed.5/5.,Can you imagine? Me, a film lover since the age of six, hadn't seen "Singing In The Rain" until last night. I had read and heard so much about it over the years that I knew I was going to be disappointed. As a musical I've never seen anything so perfectly "in tune" I can see how many directors have been influenced by the soul of this gorgeous movie. I've seen even Federico Fellini here. The tap routine with Gene Kelly and Donald O'Connor is so energizing that I wanted to see it again and again. The fantasy number with Gene Kelly and Cyd Charisse is breathtaking, breathtaking! How extraordinary to see Debiee Reynolds going through the contagious (Good morning!Good morning!) I had seen her a few nights before as Grace's mother in "Will and Grace" She hasn't lost her zest. I'm sure I'll be seeing this movie many times and I intend to show it to very young people from the post MTV generation and I'm betting with myself that they're going to love it. Greatness is timeless.,The heaps of scholarly criticism heaped on "Singing' in the Rain" have done it a disservice by giving it the ball and chain reputation of an IMPORTANT picture in cinema history. Let's not forget why "Singin' in the Rain" was made, which was to provide a form of escapist entertainment, nor why it's still so loved now, which is because it's great fun and everything clicks. It's not homework, and it's not medicine.I don't even think it's the best movie musical ever made (I liked MGM's "Seven Brides for Seven Brothers" more), and it's not one I feel compelled to go back to again and again. I'm not a huge fan of Gene Kelly, and think he's squirrelly when he's trying to be dashing, and Donald O'Connor's manic energy is just as likely to be exhausting as it is funny. But there's no improving on Jean Hagen's pitch-perfect performance as the ditzy villainess, and Debbie Reynolds shows how sweet and charming she was early in her career, before she became a broad.The songs and dances aren't especially well integrated into the film --you can practically hear the gears grinding whenever the film transitions from its book to its musical portions. But the numbers are so wildly entertaining in and of themselves that you don't much care. The "Singin' in the Rain" sequence does what far too few films do -- it transports you to a place where what's happening on the screen in front of you is the only thing that matters.Grade: A-,Gene Kelly and Stanley Donen have produced the best musical written directly for the screen. They have used the period in film history during the transition to sound movies and embroidered it with the wonderful songbook of Arthur Freed and Nacio Herb Brown. The icing on the cake, of course is the choreography of Kelly and Donen. From the first moment, the movie takes flight as Kelly relates the tale of his rise as a silent film star with his sidekick, the incomparable Donald O'Connor. Watch the flying feet of O'Connor and Kelly in the "Fit as a Fiddle" number. It doesn't get much better than this. Everyone is familiar with the classic "Singin' in the Rain" sequence. Donald O'Connor's hysterical "Make 'em Laugh" number is probably the funniest musical three minutes on film. Even the Broadway Ballet is a kaleidoscope of color and movement, with a minimum of the highbrow balletic choreography found in the later "An American in Paris."What makes "Singin'" such an entertaining classic is its superb integration of comedy and music. Jean Hagen gives the performance of her life as the vocally challenged silent film star, Lena Lamont. Every scene she's in is a comic gem. Her "fingernails on a blackboard" voice and massacre of the English language make her a figure of ridicule. However, in the end when she finally gets her comeuppance, one can't help feeling a little sorry for her.This delightful film has been given its due on video. On VHS it can be purchased with the complete remastered soundtrack on CD. The laserdisc versions include one with commentary by film historian Ronald Haver (Criterion) and the film-only version from MGM/UA Home Video with a restored Dolby Digital stereo soundtrack., Last,but not least,is a masterful rendering on DVD with, unfortunately, no supplementary material to speak of.This is truly a film for all time that can be watched just for its entertainment value and studied as probably the apex of the Hollywood musical in its Golden Age.,Spoilers herein.This is a nearly perfect film from my perspective: It feels naturally improvised. Its episodes are radically discontinuous, but feel like fluid transitions. It has some great numbers, including the incomparable Cyd Charisse.But what really puts this on my `must see' list is the deep self-reference. Superficially, it is a movie about a movie, but actually the folding is a whole lot more complex, even psychedelic. The narrative structure is flashbacks, flashforwards, about the movie, IS the movie, about the fooling behind the movie (oddly, Debbie's non-movie songs were dubbed by someone else!). It has nested abstractions, and encompassing ones. It has several manner of annotative features. And the internal movie itself grows while we watch to have internal nesting of different types: the original costume drama becomes a vision from a modern newcomer whacked on the head. And further, there is the Charisse number which is another abstraction.
There were precessors: `Kane' (41) introduced the use of many parallel narrative devices, `Children of Paradise' (45) had conflated reality and performance: `Red Shoes' (48) took it to dance, and those are must see as well. But here, the technique becomes visual jazz improvisations on reality. Thrilling.None of the people involved ever came close on other projects. Odd.Ted's evaluation: 4 of 4 -- Every visually literate person should experience this.,This is one of those handful of films that is universally loved and respected and I have to join the crowd on that. For over 50 years it has been considered the best musical ever made and I can't argue with that, either, especially with the newly- restored DVD version that came out a short time ago. The film never looked and sounded better!In a nutshell, the reason for the high praise, I would think would be: 1 - Likable lead characters (Debbie Reynolds, Gene Kelly, Donald O'Connor); 2 - Excellent song-and-dance numbers, capped off by one of the most famous of all-time, the title song "Singin' In the Rain," featuring Kelly; 3 - Very good humor throughout the film, aided by Jean Hagen's dumb blonde imitation, which may be the best ever put on film; 4 - Spectacular color (please get this latest 2-disc DVD), and 5 - of course, simply a very entertaining film start-to-finish.A few side comments: Kelly gets the legacy with his title song dance but O'Connor's dancing in here is just as good. In fact, one of his solo routines reportedly exhausted him so much he could not work for five days. A nice bonus is seeing </t>
  </si>
  <si>
    <t>tt1187043</t>
  </si>
  <si>
    <t>3 Idiots</t>
  </si>
  <si>
    <t>https://www.imdb.com/title/tt1187043</t>
  </si>
  <si>
    <t>2h 50m</t>
  </si>
  <si>
    <t>Comedy,Drama</t>
  </si>
  <si>
    <t>nm0451148,nm0004626,nm0534856,nm0430817,nm1437925,nm1224082,nm1587175,nm0412917,nm0756378,nm1717985,nm2874992,nm1011383,nm0045124,nm1569092,nm3760619,nm0471389,nm0050187,nm3735902,nm1081117,nm3736105,nm3736095,nm3760980,nm14598165,nm3760216,nm2522078,nm5523586,nm3760945,nm5523582,nm3569470,nm3735985,nm3735830,nm0693027,nm3170495,nm5523580,nm2366952,nm3761675,nm3760746,nm3760013,nm3761084,nm3735785,nm14598166,nm3561962,nm3761629,nm3760590,nm0592783,nm3759949,nm0864605,nm3736093,nm5523618,nm4150376,nm3760397,nm5523589,nm1579485,nm3736049,nm1595330,nm5523624,nm3760745,nm3760583,nm1261460,nm3735943,nm5523616,nm5523592,nm5523623,nm5523630,nm2243755,nm3736034,nm3735892,nm5523617,nm2138165,nm0802165,nm5523643,nm5523590,nm8087595,nm1514271,nm4808685,nm6360246,nm3329873</t>
  </si>
  <si>
    <t>Aamir Khan,Kareena Kapoor,Madhavan,Sharman Joshi,Omi Vaidya,Boman Irani,Mona Singh,Jaaved Jaaferi,Parikshit Sahni,Olivier Lafont,Rahul Kumar,Amardeep Jha,Farida Dadi,Mukund Bhatt,Chaitali Bose,Jayant Kripalani,Arun Bali,Shoaib Ahmed,Dushyant Wagh,Pooja Goswami,A.S. Duggal,Annapurna Kaul,Chandrashekhar,R.S. Kodange,Dharmendra Bhurji,Meghna Bhalla,Harvinder Singh,Dilshad Edibam,Rajeev Ravindranathan,Hitesh Tak,Rajendra Patwardhan,Achyut Potdar,Ali Fazal,Madhav Vaze,Dileep Desai,Raghunathan,Vaidyanathan,Kumar Veer Singh,Shailja Dhar,Dinesh Kumar,Pitabhash Tripathi,Aakash Dabhade,Apul Jaisinghani,Trilok Sadhwani,Akhil Mishra,Sonu,Atul Tiwari,Praful Kulkarni,Jalil Parkar,Debashish Naha,Michael Joseph,Smriti,Sanjay Sood,Dayal Sharma,Rakesh Sharma,Elihud George,Sarvanna,Tanveer Ahmed,Shankar Sachdev,Kishor Patil,Insia Lacewalla,Keshav Rae,Lata Kurdikar,Suhas Vaidya,Nishi Singh,Saurabh Agnihotri,Sitaram Sharma,Pundit Prayag Raj,Supriya Shukla,Malvika Singh,Tsanwal Namgyal,Jigmet Dorjey,Freny Bhagat,Rohitash Gaud,Bharat Jha,Komal Jha,Pitobash</t>
  </si>
  <si>
    <t>nm0386246</t>
  </si>
  <si>
    <t>Rajkumar Hirani</t>
  </si>
  <si>
    <t>tt1187043,nm0430785,nm0386246,nm0006765,tt1187043</t>
  </si>
  <si>
    <t>Writers,Abhijat Joshi,Rajkumar Hirani,Vidhu Vinod Chopra,</t>
  </si>
  <si>
    <t>Two friends are searching for their long lost companion. They revisit their college days and recall the memories of their friend who inspired them to think differently, even as the rest of t... Read all</t>
  </si>
  <si>
    <t>ur2467618,ur0369748,ur18970655,ur54077131,ur55640799,ur4103165,ur58525162,ur23483288,ur87058213,ur22236153,ur1683855,ur20658364,ur18334751,ur15093067,ur2707735,ur69508929,ur0011762,ur8503729,ur34049683,ur3446880,ur19501058,ur16379678,ur0317399,ur19482100,ur4174655</t>
  </si>
  <si>
    <t>planktonrules,donutpizza,Fella_shibby,pawanpunjabithewriter,jack_o_hasanov_imdb,Xstal,deloudelouvain,StevePulaski,ShaukathX,naman-avastol,MOscarbradley,sumanbarthakursmailbox,vvv832,vivee003,classicsoncall,NpMoviez,cherold,namashi_1,ironhorse_iv,Kicino,ankityadav,ahmedn32004,DICK STEEL,Glock_Boy,ahujarajiv</t>
  </si>
  <si>
    <t>rw2437714,rw2521419,rw2865978,rw7033404,rw7191771,rw6141121,rw3409477,rw2730814,rw6872338,rw2179895,rw6126572,rw2179733,rw2387713,rw2179751,rw3847676,rw6863936,rw3810322,rw2180073,rw3295484,rw2482856,rw2180081,rw2549675,rw2180829,rw2452785,rw2179992</t>
  </si>
  <si>
    <t>Wonderfully entertaining.,Wow this American loves this movie,Finally a masterpiece from Bollywood. Aamir Khan is the best thing to happen to Bollywood.,THE BEST OF BOLLYWOOD; please sing along....,Don't be fooled by its name, it's a great movie,Hat-Trick Heroes x 3...,One of the better Bollywood movies I saw,Scarcely has a comedy provided its audience with so much insight, intelligence, and human affection,Missed this gem for 12 years - Thanks to my wife,Aal izz very, very, very, very, very Well,If this had come from Hollywood and not Bollywood it might have cleaned up at the Oscars.,3 idiots is a masterpiece and easily one of the greatest Bollywood movies of all time,^_^The best film reflecting Asia's education ever!,Aamir has yet again chased excellence &amp; success follows him !,"Aal izz well".,My most favorite movie.,This inspires me to watch more Bollywood movies,A Must Watch!,All is kinda well for 3 idiots. It was mostly a great feel-good movie.,A wise person may look like an idiot: Chinese proverb,This Christmas &amp; New Year, go gift yourselves - watch this phenomena (Not for Professors) !,The best Indian movie ever,A Nutshell Review: 3 Idiots,Don't judge this book by its cover!,Best Movie of 2009! Aamir Khan reigns Supreme!!</t>
  </si>
  <si>
    <t>It's hard for me to review this film, as I have not seen a huge number of Indian films--probably no more than a couple dozen. Most of the ones I've seen were wonderfully entertaining but I am far from an expert on Bollywood. Because of this, I have a hard time knowing how good this film is relative to other films from this country. So, consider this when you read this review. This may be among the very best India has to offer or it just seems that way to me.Like so many Indian films, this is a very, very long film--with a run-time of almost three hours. When a movie is bad or just okay, this can seem like forever, but since "3 Idiots" is a very, very good film I loved its length. And, like most films of the genre, it has its share of the usual singing and dancing so foreign to films from other countries. One thing you should know, however, is that defining the type of film it is isn't really easy. Much of it is a comedy, but it also has many poignant moments (keep the Kleenex nearby), some existential moments where they explore the meaning of life and work and it's also a tender film about friendship. And, as my daughter pointed out when she saw the film, she loved that the men in the movie are not afraid to cry--something you rarely see in western films.As for the plot, it's very long and involved and I could recount what occurs. But I don't want to spoil a single wonderful moment, so my advice is just sit back and watch--and if you give it a chance, I can almost guarantee you'll have a great time with this poignant and funny film. Wonderful and well worth your time--with a delightful script, wonderful characters and lots of moments that made me smile...and a few that brought me to tears. See this film.,I asked my co-workers to recommend a Bollywood movie. I expected "Dumb and Dumber" by the title. It wasn't that at all. It is more of an inspirational comedy with some serious but good messages. A more accurate title would have been "The Legend of Rancho".Odd to me is that they speak in part English, part Hindi through the movie, kinda like some speak "Spanglish" here I suppose. I know none of the actors but the acting was good, and there was plenty of humor. The characters were believable. Most movie dancing I find a little silly but I even liked the dancing routines in the bathroom.I will be asking my co-workers for more recommendations after this one!,Awesome film man. Saw this with my family in a theatre. Worth every penny n worth every minute. Never seen such an amazing film from Bollywood.
What is so great about the movie is that it moves you, it gives you hope. It is a simple film, yet it has an everlasting message. The last 30 mins were beautifully shot. Very good direction by Hirani. The star cast is good n Aamir khan steals the show.
The editing is top notch. U don't feel bore for even a sec. Awesome screenplay. It's hands down the best film in the history of Bollywood.,When I was 13, I had my first movie-love;
There was nothing that compared to this movie;
Nobody could eva stop me watchn this cult;
It had me goin crazy, oh I was star-struck!Watched every weekend, didn't need no other work;
Made me laugh made me cry made me become what I am today;
Inspired me, motivated me to achieve success every day;I was choking in the crowd, it made me roar aloud;
I was nowhere in my career, it made me a flourisher;
I used to be havin a bad time, it took me to cloud nine;
I was in pieces, it fixed me;
It made me a it made me a believer, believer.I was in pieces, it fixed me.It gave me another chance, I grew up once again
Na na na.... Na na na.... Na na na.... Na na nana na....,The film not only shows the mistakes of the education system, but also reveals how the truth should be. That life is not actually a race; reveals that this is imposed on us by the education system. Rancho, our character who opposes the order at every opportunity, cannot make sense of not talking about new ideas but grades at schools. Because he goes to school to learn, not for a diploma, he gives importance to knowing the meaning, not memorizing, he does not say "what I learn at school stays at school", he applies what he learns in daily life. The secret of its success; Reading the part he is passionate about.,Like Dead Poets Society but with Robin Williams as a student and some extra tonic and spice thrown in for good measure. Serious, sad and silly, often concurrently but overwhelmingly very, very funny and engaging, as engineering students at an Indian college end up teaching as much as they learn. Who could disagree with the distinction between education and learning while recognising the often sizable gulf that exists between the two after watching this. Who would dissuade those with aspiration and passion from pursuing their dreams and goals. Weighing in not too shy of three hours you'll be shocked how quickly the time flies as your attention is vacuumed up and your view of the world turned on its head, or inverted, depending what you've learned.,Because the movie had such a high rating on IMDb I was intrigued. Bollywood movies are not particularly on the top of my list I must admit. But I gave it a shot and I'm glad I did. It only has two scenes where they start singing and dancing so that was not too much. Why they start singing and dancing that I will never get. The story does not need that at all. The story itself was very pleasant to follow. Full of mixed emotions, happy ones and sad ones. The cast and the filming was great. All actors gave a good performance throughout the whole movie. Like in most American television series they want to give you a lesson in life and most of the time it makes me want to barf but in this Bollywood movie it works perfectly well. I had fun watching this and I get why I am not the only one. Certainly worth a watch.,"All is well," the three "idiot" heroes of 3 Idiots recite when they become frazzled or nervous, while frantically tapping their hearts. They know that reciting the oversimplifying phrase will not provide their problems with a solution, or even a catalyst, but it gives them the onset courage they desperately need at a time of uncertainty and despair. One character even tries to use the line after an amateurishly-given birth may have gone terribly wrong. It's times like that when the saying may not be so effective, even if its goal is not to provide certain relief.But all is well, as they so often say. Rajkumar Hirani's 3 Idiots, my introduction to the world of Bollywood cinema, is a comedy-drama unlike any one I've ever seen, long, but never drawn out, frantic, but never desperate, and emotional, but never manipulating. It provides us with three of the most likable characters of the last decade, and with insight to the culture of Indians and their parents. Rarely has a comedy had this big of a brain in its head and a canvas of opportunities in mind, while possessing a title not even fit for a farce.Our title characters are ambitious but stunted Farhan Qureshi (R. Madhavan), jittery, fearful Raju Rastogi (Sharman Joshi), and borderline prodigy Ranchhoddas "Rancho" Shamaldas Chhanchad (Aamir Khan), three close friends who attend the Imperial College of Engineering (ICE), one of India's most prestigious colleges where only the best are accepted. The young boys already are facing some of life's greatest challenges, all of them pursuing the field of engineering when the only one who seems to have a passion for the material is Rancho. Farhan was forced to become skilled in the field because of his strict father, and Raju is pursuing the field with the goal of getting his family out of poverty, with his father's expensive health bills, his mother's fragile core, and his sister's inability to marry all on the table. Rancho is studying because he feels that one should pursue passion and make a career out of it, so it doesn't feel like work. If you're passionate and devoted to your work, success will find you - yet this is only one of the countless morals and insights 3 Idiots provide its viewer with.The film chronicles their issues in college in flashback, with instances in the presence popping up to show Farhan and Raju searching for their pal Rancho, who has disappeared and avoided contact for several years now. This is not your typical flashback film, however. It uses this method much to its advantage, and doesn't feel like a narrative within a narrative. It seals both stories nicely, but it takes the viewer on a roller-coaster ride of emotions through carefully constructed events before it even arrives at those endings.One of their problems in college is the professor/dean of the campus, Viru Sahastrabuddhe (Boman Irani), who the three derogatorily call "Virus" when his back is turned. Virus is strict and often largely unsympathetic to the problems of his students, which allows the film to explore a dark topic one assumes a comedy wouldn't dare cross paths with and that is the issue of Indian teen suicide. One kid had his father have a stroke, rendering him unable to focus on academics for months, falling gravely behind. Virus is grossly unsympathetic to his case, denying him an extension on a project he's work so unrealistically hard on but can not perfect.If anything, we can say 3 Idiots is a message to the parents of the Indian youth and that is to stop applying pressure to an already stressed out demographic. I've read several articles articulating the point that Indian teenagers are among one of the highest in suicide rates, and that many parents put an unrealistic amount of pressure, duty, and responsibility on the child to the point of a physical and mental collapse. You're given the unalienable freedom to raise your kids with the method you choose, but not every method is perfect, and when your method is one of the ones that leads to suicide, mental health problems, and perpetuates fear and anxiety in the minds of teenagers, then you may want to reevaluate your methods.3 Idiots also provides us with the idea that many Indian children are told what to become in life early and are discouraged from exploration or even personal ambition. This I can't believe. What an unhappy, uninspiring, completely wasted life to slog through everyday doing something you loathe all because it was the lucky career choice of your parents. Yet I'm sure millions have been lead through this same life. It's the worst way of "living through a person" that I can imagine.The film runs ten minutes shy of three hours, which for few viewers may seem too long and uncomfortable. I was skeptical myself walking in rather blind. Almost every Bollywood film I've conducted research on seems to run an upwards of three hours, some extending and testing the waters to roughly five hours. If other Bollywood works have characters drawn along the same lines of being relatable, human, and easily accessible and not biased towards race or social class, I can't see it being a struggle to get through any of the industry's films.Through every quick-witted song and dance number, through every comedic scene, through every instance of dramatic despair, emotionally alive moment, solemnly poignant sequence, suspenseful setup, to a lovely, heartfelt conclusion, 3 Idiots is a wonderful, invaluable endeavor in the world of film. Its actors are beautifully fitting for their roles, assisted by a script so human and true to life that it is honestly hard to believe, and captured through beautifully alive cinematography to collectively give us a beautiful package not just in the figurative sense. This is arguably one of the best comedies I've ever seen.,Thought provoking movie, it shows how Indian Parents force their children's. In every aspects (what to study, what to wear, where to work, so &amp; so.Really if i had seen this movie before 12 years, my life would have been different.Must seeeee!!!!!!,"Whatever the problem in life is... just say to yourself 'Aal Izz Well'.. This wont solve your problems but it will give the courage to face it.." "Chase Excellence and success will follow".. " Life is not about getting marks, grades but chasing your dreams".. These are the golden rules which 3 IDIOTS teaches you in a very light and entertaining way.. The movie makes you laugh and in the process you learn many golden rules which can alter your life in a big manner...3 actors from the path-breaking blockbuster RANG DE BASANTI( Aamir, Sharman, Madhvan) team up together with Rajkumar Hirani.. It couldn't get bigger! Loosely based on blockbuster novel ' Five Point Someone ' by Chetan Bhagat the movie deals with the present education system in India that whether getting more marks and better grades is better than gaining knowledge and is mugging up everything more useful than understanding it..The movie has many hilarious scenes and everyone in the film form Aamir to Boman Irani to Omi Vaidya were superb in their roles.. Aamir has outdone himself.. Never in the film he has looked 44 year old... Film's music sounds mediocre but when viewed on the screen then the music sounds perfect.. Cinematography is awesome and so is the direction.. Raju Hirani's screenplay(you can easily ignore a few loose points) is a masterpiece and the film will achieve cult status for engineering students in a short period of time.. It has the soul which Five Point Someone had.. It is easily Aamir Khan's finest film to date.. The film's climax is fantabulous and is a shocker.. It takes everyone by surprise...To conclude 3 IDIOTS has the potential to break all records and sweep all awards.. Watch it... You will Love it...My Rating: 9/10Thanks and Regards,The title may conjur up images of the 3 Stooges and the crude humour of the opening might suggest a Hindi "Porky's" but with a running time of almost three hours "3 Idiots" clearly has its mind on higher things. It's a Bollywood buddy-movie devised as an epic and determined to outdo all the competition and being a Bollywood movie is full of large-scale musical numbers as well as a lot of very broad and very funny comedy.The 3 idiots of the title meet as engineering students, become life-long friends but are separated by that old fickle finger of fate. It's also bold enough to deal with such issues as suicide and poverty and, of course, the caste system and is lifted onto an altogether higher plain by a terrific performance from Aamir Khan as 'the idiot' the other two worship and who, naturally, isn't an idiot at all but the sharpest tool in the box and he's brilliantly supported by Sharman Joshi as his potentially suicidal friend and Omi Vaidya as his number one rival. Brilliantly directed by Rajkumar Hirani this is the kind of film Hollywood could learn a lot from and which, had it been a Hollywood film, might well have swept the boards come Oscar time.,I saw the paid premiere of 3 idiots today.On the whole, 3 idiots is a winner all the way everythingwise.3 idiots suits the term 'landmark cinema' and has all it takes to help Bollywood take a giant step into world cinema with pride.3 idiots is a sparkling example of qualitative cinema.3 idiots not only entertains, it also enlightens.3 idiots is forward-thinking, but also makes you recall your roots. It promises lots of laughs and also a heartwarming message.There are movies aplenty, but very few remain etched in your memory and possess recall value. 3 idiots is one of those films. Indisputably and undeniably, this Aamir-Madhavan-Sharman outing is worth the price of the ticket and more.The film will set new records and has the merits to emerge one of the biggest hits of all times. The weekend business should be historic, the Week 1 business should be unparalleled, the lifetime gross should be amongst the biggest of all times. In short, 3 idiots has 'Blockbuster' written all over it.The story of 3 idiots has been told differently and most importantly, the story offers so many twists-n-turns that you just can't guess what would unfold next.There's so much happening in every scene and the screenplay is so gripping that you don't feel the need to look at the auditorium ceiling or at your watch at brief intervals. You aren't restless. 3 idiots demonstrates how strong film-making can enhance and elevate an already solid concept.An Aamir Khan film is nothing short of an event. The supremely talented actor acts in one film a year and no two films are ever identical in terms of plot line.To sum up, 3 idiots is commercial Hindi cinema at its best. The film has 'Hit' written all over it. Let me put it this way: Cancel whatever you're doing today and go watch 3 idiots instead.Director Rajkumar Hirani strikes a fine balance between humor and emotions. The comic portions are executed with panache, the drama is attention-grabbing and the emotional quotient is strong enough to turn you moist-eyed. The marriage of humor and emotions as also technique and content is what drives 3 idiots to the winning post.,As many ordinary Chinese high school students,who have to study fourteen(14) hours every day for the college entrance examination in the final year,I was entirely shaken and moved by "3 idiots",sharing the same feeling with all the students from high schools and universities in China(or Asia). O(∩_∩)O Compared with mainland China,India is lucky,having less corruption in education system.This film is incredible inspiring,especially for those who are struggling or "survived" in high schools and colleges.I read some reviewer,some doubt whether suicide in the film is logical,which is really DISAPPOINTING! (—__—!)If you experience the life in poverty areas in Asia,you will understand what a significant role the higher educations play in their lives. Burdening great pressure from family and society,they attach great expectation and significance to the enrollment of colleges,and they intend to abandon poverty by getting higher education.Diploma means everything for them. Thus,the plot where the man committed suicide after lost the chance to graduate is reasonable.,Plot Two idiots Farhan (Madhavan) and Raju (Sharman) sets outs on a journey to find their lost friend and the 3rd idiot Rancho (Aamir).. As the journey starts off, their college life and old memories of their friendship, with a unique free-thinker Rancho who inspired them and changed their lives, are unfolded through flashbacks and followed with some twists and turns...My Views 3 Idiots looks at our educational system which pressurizes the students and does not allow to chose his destination by his own wish, in a satirical way and brings out some of the flaws in it... On parallel there is a love angle between Rancho and Pia (Kareena)... Many of the situations/characters have resemblance or inspiration to "Five Point Someone", blockbuster novel penned by Chetan Bhagat...Both humour and emotional quotients are amalgamated in the right proportion, full credits to Raju for that... Film offers lots of quality rib-tickling moments throughout.. The intermission point offers a twist that is totally out of the blue and keeps you hooked to the movie ! Just when you think this feel-good comic caper is leading to its culmination, there is another surprising element at the climax which is brilliantly weaved out by Hirani...Technically, it rocks with astounding and visually arresting cinematography, the aerial shots of Shimla and Ladakh are a pleasant treat for our eyes... Editing was good... Song visualizations were cool... Music was good and well placed with the flow of the narration...Coming to performances, all of them comes out with convincing portrayals, but it is Aamir Khan, the real showman of Bollywood, steals the shows with yet another stellar portrayal and will go down as one of his best performances. His looks and mannerisms as a college student was genuine and consummate.. Madhavan and Sharman adds up with commendable performances... Kareena does her part well... Among the supporting, Boman Irani as the eccentric head of the institution was too good...On the downside, there are some unbelievable filmy situations which can be excused as writer's liberty and the episode of Mona's delivery was a bit far stretched.. Still these minor negatives does not affect this wholesome entertainer ! In short the basic theme of the movie is that "chase excellence and success will follow".. Just like that Aamir and Raju has chased excellence and success is following them...So to sum up, Aamir and Hirani has delivered the best movie of 2009... Do yourself a favour by seeing this highly emotional and feel good comic entertainer...Verdict : THE BEST of 2009 ! Rating : 9/10for more reviews of the latest Indian movies, visit www.snehasallapam.com,Never would I have thought that a movie that looked this stupid on paper could have turned out so good. Just looking at the DVD cover would have been enough to turn this film back in but it shows up in IMDb's Top #250 so I thought I'd give it a try. It didn't start out that well for me but before long the movie's magic began to take hold. Not that there's anything daringly new about it's message; it all has to do with believing in one's self and doing what you really want to do with your life after one's formal education is completed.Aamir Khan is a potent anchor for the story of three college friends attending the Imperial College of Engineering, and Rancho's ideas about success don't revolve around getting the best grades but actually learning something. I could see somebody like a younger Matthew Perry performing the role if this was an American film. I wasn't really expecting as much in the way of music from this story, but with the amount of song and dance you could almost call it a musical. The 'Zoobi Doobi' dance number was quite infectious and looked like a lot of fun.Another thing that keeps you engaged is the non-linear story telling technique. But the thing is, you never really get confused when the time line changes from ten years ago to present day. With all the humorous situations presented, this could have easily fallen into slapstick, and it did get close at times, but then the story pulled back with a poignant message or a sobering decision one of the characters had to make. Story threads are tied up that one forgets along the way and that's another cool element. I just thought it was a uniquely creative film with a neat twist at the end with the identity of Rancho. There's even a romance thrown in for our principal player, and when it was over, I had the feeling that this is what "La La Land" could have been but never came close.,This particular movie is my most favorite movie of all times. I don't even know where to start with. I have definitely watched over 600 movies in my life, and this happens to be the only movie which was able to have a positive impact in my life. Long story short, I have been in the place of each of Rancho, Fahran and Raju in my life. And I have always applied the principles this movie introduced whenever I have been in a tough situation. I have learned to follow after excellence rather than success. I have learned to follow my passion and care less about what society thinks about my decision.Rajkumar Hirani has always addressed a certain issue and/or has boldly hit many lame principles and ethics of the society with a perfect satire. In this movie, it's about the cliched belief that if you're a science student, then it has to be either medical science or engineering if you want to get successful. In the real world, many people have been a victim of this belief and have wasted their life. Had they not been brainwashed by the society, they would've had a better life. That's what the movie justifies and as per my experience, it makes a whole lot of sense. Another thing is, you need to worry about excellence. If you are excellent, the good grades are almost obvious. And in the end it's your excellence that matters, not the grades.Hirani tells the story in his own unique way. Just like in every single one of his movies so far, he crancks up everything to 11 to make sure that his point has reached to the audiences' mind. Many of those cranck ups do not make sense in real life, but that does not even matter because the movie doesn't want that particular cranck up to be relatable. But it does want whatever that cranck up tries to tell to be relatable. And it succeeds in that. And whether or not it makes sense or not, you'll get the point and a great dose of laughter. And there are some of the sequences which are just hilarious and over the top, and are meant just for the sake of laughter. The characters are very likable and quite different from one another. Each of them are a representative of the kind of people there are in the society and in the academic field.The movie doesn't make all kind of sense if you look at it quite literally. Even I would say it's quite nonsensical if I am to look at it literally. But it's meant to be looked at literally. Many scenes are mere representation of something else that the story wants us to know. With that regards, it's pretty good. Even if you watch it at the face value, you won't be bored at all. There will be a build up to something, and the final result will be exactly the opposite of what you expected and that will make you laugh a lot.The songs are pretty good. They aren't the strongest part of the movie by a long shot, but are still popular than many recent Bollywood songs. It's strange that a late 2000s movie had songs which are still popular. Every single actor have given their best performance till date.Rating : absolute 10/10, Grade : golden A+,Until recently my only exposure to Indian cinema was Satyajit Ray. Like a lot of Americans, my knowledge of Bollywood was based entirely on film clips and American take-offs of lavish musical numbers.I looked on a few lists of top Bollywood films and settled on 3 Idiots, which turned out to be a wonderful decision. The movie is terrifically funny and engaging, seamlessly moving from comedy to tragedy to musical numbers.The story centers around a brilliant, iconoclastic technical student who spends the movie telling people to follow their dreams. While generally lighthearted, the movie strongly addresses the apparently terrible stresses on Indian college students. But in spite of some dark movies, overall this is about as feel-good as you can get. Feel-good to an absurd degree? Sure. But what's so bad about feeling good?When I think of Bollywood I think of big musical numbers, and there are a handful here, although they're a tiny part of the three-hour running time. Still, they are tremendous fun.To sum up, I saw a Bollywood movie, I laughed, I cried, and now I want to see more.,Rajkumar Hirani... the name is enough to create an excitement in any cinema-fan alive. Munnabhai series have been awesome films, and his latest offering '3 Idiots' is another Masterstroke from this genius.I have no idea how 5-point-someone is, all I know is that '3 Idiots' is an amazing/awesome/inspiring film. A treat of a film! A film that is rich in emotions, A Film that leaves behind a great moral. The Youth are sure to worship this Film, and that will make this film a blockbuster. Cancel anything you're planning to do till the 31st, watch '3 Idiots', it's worth your time and money. Hirani and Joshi's script is simply superb. Through Humor how many rights and wrongs are said. I really loved the way Hirani showed us Sharman's family. A typical 1950's family, it's hilarious as well as genius.The film has Superb Performances: Aamir is fantastic as Funsok Wang Do. He's a delight every time he appears on screen and delivers his careers finest work. Maddy excels, he's astounding in the sequence when he shares his heart with his father. Sharman Joshi is good, yet again. Omi is a Masterstroke. A surprise packet, his speech sequence is sure to be remembered forever! Kareena is weak. Boman Irani is mind-blowing as the vicious head. He leaves you speechless in the scene when he awards Aamir The Pen. Mona is average.The Music is decent, with 'All Izz Well' being a complete chart-buster. The cinematography is perfect. All other departments are satisfactory.Watch this film right now...,In a country, where over-achievement is expected &amp; anything deem a normal life is look upon as the idiotic or lazy failure. A lot of Asians feel, that slaving away, their lives, for the chance of extraordinary wealth is the only way, to live, even if it's does not suite their personality. Indeed, the hunger for success and wealth is so engrained in Asian culture, that it's hard to escape, such burdens. It's true, that Asians societies, do put extreme pressure on its members. Often, weighting down on them to a point, that some people feel, that it's too much; causing them to common suicide. So, I can see, why people would want to see this film directed by Rajkumar Hirani. It has a more healthy and positive approach when it comes to a country's wants and don't wants, when it comes to the individual member. Set in an India academia world, 3 Idiots revolves around three students studying in the Imperial College of Engineering, in New Delhi. The first idiot, Raju Rastogi (Sharman Joshi) comes from a poor family and is desperate to pass and get a good job, but lacks the self-esteem to go with his plans. The second idiot, Farhan Qureshi (R. Madhavan), comes from a relatively better family, but has joined engineering to please his family, while he really wants to become a wildlife photographer. The last idiot, Ranchoddas Shamaldas Chanchhad (Aamir Khan) is a radical-thinking young man, who more willing to challenges the educational system at every step he takes, rather than accenting the harsh-crude teaching practices of the college, often infuriating the headmaster of the school, Viru 'The Virus' Sahastrabuddhe (Boman Irani). However, Farhan and Raju lost contact with Rancho after graduation. Ten years later, Farhan gets a call from an old enemy colleague of theirs, Chature 'Silencer' Ramalingam (Omi Vaidya) who says he has found Rancho. Abandoning everything, Chatur, Farhan and Raju set out on a road trip, to find him. But all is not as it seems. Can the idiots find their friend or will the search end up as a wild goose chase? Watch the movie, to find out! Without spoiling the movie, too much, I have to look at the film, in a western world view set and say, the Animal House style college scenes, far out-live the present day, road trip movie. I really felt, those scenes were far, more effective, even if the social message was somewhat too broad. I like that, the modern day teaching standards are called into question. It made a very interesting film. Sadly, the movie takes the often funny yet brilliant Patch Adam like, school challenges, and mixed it, with below average Bollywood film dramatics. The movie often moves into such clichés, that it become somewhat emotional jarring to watch. One minute, you're listening to a Bollywood musical dance number, and then, you cut to an emotional, over the top preachy death scene. The pacing for the film is all over the place. It really drags at times. Some of the film's greatest twist comes inappropriate mistimed. You'd know that Raju will survive his suicide attempt since he's alive and well in the present day scenes. You know, that the men will end up, being successful, regardless, what the Virus pull onto them. Don't get me wrong, the twist about Racho's past was pretty good, but the film was pretty predictable. Then, there are the unrealistic over the top scenes that are absolutely nearly implausible in any universe, like the whole stubborn baby scene. Anyways, the acting, throughout the film was pretty good. Each character had a moment to shine. My only problem with the acting is Kareen Kapoor as Pia. She was so disappointing, most of the film. I really don't get her character. Why would she still go after, Suhas (Olivier Lafont), after three-times, where characters warn her, not to!? It doesn't make sense. Plus, that noise ring, she wore, during the film was so distracting. Another thing that kinda hurts the film is the songs. Shantanu Moitra's score is a bit too gimmicky. The song, Zoobi Doobi sounds entertaining, but sounds too similar to other Bollywood songs. The song 'All Izz Well' sounds like it should had been, put in the credits than in the middle of the film. Anyways, I love the over-the-top childish humor. While, the jokes are simple and old. They work mostly within the means of the story. Chatur's engineered speech is by far, the funniest scene in the film. Still, the movie does seem, a bit, one-sided when it comes to condone misbehavior. I'm deeply surprise that the three men, wasn't kick out of the school, within the first couple of</t>
  </si>
  <si>
    <t>tt0180093</t>
  </si>
  <si>
    <t>Requiem for a Dream</t>
  </si>
  <si>
    <t>https://www.imdb.com/title/tt0180093</t>
  </si>
  <si>
    <t>Unrated</t>
  </si>
  <si>
    <t>nm0000995,nm0001467,nm0000124,nm0005541,nm0001520,nm0489837,nm0476040,nm0765423,nm0791877,nm2999980,nm0036921,nm0546797,nm0443244,nm0640081,nm0557779,nm0619651,nm0347797,nm0794658,nm0540595,nm0008915,nm0132197,nm0641946,nm0236225,nm0154201,nm0208825,nm0291542,nm0156834,nm0182515,nm0036920,nm0157913,nm0580646,nm0298968,nm0169717,nm0791570,nm0202966,nm0048414,nm0641156,nm0304628,nm0119144,nm0917323,nm0069131,nm0833225,nm0514459,nm0213848,nm0328914,nm0953778,nm0379221,nm0046053,nm0148346,nm0149752,nm0163582,nm0169236,nm0169361,nm0270745,nm0276403,nm1349019,nm0450305,nm0518494,nm0543722,nm0589301,nm0589446,nm0689391,nm0707740,nm0718473,nm0768917,nm0783545,nm0890275,nm0900480,nm0918206,nm0919214,nm0919295,nm0782968,nm0656657,nm0004716,nm1905668,nm0204059,nm0373472,nm6326998,nm1719871</t>
  </si>
  <si>
    <t>Ellen Burstyn,Jared Leto,Jennifer Connelly,Marlon Wayans,Christopher McDonald,Louise Lasser,Marcia Jean Kurtz,Janet Sarno,Suzanne Shepherd,Joanne Gordon,Charlotte Aronofsky,Mark Margolis,Michael Kaycheck,Jack O'Connell,Chas Mastin,Ajay Naidu,Sean Gullette,Samia Shoaib,Peter Maloney,Abraham Abraham,Aliya Campbell,Te'ron A. O'Neal,Denise Dowse,Bryan Chattoo,Eddie De Harp,Scott Franklin,Peter Cheyenne,Brian Costello,Abraham Aronofsky,James Chinlund,Olga Merediz,Allison Furman,Robert Dylan Cohen,Ben Shenkman,Keith David,Dylan Baker,Shaun O'Hagan,Leland Gantt,Bill Buell,Jimmie Ray Weeks,Gregg Bello,Henry Stram,Heather Litteer,Jenny Decker,Ami Goodheart,Nina Zavarin,Stanley B. Herman,Scott Bader,Jim Centofanti,Scott Chait,Daniel Clarin,Ben Cohen,Eric Cohen,Brett Feinstein,Ricky Fier,John Getz,Andrew Kessler,Ross Lombardo,Carter Mansbach,Scott Miller,Todd Miller,Joshua Pollack,Craig Rallo,Geordan Reisner,Keith Scandore,David Seltzer,Chris Varvaro,Ricardo Viñas,Chad Weiner,Jesse Weissberger,Greg Weissman,Hubert Selby Jr.,Lianna Pai,Darren Aronofsky,Diana Berry,John Bryant,Mark Heenehan,Keith Michaels,Tony Waag</t>
  </si>
  <si>
    <t>nm0004716</t>
  </si>
  <si>
    <t>Darren Aronofsky</t>
  </si>
  <si>
    <t>nm0782968,nm0004716</t>
  </si>
  <si>
    <t>Hubert Selby Jr.,Darren Aronofsky</t>
  </si>
  <si>
    <t>The drug-induced utopias of four Coney Island people are shattered when their addictions run deep.</t>
  </si>
  <si>
    <t>ur119249824,ur2467618,ur1002035,ur1425588,ur107460926,ur0363933,ur101742934,ur1022917,ur0924174,ur117710760,ur0323244,ur1286682,ur109135693,ur0482513,ur3914439,ur1271739,ur0434471,ur43319617,ur1219578,ur0384847,ur114635129,ur1106352,ur2059624,ur51246206,ur0453068</t>
  </si>
  <si>
    <t>hwm-05554,planktonrules,bob the moo,Danfish,mikerudakov,Rusty-61,devinbrown-19091,Brian Scott Mednick,dropthehammer2000,misanthr0pist,Drakkhen,tdao360,PCC0921,Leofwine_draca,Horst_In_Translation,Funk Doctor,jewinda,adoma-yousef,dbdumonteil,nycritic,Mnemosyne15,murkyfish,eric226,powell-yendi,Quinoa1984</t>
  </si>
  <si>
    <t>rw6065804,rw3530827,rw0944395,rw0611000,rw5957289,rw0611055,rw5259922,rw0610558,rw0610934,rw6637303,rw0610790,rw0610792,rw6165646,rw2391676,rw3678370,rw0610786,rw0610725,rw6010333,rw1024687,rw1073988,rw5581964,rw0610600,rw0611282,rw2981725,rw0610970</t>
  </si>
  <si>
    <t>Great movie, I hated every minute of it,A visual assault on the senses about the hellishness of addiction.,Great direction, great acting, great score, great script combine to produce a great film that is depressing but totally gripping even if it will not be to everyone's taste,Like being repeatedly punched in the back of the head by Mike Tyson,Powerful and Unforgettable.,Good Lord!,Disgusting,"Requiem" Is a Heavyweight,Disturbing, Graphic and Great,Film Making Excellence.,Absolutely Heartbreaking,Brutal, honest, and a must see movie,No need for a comfort zone.,Harrowing,The ultimate addiction movie,Suicidal,The film-making quality is secondary- this film makes you FEEL,EVERYTHING IS PERFECT,when dreams and nightmares collide...,Descending Into Junkie Hell.,I want to thank the director of this movie on behalf of the police,Downer Picturesque.,Awful and Essential,Message Received!,A unique look at addiction by Aronofsky/Selby; it's the best DARE movie never made (or would be made)</t>
  </si>
  <si>
    <t xml:space="preserve">This movie is about how drugs can affect your life. Watching this movie really hurts. If you want to convince someone to stop doing drugs / live more healthy this is the movie to do it. Great acting (especially by Ellen Burstyn) and a realistic / convincing story but man is it painful to watch. This is the kind of movie you are happy to have watched at some point but you don't want to rewatch it because it is a real mood killer.9/10 would recommend if you are looking for a heavy, dramatic movie.,Jared Leto, Marlon Wayans, Jennifer Connelly and Ellen Burstyn all star in this incredibly painful film about four people who are chemically dependent. When the film begins, the first three folks are all using heroin yet seem to be reasonably functional. Over the course of the film, their lives begin to disintegrate badly. At the same time, Burstyn plays an older woman who becomes addicted to amphetamines because of an irresponsible doctor who tosses out pills like candy...and she goes from a relatively normal lady to someone who seems like she's crossed over the line from sanity to oblivion."Requiem for a Dream" is an exceptional movie and there's nothing else like it. However, it's a film that I am happy did not spur on other similar films, as it's also a visual assault on the senses and very difficult to watch...and I would hate to see film after film made like this Darren Aronofsky project. Using rapid intercutting (far, far more than normal) of scenes, fisheye lenses, exaggerated sound effects, shaking lenses, multipanes, television characters that come popping out of the screen and other strange gimmicks, he makes the viewer feel as if they, too, are stuck in the throes of addiction and, eventually, insanity! It's mesmerizing as well as unpleasant...and it's appropriately so considering the subject matter. In fact, I don't think a better film has ever been made about the hellishness of addiction...it sure captures it in all its vivid awfulness!In addition to the incredibly clever use of all these films techniques, the movie has a lot going for it. The script, though very episodic, works well...and is made all the better thanks to some amazing performances, particularly by Burstyn. My only complaint about the film, and it's very minor, is that Jennifer Connelly is just way too pretty to be playing a woman who is that addicted. Sure, over time she falls apart...but she still looks model beautiful during most of the film. She would have been better looking skankier...or an uglier actress might have worked better!So who would I recommend should see this film? Well, anyone who loves films and longs for something different should certainly see the film. Also, despite all the nudity, violence, vomiting and nastiness, I actually recommend parents consider showing it to their kids (especially if the teens have begun dabbling in drugs or thing it looks cool or fun). It will do far more to discourage them from using drugs than any pat message or sermonizing!! It shows drugs in all its sleazy awfulness....no holds barred. I challenge you to find a film THIS difficult to watch and effective when it comes to presenting the effects of drugs. I am not sure how the film received an R rating, as it seems more like something that should be NC-17. Horrible to watch...especially as the film progresses, so don't say you weren't warned!! By the end, I was in tears...I should note that the Etc (electro-convulsive therapy) they show in the film is similar to the type done decades ago. They do NOT do shock treatment like this today and it is a relatively benign sort of treatment for folks who simply won't respond to other treatments for depression...thank goodness.,Harry and Tyrone are drug users who decide to try and make some money by cutting their cocaine and selling it on. This idea works very well and the pair start filling a shoe box with $20 bills - Harry even buys his mother, Sara, a television to make up for all the times that he used to steal her old one to sell it for cash. Sara has her won good news, after years of being an ordinary lonely widow she has the chance to appear on a television show herself and is actively dieting to try and fit into her favourite dress for it. With Harry's girlfriend pregnant but happily high, things take a bad turn when rival dealers start a war and dramatically cut the availability and up the price - forcing Harry and Tyrone to do whatever they can to get not only a fix but a supply to sell. Meanwhile, Sara's desire to lose weight sees her starting a regime of diet pills, morning, noon and night.I came to this film with not even the slightest idea of what it was about but only that it was supposed to be 'good'. I was not totally prepared for a story that grabbed me from the start and delivered an intense narrative at breakneck pace with great acting, amazingly stylish directing, editing and production. While this onslaught will not be to everyone's tastes, I defy pretty much anyone not to be astonished by this film although I expect many will find it to be a pretty hard ride. The story sees four characters each getting into addiction and having it cause their lives to spiral out of control - and that's pretty much it. However it is not so much the story but the telling because it is the delivery that makes the film as amazing and compelling as it is; I don't want to oversell it but all aspects of this film come together perfectly. The writing is realistic and, although not containing the speeches that make a cast shine, is really well written and never strikes a bum note. The script writes highs and lows of addiction so very well that it is easy to forget that what you see in the film has come from a script and story boards.Of course without the delivery then this would have struggled but it is blessed not only with good actors giving great performances but also average actors giving great performances. Burstyn is amazing - and I'm not overdoing that; hers is a fearless performance that is totally, totally convincing. Her descent is so tragic and involving that it is a major art of the story instead of the subplot it appeared it would be. Connelly is the next to stick in the mind, conveying a total peace and beauty when things are good but a terrible sweaty look of inner agony on her face as she degrades herself for drugs - an amazing performance. Leto is not someone I'm that aware of but he was good here and held his own well beside the two actresses. However the actual surprise of the film came from Wayans; I'm so used to hating him in lazy performances that I forgot he can act and he is good here - avoiding all the ethnic clichés that he usually does. McDonald is excellent in his cleverly used segments. It is easy to dismiss his performance as cheesy and easy but he does get it spot on (as the extras on the DVD show). Supporting roles for people of the recognisable likes of David, Baker, Weeks and Naidu only help.Of course the main impact of the film comes from the relentless direction that not only produces a stylish product but also draws the audience into the highs and lows the characters experience as well as the repetitive rituals of their lives. He also handles the hallucinations really well - making them genuinely disturbing when they come have been silly. I cannot describe it very well but the direction really hits the nail on the head with heavy style and different techniques. Of course, some may feel that they have seen elements of it before and will say of Aronofsky that he has borrowed much of what we see - certainly the front mounted camera on the characters harks back to Mean Streets and Spike Lee to name two, while others will look at the reference to Dark City (even though Aronofsky) or claim that the hyper direction is Trainspotting X10! However to accuse him of just stealing is lazy and nonsensical because he weaves it altogether for the whole running time; this is not a rip off or a fluke, this is a talented director spinning style and substance. The score by Mansell and the Kronos Quartet is perfect and is a wonderful compliment to the images, increasing their impact and making the film feel fast and exciting at times, tragic and moving at other times. These are just two examples but the film is technically impressive - whether it be the different cameras, the make up, the editing, the use of mobile stop motion, it is all impressive.Overall this is an amazing film but it is not one that will appeal to all audiences. It is bleak, relentless and a hard watch but it is worth it because it grabs you and refuses to let you go until the very end. The film has a simple plot but a great script that is delivered by a collection of great performances - in particular from Burstyn and Connelly. The direction only adds to Aronofsky's reputation and the original score is fantastic. I am rarely left breathless by a film but I was by this one and I honestly cannot believe that this escaped me for so many years.,It's difficult to know what to say about Requiem For A Dream. I first saw it in the cinema when it was released in England and I have never seen an audience react to a film like this one. The climactic sequence, where the protagonists are effectively destroyed by their addictions, seemed to trigger a bout of heavy breathing in the audience. As it was ending I heard a few people crying. My girlfriend and I didn't say a single word to each other on the bus home.I bought the film on DVD the day it came out, but it took me around six months to watch it again. And only then because a friend of mine was curious. If anything, the impact was heavier than the first time I watched it and I've vowed never to watch it ever again.Yet I have still awarded a rating of 10 on imdb and would definitely assert that it's one of the three greatest films I have ever seen. Why? The acting is just amazing. Jennifer Connolly gives the best performance of her career (not too tricky considering the movies she's been in) and remains stunningly beautiful (in a haggard sort of a way) and noble even when she's roped into a gang bang to fund her heroin habit. Jared Leto annoyed me intensely in Fight Club but he's perfect as hapless junky Harry - forever exuding an air of kindly incompetence that endears him to the audience but that will ultimately destroy him. Marlon Wayans is equally brilliant - wearing a beaming smile for the first half of the film and a compelling look of confusion and betrayal for the rest of it.As for Ellen Burstyn... never has an actress been so unfairly cheated out of an Oscar (and I've seen the atrocity that won Marcia Gay Harden that Oscar for). She is just the picture of sadness the whole film through - a heartbreaking example of what loneliness can do to vulnerable people. The scene where she complains to Harry about being old is honestly one of the most tragic things I've ever seen and it makes me want to break down just thinking about it.As such, I can only recommend this incredibly important movie with certain reservations. If your favourite film is 'You've Got Mail' steer well clear. If 'Snow Dogs' has been your most thrilling cinematic experience of this year then put this film back on the shelf. Trust me, it'll save the costs incurred by those expensive therapy sessions.However, if you believe that cinema is an important tool in helping us understand ourselves and that we will only achieve self awareness by plumbing the absolute depths of despair and self-destruction then you must watch Requiem For a Dream.,Fantastic, Oscar Worthy Acting. Beautiful Directing. Must Watch.,I was tempted to title this "Drugs are bad, mm'kay?" because "Requiem" was so sad I was desperate to inject some humor. Man, what a sad, scary, excellent, grim, disturbing, well-made movie. The more I read about RFAD and learned, the more fascinating it seemed. I'm one of those people who, upon hearing a movie is extremely shocking, has a burning urge to see it as fast as possible to see if it shocks me (especially unrated or NC-17), since I'm pretty jaded. So, I eagerly anticipated seeing it.Unfortunately, I read so much about the making of the movie that I knew a little too much about the plot going in, so there were few plot surprises. "Requiem" concerns four addicts. Jared Leto and Jennifer Connelly play a young loving couple, Harry and Marion, who dabble in heroin and plan to make a big sale with their friend Tyrone (Shawn Wayans) so they can be set for life and Marion can start her own business. Their recreational drug use turns into day-to-day addiction, and things start to get ugly. VERY ugly. Ellen Burstyn plays Harry's mother Sarah, a lonely widow who wants to lose weight to fit into a red dress to appear on her favorite TV show. She starts out addicted to TV and candy, but has the bad luck to visit a doctor who-in what I thought was the only unrealistic aspect-gives her an RX for 'diet pills', that turn out to be speed. I say unrealistic because, as anyone who's ever worked in the medical profession knows, few doctors will write a new patient a huge prescription for extremely powerful, addictive controlled substances without even an exam.I found her story thread the most memorable and heartbreaking. Sarah takes her pills and starts losing weight, plus suddenly becoming energetic and chatty. Like any addictive drug, her happy blue pills stop working after prolonged use, so she ups her dose more...and more...and things slowly start getting very weird and scary. In one of the best scenes midway through, Harry visits her --the only visit where he doesn't openly steal her TV to pawn for dope. He's briefly riding high (in more ways than one) and announces he bought her a big-screen TV; he wanted to do something nice for her and figured out that "TV is her fix". He looks uneasy when she's babbling happily about how she has a reason to get up in the morning, then he hears her grinding her teeth, and figures it out ...the first time in the movie you see real fear in his eyes. Sarah soon starts having very scary strung-out hallucinations-starting out with subtle things like time woozily slowing down and speeding back up, and when her refrigerator suddenly starts moving on its own, the real nightmare begins. An aggressive fridge may sound Monty Python-esque now, but trust me, you won't be smiling by the end of the movie.One review I read said that the movie not only pulls the rug out from under you, it drags you and the rug down a long flight of stairs into a very dark basement. Another reviewer compared the experience of watching the film to a drug, and that's not too far off the mark either. Whenever a character gets high, there's a slam-bang fast-cut montage of the same images over and over; a sigh, a pupil dilating, cells changing color. The description I probably agree with most came from Aronofsky himself; he compared the film to a jump from a plane without a parachute, and the movie ends three minutes after you hit the ground. The last few minutes that show the gruesome, depressing, worst-case-scenario fates of all four characters are just as intense, hard to watch, and nightmarish as I heard they were. I don't think I will ever forget Harry's mother's transformation from a harmless, plump, friendly older woman to someone so frightening looking that people cringe away in fear and revulsion at the sight of her.My only complaints would be that I wished there was more time for character development. The film is divided into 3 segments, Summer (things going fine, having fun getting high) Fall (the beginning of the downhill slide) and Winter (end of the line). I would've liked more scenes of what these people and their lives were like before addiction, as well as their relationships with each other. The cast is stellar- Wayans shows that he has the most range and talent of the Wayans bros- I laughed so hard at him in Don't Be A Menace that I ended up buying it, but here ...wow. I would've liked to see more of his character. I never liked Leto much before, but he's excellent and also almost unrecognizable (he dropped 1/5 of his weight for the role and oh, it shows). Connelly I actively disliked before, but I was very impressed and now know she can act. Burstyn gives the performance of a lifetime- not only convincing, but dedicated enough to let the filmmakers make her look like absolute and total hell; few actresses over 55 would probably be as fearless.Not recommended if you're easily shocked, squeamish, or upset. If you only like movies that take you to a happy place, stay away. Everyone who left the movie theater looked like they had just been hit over the head with a very large board, and we all who knew what we were getting into. Recommended for those who want to see a movie that will completely overtake you and involve you emotionally. In addition, this film should be required viewing for everyone in the fashion industry that supported/glorified that whole 'heroin chic' crap. Also a good movie if you are having some problems in your life and want to put them in perspective VERY fast. 9 out of 10 stars. I'll probably never look at my fridge quite the same again...,This movie is the most disgustingly beautiful and horrifying movie.,You will not so much as want to take a sip of wine after watching this mesmerizing film about the horrors of drug addiction.  I was not a fan of director Darren Aronofsky's debut film "Pi," but with this movie he proves to be a filmmaker of unlimited vision and style.  Four characters in Brighton Beach, Brooklyn are all driven to despair due to their drug abuse, the saddest being Ellen Burstyn as a nice Jewish widow who unwittingly becomes addicted to prescription diet pills that help her lose weight but drag her into a world of hallucinations and paranoia.  Burstyn is superb. It is so refreshing to see such a great veteran like her in such a challenging leading role, one in which she goes through a hell worse than that in "The Exorcist."But this is a director's film if there ever was one.  Aronofsky knows how to tell a story in a way that is dazzling in its use of sound, editing, and cinematography.  The score by the Kronos Quartet and Clint Mansell is the most striking movie music I have heard in a very long time."Requiem for a Dream" is not a movie for everyone.  It is the essence of independent filmmaking, a daring, engrossing, artful film that stays with you long after you leave the theater.  Hollywood bubblegum this ain't.,I went to this movie hearing plenty of buzz about how graphic the content was. Over the course of the movie you see just how Aronofsky wants to send his message to the audience. The characters start off with somewhat mild addictions and then next thing you know the four main characters are living in hell. I couldn't believe how low they all fell. This movie may be the greatest anti-drug message of all time. I dare anybody to watch this and to not be touched and frightened by these characters. Before the movie started I noticed the audience was quite loud and garrulous, but as it ended and the credits rolled the whole place was stone cold silent. It was amazing.As a whole I felt the movie was excellent. The visuals were well done and the editing was outstanding. The actors really put themselves into their roles. Jared Leto and Jennifer Connelly had very good chemistry, while Marlon Wayans showed he is a talented actor and not just a talented comic. Ellen Burstyn. Wow! She was amazing. I can't believe an older woman would allow herself to be filmed like that. She has some serious guts. Hands down the best female performance I've watched this year, not even close.  I was totally amazed by her.All in all, I would say Requiem For a Dream is a great movie. It had a profound impact on me and I haven't been able to stop thinking about it since I watched it on opening night. I definitely recommend this movie to anyone. This is a movie everyone should see, but unfortunately not enough will.,I watch this movie like twice a year and it gets to me every time. By far my favourite movie ever. Instead of a regular review, here is everything this movie does perfectly.Character Development: this could really be separated into three biopics. The way The film is spliced between three main characters that evolve an enormous deal over 100mins is a work of art within itself.Plot structure and timing: This film is the pinnacle of an effective slow burn. At no point does the runtime seem to drag on, but it is slow enough to make the payoff incredibly valuable. Plot structure and timing are two of the most difficult things in film making, and they were executed perfectly in this one.Sound and score: one of the most effective scores to date. The ups and downs of this film are only expressed further with an extremely effective and catchy score. At no points does it feel obnoxious or out of place, and you'll be thinking of it long after your viewing.Cinematography: The beautiful mix of cinematography that are found throughout this film is perfect. Extreme close ups, split screen scenes and snapshots are all used to express the films ideas in a beautiful way. It does an excellent job to break up the story and to show you the multiple perspectives.An incredible third act: So many great films fall down during the third act. Many-a-film has been ruined by a less than average third sequence, but this one ties up the whole story in a beautiful, non-abrupt way. I couldn't think of a better ending.Performances: Each and every main performance in this film is done with grace and respect. I am always super surprised at Jared Leto's performance, as I've never seen him as an excellent actor. He steals the show here, with a genuine and emotional performance.I really cannot think of anything I don't like or would change about this film. Incredibly engaging, beautiful story and told excellently.Do yourself a favour and watch this masterpiece of filmmaking,I had been looking forward to Aronofsky's follow-up to his critically acclaimed art-house film, Pi, of a few years back and when it did finally open in 1 theatre in Toronto, I gathered a bunch of friends to go down and see it.  Some have never even heard of Pi before.  For others, this would be their first Independent film experience.  However, coming out of the movie, we all agreed that it was one of most powerful piece of contemporary cinema that anyone has seen."Requiem for a Dream" tells the story of 4 people, connected either through blood or some kind of personal relationship, whether it be family, girlfriend, or business partner.  Although the characters lived far from what you and I would consider to be normal lifestyles, they shared something in common with each and every member of the audience; hopes, aspirations, dreams.  Sara Goldfarb (played so wonderfully by Ellen Burstyn) dreams of one day being on a TV show, and one day, gets her chance.  She fantasizes about how she could wear her favourite red dress, that she wore to her sun's graduation, on television.  However, upon trying to wear the red dress, Sara discovers that she has gained some weight over the years and tries desperately to lose her weight, eventually resorting to medication.  All of the characters have drugs (the bad kind) affect their lives, which eventually take over their lives.  The movie documents how for each of the 4 people are effected and eroded by drugs.The look of the film is extremely  stylized, but justifiably so. Aronofsky uses surreal imagery as a vehicle for realism, something that really works when done well, and done well it was.  By using a combination of slow and fast motion shots, extreme close-ups and more edits than you can shake a stick at, Aronofsky successfully brings the audience into the world and mind of someone with a drug problem.  The audience visually experiences first-hand what it is like to be 'scared' or 'high' - all this in 3rd person; all this in the comfort of the theatre chair.Of course, all of this effort would be in vain if it didn't mean anything at the end.  The film leads the audience down a spiral of addiction until the grand finale, which features a montage of graphically intense scenes and images with more edits per second than any film.  The pacing at the end, when compared to earlier parts of the movie, was so fast I started to find it hard to keep up, and literally took my breath away as the credits came up.  All in all, the effect was amazing, and something that I have not personally experienced when watching any film before.As the title indicates, "Requiem for a Dream" does not contain a happy ending.  It is in no way optimistic, and only gives the audience faint pieces of hope and happiness.  However, It does show what desperate people are willing to do, and how desperation will change someone's life to its entirety.  It is in the recognition of desperation where hope lies.,This ranks up there as one of the three most powerful movies I have ever seen in my lifetime (Full Metal Jacket and Grave of The Fireflies being the other two).  This movie shows the brutal honest side of addiction and over-indulgence.  Not just drugs, although it heavily shows drug addiction. Also shows how one addiction can lead to another and how damaging it can be for you.  I watched this alone, and felt so stunned afterwards, I had to call a friend just to calm my nerves.  Seriously, this is a brutal (one more time)  BRUTAL film.  The acting is wonderful - Ellyn Burnstyn and Jenniffer Connely are just wonderful in this movie, and Marlon Wayons was such a shocker in a serious role.  Everyone must watch it, for it's entertainment value, and more importantly, it's educational value.  But it leaves chills down your spine for it's honesty and unforgiving lessons.,Requiem for a Dream (2000) - Directed by Darren AronofskyThis film is a human-character-study. Darren Aronofsky's, crazy, rollercoaster, drug-induced Requiem for a Dream (2000). Aronofsky gives that 1980s feel to the viewer throughout the film. It has a fantastic calling to old-Hollywood-style film-making. The best component to the film is the acting.Ellen Burstyn is Sara Goldfarb, a retired couch-potato, who is addicted to a bad self-help TV show that cons her into believing she can lose weight if she uses certain drugs, Pharmaceuticals that eventually destroy her mind and create a horrible addiction. Meanwhile, her dead-beat son, Harry (Jared Leto), comes up with the brilliantly dumb idea of creating a haven for himself, his friend, Tyrone (Marlan Wayans) and Harry's girlfriend, Marion (Jennifer Connelly), by getting into the street-drug-business. Unfortunately, he and his friends are all now junkies and things don't go so well as planned.This film is not for the squeamish. It involves many horrible aspects of life, the terrible things humans are capable of doing to themselves and the consequences of such poor decisions. It does manage to pull at the heart-strings and makes you feel very sorry for these people. I won't say anymore, but there is a reason why Ellen Burstyn was nominated for the Best Actress Oscar that year. The directing, camera-work and editing is fantastic and quite fitting for the drug-incited delusions seen in the film. The film is rated R, but could have gone even further. Jennifer Connelly's performance is staggeringly good. She definitely leaves her comfort zone for this film. For myself, this film shocked, brought out many emotions and contained a life-lesson we should all pay attention to.9.0 (A- MyGrade) = 9 IMDB,A tremendous movie, one of those ones that couldn't be improved in any way, shape or form. The script explores the nature of drug addiction on four different characters, showing how it grips and degrades them in different ways.Aronofsky, previously only known for indie hit PI, works wonders as director. He incorporates plenty of frenzied editing and stylish flourishes in a way that complements the story rather than distracts from it. Some of his work, like the chest-mounted cameras, is sublime and gets us into the heads of the characters like never before.Of the cast, Ellen Burstyn towers head and shoulders above the rest in a performance that can only be described as haunting - perhaps one of the most haunting acting turns you'll ever see. Jared Leto and Jennifer Connolly share equally interesting story lines and are both strong, while what a surprise it is to discover that Marlon Wayans can actually act! The subject matter is grim indeed, with imagery that will stay with you long after watching. Pretty much the definitive look at drug addiction, this is a film that should be shown in every school.,"Requiem for a Dream" is an American 100-minute film from 2000 and probably still the most known work by director Darren Aronofsky, who also worked on adapting Hubert Selby Jr.'s novel for the screen here, actually with the late Selby himself. The cast includes Ellen Burstyn, already an Oscar winner at that point, the super stunning Jennifer Connelly, briefly before her Oscar win, and Jared Leto, a recent Oscar winner, so acting talent is certainly enough in here. Still this is a film that is really a lot more about the story and the overall picture than about individual performances, even if Burstyn managed to get nominated again, which was her most recent nomination at the Oscars, maybe even her final. I find it pretty shocking though that the movie did not get any nominations for other cast members (Leto and Connelly would not have been undeserving), for the direction, for the script, also for the make-up and for the truly memorable soundtrack. It is without a doubt one of the very best films from the first year of the new millennium and besides Gladiator it is also probably the most known from that year.There are so many excellent aspects about the film it's tough to decide with which to start first. Maybe Burstyn's performance, who is certainly one of the best portrayals of loneliness and delusion I have ever seen. The whole red-dress story-line is extremely heartbreaking and her one scene with Leto is a definite contender for best-acted scene of the year and probably also the main reason why she was nominated for an Oscar. I'd be honestly very surprised if I end up liking Roberts (the winner) more than Burstyn. The main theme is a piece of brilliance and not only utterly catchy, but also very fitting to the story in terms of the contents. I just used the word "heartbreaking" and this is pretty much what can be used to describe the fate of each and every character in here. Their addictions to whatever they are addicted to is destroying their lives. The four central characters lose their dignity, their limbs, their sanity, their friends, their businesses, their freedom and a lot more because of how they cannot get away from their drugs. So they lose basically everything except their lives eventually. All the final shots from the characters in their moments of biggest agony are really memorable of course, but I like to mention the one with Connelly's character especially as we see her lying down after this fateful night and we see that it's not Leto's character in her arms, but that all her love is for her drug now which is the movie at its most depressing. And if you see the very final scene with the television appearance and mother and son being reunited as something positive only because Burstyn's character does and she is somewhat happy in her own fictitious right, that's up to you of course.All in all, I think no matter from which perspective you see this film, it is a true piece of art. I also think it is a really important film because honestly I could not think of a better anti-drug and anti-addiction film than this one here. Is there anything wrong with it? One needs to dig very deep to find flaws here. Maybe Wayans' character is a bit of a filler to be honest as his story was basically a poor man's version of Leto's character's story and did not add too much. But it's not bad either and maybe just forgettable because everything else about this film is so outstandingly memorable. A bit on the filler side perhaps. Anyway, if there are still people out there who have not yet seen these slightly over 1.5 hours more than 1.5 decades after they came out, then it's high time. This movie is a must-see and it has aged brilliantly in a way where you really don't want to miss out. That is if you don't mind the very graphic aspect in here when it comes to violence, drug abuse and other stuff that is not too beautiful to watch like vomiting scenes. But it belongs to this film like everything else and just results in more realistic elements overall, which is definitely another </t>
  </si>
  <si>
    <t>tt0057565</t>
  </si>
  <si>
    <t>High and Low</t>
  </si>
  <si>
    <t>https://www.imdb.com/title/tt0057565</t>
  </si>
  <si>
    <t>2h 23m</t>
  </si>
  <si>
    <t>nm0001536,nm0619938,nm0434593,nm0586227,nm0454087,nm0411146,nm0441399,nm0793766,nm0853392,nm0620206,nm0411770,nm0945734,nm0156928,nm0867391,nm0793674,nm0755403,nm0793618,nm0251014,nm0594062,nm0768566,nm0297843,nm0297869,nm0875237,nm0457557,nm0793643,nm0619403,nm0357307,nm0643870,nm0632757,nm0846966,nm2596740,nm0880936,nm1355773,nm1346599,nm3344046,nm0648494,nm0441366,nm0768026,nm0837361,nm1357734,nm3343765,nm1356687,nm0559661,nm0945441,nm0462637,nm0411724,nm0840569,nm0299218,nm0476200,nm0634593,nm0946591</t>
  </si>
  <si>
    <t>Toshirô Mifune,Tatsuya Nakadai,Kyôko Kagawa,Tatsuya Mihashi,Isao Kimura,Kenjirô Ishiyama,Takeshi Katô,Takashi Shimura,Jun Tazaki,Nobuo Nakamura,Yûnosuke Itô,Tsutomu Yamazaki,Minoru Chiaki,Eijirô Tôno,Masao Shimizu,Yutaka Sada,Masahiko Shimazu,Toshio Egi,Kôji Mitsui,Kyû Sazanka,Susumu Fujita,Kamatari Fujiwara,Yoshio Tsuchiya,Kazuo Kitamura,Gen Shimizu,Akira Nagoya,Jun Hamamura,Masao Oda,Kô Nishimura,Yoshifumi Tajima,Kôji Kiyomura,Hiroshi Unayama,Yoshisuke Makino,Jun Kondô,Satoshi Suzuki,Senkichi Ômura,Kazuo Katô,Ikio Sawamura,Kin Sugai,Keiko Tomita,Isao Onoda,Seiichi Taguchi,Takeo Matsushita,Kiyoshi Yamamoto,Kenji Kodama,Minoru Itô,Haruo Suzuki,Bin Furuya,Akio Kusama,Kôzô Nomura,Miki Yashiro</t>
  </si>
  <si>
    <t>tt0057565,nm0644823,nm0452878,nm0386750,tt0057565</t>
  </si>
  <si>
    <t>Writers,Hideo Oguni,Ryûzô Kikushima,Eijirô Hisaita,</t>
  </si>
  <si>
    <t>An executive of a Yokohama shoe company becomes a victim of extortion when his chauffeur's son is kidnapped by mistake and held for ransom.</t>
  </si>
  <si>
    <t>ur0453068,ur2466469,ur3647281,ur2707735,ur1214432,ur0137509,ur0415977,ur4007535,ur140941989,ur2467618,ur15311310,ur0761497,ur0643062,ur0482513,ur4234119,ur4295114,ur0748603,ur3063013,ur0248308,ur13134536,ur2860723,ur66450558,ur130729929,ur0562732,ur20552756</t>
  </si>
  <si>
    <t>Quinoa1984,jemmytee,kmscb-1,classicsoncall,dorlago,Craig-32,theorbys,marstokyo,reelreviewsandrecommendations,planktonrules,Sleepin_Dragon,ross_d,tedg,Leofwine_draca,ElMaruecan82,kenzel,pete-283,Steffi_P,fuyuno,Michael_Elliott,grantss,net_orders,Shilo_R_A,Anonymous_Maxine,TheLittleSongbird</t>
  </si>
  <si>
    <t>rw0083653,rw0083651,rw0083652,rw4119356,rw0083634,rw0083639,rw0083640,rw0083655,rw8792777,rw1132507,rw8786471,rw0083628,rw0083646,rw3366608,rw4919903,rw0973854,rw0083643,rw1738485,rw0083625,rw2100621,rw5169087,rw3514379,rw7158671,rw0083633,rw2635192</t>
  </si>
  <si>
    <t>If you like ransom/police storiesmysteries, and have interest in Kurosawa &amp;/or Mifune, check it out at least once,Kurosawa at his best and most subtle,The film "Ransom" could have been.,"I'd rather be told the cruel truth than to be fed gentle lies.",Intense and Highly Entertaining,Another Great Film from Japan's Master Filmmaker,About the best police procedural you're ever likely to see,I was enthralled from start to finish.,A Powerful Police Procedural,highly underrated Kurasawa flick,Another Kurosawa masterpiece.,The masterpiece of the "police procedural" genre,Challenging Decomposition,Top-tier Kurosawa thriller,Morality as a choice-driven virtue, not a duty...,Heaven and Hell,Best crime film of 1960s, among the best all time,"It's very interesting to make fortunate people unfortunate",Great suspenceful crime story. Fine performances early in the careers of future stars.,High and Low,Superb: great police-drama mixed with an interesting social and moral angle,Hitchcock Japanese Style.,7.5/10 - Maybe I Missed Something?,Akira Kurosawa uses his tremendous filmmaking talents to analyze the difference between different layers of the social and class structure.,Right up there with Kurasawa's best</t>
  </si>
  <si>
    <t>High and Low, like Yojimbo and Throne of Blood, combines elements to create something special while seeming rather routine- while Yojimbo seems like a bad-ass samurai flick, it has the ingredients of a western and satire, and Throne of Blood is a rather faithful, strange adaptation of Macbeth in the guise of a warlord/samurai tale, High and Low does a similar method. Akira Kurosawa, a filmmaker who gets film buff's ears lit up at the mere mention of him, can usually be counted on to keep a film interesting even if it may not be entertaining to some of the crowd that likes a section of his movies or another (there's usually a split between his samurai/medieval tales and epics, and his dramas about the tragedies of ordinary people). Here he finds a middle ground- the story is taken from a hard-boiled detective novel, the kind you could probably buy for a quarter or fifty cents in the old days- as he tells of two stories interconnected at the hip, both with detail a commercial Hollywood director would brush off. The first is of businessman Gondo (Toshiro Mifune, with his usual bravura presence, but with enough nuanced and quiet moments for two movies), who is about to close a deal to get the shoe company he's worked for for years, when he gets a phone call. There's been a kidnapping- not his son, but his chauffeur's by default. Backed into a corner without options, he gets together 30 million he really can't afford, and gives it to the kidnapper(s). The police, meanwhile, are not about to give up, and start digging for clues with an in-depth investigation that goes to probe every possibility: the chauffeur's son used as a partial witness with drawings; a car; a trolly car; all this leads to nothing and everything, leading to a third act that's as riveting as the first two.Although the acting by everyone involved, cop characters included (Tatsuya Nakadai and Yutaka Sada are surprisingly good, the later even with limited screen time), Kurosawa keeps the film deliberately paced. Another director (more modern perhaps, but maybe not) might cut to the chase quicker, cutting past most of the investigation details, and even the emotional high-points in the first act. But Kurosawa is as interested in the nature and details of what the police do as he is with the compositions, which are constructed and framed as only an artist would do. The film creates a superb juxtaposition as well- Mifune's Gondo is enraged about what will happen with his money, but his morals stand above everything in his business affairs. Meanwhile, the cops here aren't cruel and unforgiving, but professionals trying to crack a case that the audience can hang onto. And then when the "seedy" underbelly of the city comes into view, it's looked on with at least some compassion by Kurosawa, and it's not too over-the-top.If all your looking for is thrill after thrill, like in Sanjuro or even Hidden Fortress, look elsewhere- the violence, by the way, is kept to a low level for this one (it'd even be quite suitable for kids, if they don't mind the subtitles and quintessential intensity in the Japanese style of film acting). But for tight, often gripping suspense in the IL' 'whodunit' mystery tale, this is a keeper. Manipulative, perhaps, yet in the hands of a master it's an exemplary deal. And, in the end, it even provides a sad, existential kind of conclusion as good and evil become blurred as the kidnapper looks through glass at the disillusioned Gondo. It's one of the great endings in world cinema. A+,This is one of those rare movies I had to watch twice to catch all the meaning and beauty of its construction, that is how sleek and polished this film is. The storyline is deceptively simple -- a businessman named Gondo is about to take control of the company he's worked in for years when he's told his son's been kidnapped.  It turns out the kidnappers got his chauffeur's son by mistake, but they still want him to pay the ransom.  If he does, he will be financially ruined.  If he doesn't, he will be reviled.  Which will he choose?  This makes up the first half of the movie, culminating in a breathtaking scene on one of Japan's bullet trains.  The second half is the police search for the kidnapper/murderer and how a case is built that will take him to the gallows.Now this sounds like your typical cop thriller, the type Hollywood churns out with one hand tied behind its back, but Kurosawa makes it into a meditation on honor and decency, and on how one's choices can lead one to Heaven or to Hell in little steps that seem to be taking you nowhere.  Gondo is an honorable man who worked hard to built himself a life of wealth and power.  This is no small feat, considering Japan is not known as a society where one can easily change one's station in life, so this adds to his dilemma; he will not only lose his fortune, he will also lose his hard-gained power and respect in the business community, all for a child that is not even his.  And not only will he lose but his own wife and son will, as well.  But to NOT pay the ransom means he will lose everything in him that is human and decent, and his wife and son will suffer from that, too.This is a big deal -- not just in Japanese society but in the world as a whole.  It doesn't matter if you live in Nepal or Kenya or Argentina or New York City, when faced with the choice of losing your position in your society or losing your soul, which would you choose?  And would you still make that choice knowing that even if the cops catch the bad guy, it will make no difference in your own circumstances?  Just a glance at some of the recent stock scandals gives you a good idea of where most people fall in their choices.  And even Ed McBain, upon whose novel this movie is based, knew how hard it would be to give up your world for your spirit; his businessman refuses to pay the ransom.To me, this movie is Kurosawa at his best and most subtle.  Every shot is composed and measured and done just right.  Not all films have to have bombs exploding and chase scenes and people going "Boo!" to affect you; sometimes just a man riding on a train en route to what he knows will be a catastrophe to him and his world is enough to make you thank the heavens for a story well told.,"High and Low" is one of those deceptive detective-thrillers that sneak in under your radar and grab you from behind with their storytelling magic. It's proof positive of Kurosawa's mastery of film and all its imagery.The story was adapted from an Ed McBain "87th Precinct" novel, "King's Ransom", and is really very simple. A successful businessman (Mr. Gondo) in the middle of a major deal is told his son has been kidnapped. All concerns about money fly out the window...until Gondo learns it was actually his chauffeur's son who was taken by mistake. Doesn't matter; the kidnapper still wants him to pay the ransom, even though it will bankrupt him. Will Gondo destroy his standing in the business world to save the life of a child that is not even his? Or will he just leave it to the police and fate to determine whether the child lives or dies? This makes up the first half of the film.The second half deals with the search for the kidnapper and his accomplices, and it does not shy away from showing how dull and grueling good police work is. Step by step, the cops narrow their field of suspects and build their evidence to link their prey to murder as well as the kidnapping, meaning he would face execution. This makes up the second half of the film.It helps to know that in the original story, the businessman refuses to pay the ransom but does help the police track down the kidnappers. It also helps to understand that in Japan, working your way up from making shoes and satchels by hand to being in a position where you could wind up owning the company is a HUGE accomplishment in a caste driven society. It means he is due additional respect, and this is what Gondo faces losing if he pays the ransom, which is far more important than the fact that he will be driven into bankruptcy. From the first scene through an amazingly exciting section on a bullet train to the ending moments between Gondo and the kidnapper, Kurosawa shows exactly why he is a master of cinema. To take what is basically an episode of "Law and Order" and make it into a meditation on the meaning of life and evil is not something just any film school twit could do.To me, the best moment on a human level comes when Gondo descends the stairs the morning after the kidnapping to explain to the police why he cannot pay the ransom for a child not even his. You can see the man realizing he is allowing himself go to hell in order to protect his family and station in life, and Toshiro Mifune underplays it beautifully...and Kurosawa lets it just simply happen. Wonderful.THIS is the movie Mel Gibson's "Ransom" wishes it had been. something real and human and meaningful instead of merely kick-ass.Ten out of ten stars.,Up till now I've only seen Toshiro Mifune in Kurosawa's samurai movies, so it was kind of comical to see and hear him in this film when he stated "Shoes are my life". It just struck me as rather funny, but then, almost on a dime, Mifune's character Kingo Gondo reacted to his young son playing cowboys with a friend by stating that in a tense situation, "Man must kill or be killed". That had to be a subliminal rationale for Gondo's decision to wrest control of his National Shoe Company away from the owner and executive board. Borrowing against everything he owned, he was about to make a business deal that would have set him up for life.The first half of this movie sets up a moral dilemma for Gondo after a kidnapping gone awry puts him in the position of having to come up with a thirty million yen ransom, not for his own son, but for the son of his chauffeur. Without having knowledge of the Japanese mindset, I had trouble understanding why Gondo would have refused to pay the ransom if it meant his son's friend might be faced with death at the hands of a maniacal kidnapper. Granted, we had insight on the strings Gondo had to pull in order to put together the takeover plan for his company, but to my mind, the scales were balanced in favor of saving the kid. It was interesting to see how it was Gondo's wife and chauffeur who appealed to his better nature and not the police detectives assigned to the kidnapping case. Chief Inspector Tokura (Tatsuya Nakadai) remained emotionally detached during these confrontations, which struck me as somewhat odd.What's also intriguing is how the film switches gears in the second half after the ransom demand is finally met, and the police begin their work to solve the crime and capture the kidnapper. The forensic work of the detectives is quite significant in scope, taking into account such features as train schedules, landscape, locations of phone booths near Gondo's home, and the recollections of the young kidnap victim who was released after the ransom was paid. Having identified the perpetrator however, I was left stymied as to why the detective team failed to make an immediate move on Ginjiro Takeuchi (Tsutomu Yamazaki) when they had a chance more than once on the street. Since the apprehension was eventually made at a hideout location identified by Tokura, it didn't make sense to me why the police waited, other than as a concession to the script. Nothing of significance occurred with the kidnap suspect to suggest the cops should have delayed.The final sequence in which Takeuchi requested a face to face meeting with Gondo reminded me of a similar scene in the 1938 film "Angels With Dirty Faces". Only in that movie, Cagney's Rocky Sullivan went 'yellow' at the request of his childhood friend Father Jerry, whereas Takeuchi transformed from an arrogant and smug wise guy into that of a cowardly punk in the face of execution for the murder of his two associates in the kidnapping case. Except for Gondo appearing at the meeting with Takeuchi, the disappearance of Mifune's character in the second half of the story almost made it feel like one is watching a different movie.,"High and Low" could be considered two movies.  The first, "High" takes place in Kingo Gondo's (Mifune's) hilltop mansion.  The crime occurs and what follows in the next hour is one of the most meticulous and brilliantly constructed film segments I have ever seen!  The first half of the film could almost be considered theatre.  It is static and deceptively simple but.....so intense!  The ensemble acting is superb with Mifune a stand out as usual!  Connecting these two movies is the train sequence.  After the calculated intensity of the first part this scene comes at you like a sledgehammer!  These four or five minutes are magnificent!  So very exciting and so very quick it leaves you drained when it ends!  "Low" begins with the hunt for the criminal.  Only "Stray Dog" comes closer to capturing the cop's decent into hell.  This last part of the film is fast and furious.  We are no longer an observer.  We have become part of the chase.  First, we know who the criminal is.  The police do not know and what follows is a fascinating puzzle being put together before our eyes!  The last scene in the film is unexpected, deeply disturbing and left me numb and staring at the TV screen after the film had ended.  Like Gondo we are left with the answers  that we did not want to hear.,While I've seen HIGH AND LOW referred to as a "film noir," a "detective drama," a "riveting game of cat-and-mouse," and so on into infinity, I think those terms tend to underestimate some very great films (such as this and Kubrick's THE KILLING) and attempts to place them within boundaries over which the expanse of a few powerful films such as these spill.Indeed HIGH AND LOW is a story involving some familiar techniques from film noir; the detective story; and the hunter-and-hunted storyline, but it surpasses so many films that might be included in a list of fine films noires.  It, in true Kurosawa style (one which Stanley Kubrick matched blow-for-blow, seeming to complement one another in their stunning gifts to the cinema), stands as a fable showing the differences and tensions which the coexistance of different classes creates.Gondo, the rich on high, receives torment from those who live below him, being literally perched upon a hill, overlooking the city in a feudalistic way, in which the king's palace gazes down upon the serfs below.  As the kidnapper says, "it's hot as hell down here.  But you wouldn't know that, you have air conditioning."  Thus we see the parallels pile upon each other: it is about class warfare but also shows the differences between heaven and hell; and Gondo makes both a descent and ascent simultaneously.The plot is simple, but the truth is complicated, and I won't go into it here, but take my word as it stands: this is an amazing piece of film. See it now or regret it!  Every Kurosawa film is sublime.,Toshiro Mifune is a businessman in a Japan that is on the brink of the Economic Miracle of the Sixties.  He is an honest man who loves his job as a shoe factory exec and is in a battle for corporate control against a pack of hyenas.  He has mortgaged and borrowed and scraped to raise the money for a surprise coup when his son is kidnapped.  But there is a major plot twist: it is not HIS son that was taken but his son's playmate, the chauffeur's kid and the ransom demanded is astronomical.  If he pays he will lose everything he has worked so hard for, but can he just sacrifice the chauffeur's child because it is not his?  From here on High and Low (perhaps better translated as Heaven and Hell) is a police procedural based on an Ed McBain 87th precinct story.Watching this film I had a rare, almost unique, experience.  I saw it on a fairly screen tv, letterboxed, in a darkened room.  All the preceding conditions helped contribute to put me into an objective/subjective middle ground where I had the feeling of looking through a special visor that allowed me to see the world by means of an almost perfect film as if through the eyes of a cinematic genius who is in total command of his artistic means and in total command of his subject matter.  I think the key to this experience is that while High and Low is interesting as human drama, it is yet peculiarly uninvolving emotionally but very involving cinematically. These distances are important in Kurosawa's films (he is high on my list of top ten directors but after Welles).  In IKIRU you probably could not be more deeply involved emotionally, while in RAN there is nothing but relentless distance.I think a good companion film to watch with this would be Kurosawa's earlier, looser, but much more individually tense, police film STRAY DOG (this time Mifune is the cop),This movie was incredible!! They called it Film Noir but, my God, it's so much better than THAT-- This film out-Hitchcocks Hitchcock! And I'm a Hitchcock devotee. The issues Kurosawa wrestles with in this, and his other films; the ethic responsibility we have as humans, humanity vs. greed, crime and punishment are universally understood. Nothing he presents in black and white(except literally in the film stock)-- but every shade of grey is reflected on. The story unfolds slowly but contains many twists and turns as the viewer questions the motives of each character. It's not just the force of good against evil--but a question of what is morally right and morally wrong. The title itself clues the viewer in to the ambiguities of class, greed, and moral ethic.,Kingo Gondo is a wealthy executive at the National Shoes company in Yokohama. He aims to make affordable, sturdy footwear for the masses. His co-workers opt instead for those of the cheap, low-quality variety that will wear easily, meaning they will need to be replaced often. In secret, Gondo organizes a leveraged buyout of the company, mortgaging all he has to afford it. However, just before he makes the deal, the son of his chauffeur is kidnapped and held for ransom. It's clear the kidnappers intended to kidnap Gondo's child, and he feels just as responsible as if they had. Will the police- led by the capable Inspector Tokura- be able to find the child and solve the extortion plot before it's too late?Loosely based on Ed McBain's novel 'King's Ransom,' Akira Kurosawa's 'High and Low' is a powerful police procedural that will keep viewers' attentions held rapt from start to finish. With a screenplay by Kurosawa, Hideo Oguni, Ryûzô Kikushima and Eijirô Hisaita, the film examines many themes in an eloquent manner, including those of honor and morality. It also paints a picture of then-contemporary Yokohama as a city built upon an endemic inequality between the classes, and shows how easily the disenfranchised and impecunious can fall into a life of crime.'High and Low' is a tense thriller that feels most authentic. Kurosawa shows us with precision the minutia that the police engage in, how they build their case and begin scavenging the city for clues to the kidnapping. Slowly, but steadily, headway is made, and Kurosawa doesn't rush the procedural process of the investigation. This is not to say the film is in any way slow-moving or drawn out, because the opposite is the case: 'High and Low' rockets along at a brisk pace, feeling all too short at 143 minutes; if anything.The film reunites Kurosawa with cinematographers Asakazu Nakai and Takao Saitô, whose camera-work and shot construction is mightily impressive. 'High and Low' has an assured visual style, and the utilization of shadows is most striking. There is one instance of color being used in the film, which is to great effect; while the remainder of the black and white cinematography is rich and textured. Though he made some beautiful looking pictures in his time, the naturalism and style with which 'High and Low' is captured makes it a standout in Kurosawa's filmography.As do the terrific, power-house performances from his cast. His second-to-last collaboration with the incomparable Toshirô Mifune, here his original muse stars as Gondo, giving a masterful performance of much restraint. Mifune creates in Gondo an initially fastidious character, whose evolution over the course of the film feels both authentic and subtle. Often, when one thinks of Kurosawa and Mifune, the Samurai pictures spring first to mind; though their work together here is just as impactful and entertaining as any of those earlier films.Co-starring as Inspector Tokura is Kurosawa's second muse, the great Tatsuya Nakadai. Always a commanding presence on screen, he plays Tokura as a charming, determined detective who will do anything to catch his man. Though he has less emotional volubility to exhibit in the role, Nakadai performs just as strongly as Mifune; and neither man overshadows the other. Additionally, in a small but pivotal role stars Tsutomu Yamazaki, who showcases much depth and range, leaving a lasting impression on the viewer.Thrilling from beginning to end, Akira Kurosawa's 'High and Low' is a brilliant piece of film noir, featuring an interesting examination of class at its center. Boasting stunning cinematography, as well as strong performances from all in the cast, there is little fault one can find with it. If you haven't seen it before, and you're a fan of police procedurals, they look no further: for 'High and Low' is a masterpiece of the genre.,Too often when people talk about Akira Kurasawa, they emphasize the samurai movies he made so much that the average film buff might incorrectly assumed that's all he did. In fact, most of his films were NOT about the samurai culture, but about modern Japan.Among the best of these non-samurai movies are Ikiru, Scandal, The Bad Sleep Well and this film. High And Low is set in contemporary Japan and it's the story of a kidnapping. The first half of the film centers mostly on the Toshiro Mifune character and the impact of the kidnapping on him. It seems the kidnappers accidentally kidnapped the chauffeur's son and not the one belonging to corporate big-shot Mifune. He struggles with whether or not to pay the extremely high ransom, as it will likely bankrupt him and his family. This dilemma is handled very well. The second half of the film is centered on the forensics and police footwork done to try to bring the perpetrators to justice.Particularly outstanding in this film is the pacing. Some might consider it to be a bit slow, but I loved how they fused a human drama with the step-by-step police work (similar to a Law And Order episode in how it unfolds, but in even greater detail and attention to realism). The acting is also top-notch, though it is not a "Toshiro Mifune" movie per se, as he barely appears in the second half of the film. Instead, it's an ensemble film starring many actors you might recognize from previous Kurasawa flicks.I saw this on a Criterion DVD. The picture quality was absolutely PERFECT--like the print was just made yesterday. However, it was very disappointing to see that this DVD had NO EXTRAS!!! That's a little unusual for a Criterion DVD--so often they have great special features--often several.,The only of a successful shoe company receives a ransom demand for his son, but it's a case of mistaken identity.This is the second film I've watched from Akira Kurosawa, I was pretty blown away by his skills when I watched Seven Samurai only recently, I'm making it my mission to see more.I see the quality of Seven Samurai is replicated here as well, I was totally blindsided, this is one supremely good film.I suppose it's a story about justice, in some ways it's a game of cat and mouse, but it's broader than that, it deals with class, justice, morals and so much more.After a fairly slow moving, but intense opening, it builds as it develops, picking up the pace, in some points it's a fast moving film, the only issue I had was reading the subtitles, as it does move by very quickly, some scenes I had to rewind once or twice to digest.I love 60's crime films and shows, the likes of Hitchcock, Wallace and Durbridge, there are so many twists and turns here, this will keep you entertained from start to finish.10/10.,This is one of the outstanding detective films.  For me, the most remarkable feature of this film is its architecture - the beginning is a long, static set piece taking place in one room.  however, about a third of the way through the movie, it erupts into action, showing the resourcefulness of a largely blue collar police force tracking a lone sociopathic criminal.The film is a fascinating portrait of '60's Japan, but at the same time reveals its roots in Ed McBain's _King's Ransom_, from which it was taken.This is one of those films which doesn't seem to age after several viewings. Especially affecting are the police detectives, whose proletarian roots contrast sharply with the cold insensitivity of the powerful corporate executives.  But the police find a hero in Gondo, the rebellious general manager who stakes his entire fortune to rescue his chauffeur's son.  The admiration that the police detectives feel for him is one of the key emotions in the film.,Spoilers herein.Kurosawa is a giant, both as a film intellectual and as master visualist. But unlike Welles, he moved away from flamboyance and in this film moves into actual meditation after the fashion of Eric Rohmer. What we have is a long (by conventional standards) decomposition of a painting. Greenaway would later use this idea in `Draughtsman's Contract.'The first part of the film is the presentation of the painting: several characters in a room -- Gondo, his wife, his assistant, his driver, and several policemen who we yet know little about. This section is very technical visually with the camera composing every conceivable combination of these people in this room. This is _not_ like `Rope,' where the intent was to confine the film itself. Here we use the space as a device to frame the images, that's all.This section of the film is a complex painting like say Vermeer, but we have the luxury of seeing it in all its possibilities. Once we have exhausted these possibilities, we have a short section which triggers the decomposition of characters. The train introduces motion and extent that we live with for the remainder.Then the decomposition proper. The participants in the painting struggle with logic and clues to understand what it all means. In turn, we discover something about each of the individuals that constituted the initial tableau. There are no extraordinary people or events here and I presume that's the point. The solution to the crime is simply that someone else saw the same tableau through the windows and didn't like/understand it. The `viewing' of the film takes place on four levels: that of us the audience, that of the examining police, that of the voyeur kidnapper, and that of the `public' through the popular media. It is `Rashomon' folded into itself.This is somewhat challenging, but worth it: durable yet stylish.,HIGH AND LOW is one of the excellent contemporary thrillers that Akira Kurosawa made during the peak of his career. Unfortunately it's a sub-genre that seems mostly forgotten about today, passed over in favour of Kurosawa's well-renowned samurai movies. It's a shame because these films often have just as much to offer.HIGH AND LOW tells a detailed, lengthy story about a kidnapping and subsequent police investigation. It's a long and slow-moving film but one which rewards close submersion into the storyline and narrative. Toshiro Mifune is cast against type playing a hard-headed shoe factory boss whose son is kidnapped for ransom. However, the kidnapper gets his kids mixed up and accidentally kidnaps the chauffeur's son instead.What follows is tense, well-shot and superbly acted, as are the majority of the director's films. Mifune gives a bullishly realistic turn as the proud factory boss but it's Tatsuya Nakadai who really shines as the smooth detective brought in to solve the case. Watch out for Kurosawa regular Takashi Shimura in the minor role of the police chief. Essentially HIGH AND LOW is a film in two parts, and the original Japanese title - HEAVEN AND HELL - gives some idea of Kurosawa's thematic ideas. Watching these characters descend into a literal and figurative Hell makes for unmissable cinema.,"High and Low" is Akira Kurosawa's unsung masterpiece, it's strikingly similar to "Straw Dog" in its meticulous depiction of police procedural and the indirect canvas it offers for an exploration of Japan's social strata in the mid-sixties, from the highest layers to the lowest depths, presenting in painstaking precision the cohabitation between the upper and lower classes, made of protocoled compliance and officious defiance. It's one of the few modern dramas directed by the Master, as if his usual period "Samurai" movies wouldn't fit the social significance he's aiming at.To understand that, one should get to Kurosawa's vision of humanism, only a virtue if the character has a choice. In his Jidageiki movies, samurai or warriors lived under a code so strict that their bravery was closer to the realms of duty than genuine heroism. Only until his masterpieces in color, Kurosawa could portray characters the viewers could both admire and relate to, from the petty criminal played by Tatsuya Nakadai, charged to impersonate a lord in "Kagemusha" to the greedy and ambitious sons in "Ran", Kurosawa was never better as painting the flaws of humanity with a firm but forgiving hand and this is why "Rashomon" is such a milestone, it offered a new vision of characterization, not relying on personalities' actions but on their perception by or resonance on other people's live. Kurosawa is perhaps to cinema both an Einstein and a Sartre, bringing relativity and existentialism.We're good or we're bad by choice not by duty.This is why there always comes a point in his dramas when a flawed character chooses his destiny and this is why it never worked better than in movies set in the contemporary world such as "Drunken Angel" and "Ikiru" and even more in police procedurals like "Stray Dog" because these film offered a panoramic view on a Japanese society devoid of such codes of honor as the Bushido, so socially broad and ethically uncertain that it became the arena where the forces of evil and good, greed and generosity, calculations and disinterest, confronted each other. "High and Low" is the culmination of that introspection through one of the most painful choices ever forced upon a man, so vital to the film's emotional backbone that it needed a twenty-minute set-up. The opening is a remarkable exercise in exposition all in detail in concision as if Kurosawa was already experimenting in his directing style the same rigor applied by the detectives in charge of the case.The residence of Mr.Gondo (Toshiro Mifune) is located at the top of a hill offering a panoramic view on the lowest parts, it's vast, well-furnished, his boy has a cowboy disguise and plays with the chauffeur's son, which means that he's rich enough to be a chauffeur. Gondo is a no-nonsense self-made-man and one of the stockholders of a huge national shoe company and is coerced by his associates to make a move against the president whose old-fashioned views are incompatible with their visions of profitability, making lesser shoes but with higher profits. Gondo refuses the deal but what we take for a proof of integrity is contradicted by his plan, he bought enough stock to lead the company alone, which forced him to mortgage his house and twenty years of social ladder climbing; it's a fool-proof make-it-or-break. One phone-call later, he learns that his son has been kidnapped for a ransom of 30 million yens, we expect Gondo to pay, but that would be too easy, there's a catch in that plot.If not the best or the most iconic Kurosawa, "High and Low" has certainly the greatest premise, the boy was the chauffeur's son, the two kids had switched disguises. The cops come, the chauffeur keeps quiet until he hears his son and then begs his boss to do something. The kidnapper realizes his mistake (which makes sense since there's no reason the son would pretend to be Gondo's) but the dilemma is all the same, either Gondo pays and jeopardizes his future or he lets the kid die. That's the equation. We know a man like Gondo will be likely to pay, it's interesting however to watch him examin his own conscience under the tacit observance of the police officer played by Nakadai. At that point of the review, I don't want to spoil much of the film because it is one to experience, and on three levels: the ethical dilemma, the police investigation and the social documentary on Japan i</t>
  </si>
  <si>
    <t>tt0435761</t>
  </si>
  <si>
    <t>Toy Story 3</t>
  </si>
  <si>
    <t>https://www.imdb.com/title/tt0435761</t>
  </si>
  <si>
    <t>nm0000158,nm0000741,nm0000349,nm0000885,nm0725543,nm0000474,nm0001728,nm0001652,nm0364680,nm0606658,nm0072533,nm3432684,nm0582418,nm0163703,nm0628599,nm0524726,nm2356963,nm1482048,nm0001096,nm0015935,nm3909367,nm1102891,nm0307531,nm0001372,nm0194201,nm0682066,nm0000155,nm0029460,nm0000388,nm0348562,nm0454236,nm0902184,nm3930096,nm3929895,nm0932349,nm0016141,nm0304679,nm0363641,nm0542706,nm0569680,nm0628170,nm0642601,nm0677037,nm0710019,nm0881279,nm0911589,nm1690878,nm4162291,nm4162125,nm4623586,nm4162972,nm4161439,nm4162266,nm4161609,nm4162068,nm4161799,nm0881278,nm3295837,nm0919798</t>
  </si>
  <si>
    <t>Tom Hanks,Tim Allen,Joan Cusack,Ned Beatty,Don Rickles,Michael Keaton,Wallace Shawn,John Ratzenberger,Estelle Harris,John Morris,Jodi Benson,Emily Ricks Hahn,Laurie Metcalf,Blake Clark,Teddy Newton,Bud Luckey,Bea Miller,Javier Fernández-Peña,Timothy Dalton,Lori Alan,Charlie Bright,Kristen Schaal,Jeff Garlin,Bonnie Hunt,John Cygan,Jeff Pidgeon,Whoopi Goldberg,Jack Angel,R. Lee Ermey,Jan Rabson,Richard Kind,Erik von Detten,Amber Kroner,Brianna Maiwand,Jack Willis,Carlos Alazraqui,Teresa Ganzel,Jess Harnell,Danny Mann,Mickie McGowan,Laraine Newman,Colleen O'Shaughnessey,Bob Peterson,Jerome Ranft,Lee Unkrich,Jim Ward,Colette Whitaker,Constantino Bravos,Taiana Huff,Adam Joshua Jastrow,Leo Jergovic,Theodore F. Kayser,Gia Michailidis,Nikolas Michailidis,Aramé Scott,Woody Smith,Hannah Unkrich,Godfrey Gao,Frank Welker</t>
  </si>
  <si>
    <t>nm0881279</t>
  </si>
  <si>
    <t>Lee Unkrich</t>
  </si>
  <si>
    <t>tt0435761,nm0005124,nm0004056,nm0881279,tt0435761</t>
  </si>
  <si>
    <t>Writers,John Lasseter,Andrew Stanton,Lee Unkrich,</t>
  </si>
  <si>
    <t>The toys are mistakenly delivered to a day-care center instead of the attic right before Andy leaves for college, and it's up to Woody to convince the other toys that they weren't abandoned ... Read all</t>
  </si>
  <si>
    <t>ur0892646,ur2488512,ur0317399,ur21833424,ur3387663,ur2375356,ur87850731,ur4445210,ur1173088,ur13538926,ur19767517,ur3012803,ur0453068,ur1293485,ur23212919,ur22610614,ur1645078,ur20944601,ur20552756,ur17825945,ur22836725,ur20439276,ur22535654,ur20130354,ur22145533</t>
  </si>
  <si>
    <t>dee.reid,claudio_carvalho,DICK STEEL,The_Fifth_Echo,diac228,slokes,MrHeraclius,ccthemovieman-1,MovieAddict2016,Rectangular_businessman,SoloHero5,beastwarsfan,Quinoa1984,Smells_Like_Cheese,interrealm,medris,scottca075,russb216,TheLittleSongbird,thesar-2,aaronjbong,xamitlu,SunshineMike,itsacatchphrase,savvas172007</t>
  </si>
  <si>
    <t>rw2333889,rw2339211,rw2265648,rw2257007,rw2265971,rw2276029,rw5485114,rw2334017,rw2266171,rw2314623,rw2268982,rw2265582,rw2266061,rw2270294,rw2266185,rw2315278,rw7260434,rw2274543,rw2359692,rw2266616,rw2265619,rw2268928,rw2283765,rw2312266,rw2337554</t>
  </si>
  <si>
    <t>An amazing third "Story",Wonderful and Touching for Adults Imagine for Children,A Nutshell Review: Toy Story 3,~One of the Best Trilogies of All Time~,By delivering an amazing finale to an amazing trilogy, all we can do is bow and thank Pixar once again.,Metaphysics By Mattel,Best animated movies ever made,Succeeds In Living Up To Expectations,Thank you, Pixar.,A great ending to a great franchise,I'm 19 years old... but wile watching I was a child again.,Simply brilliant!,few trilogies can be considered whole and complete, but this is now one of them,A perfect way to end the beloved Toy Story trilogy,How in the world did Pixar make adults CRY over TOYS??!,Above an animation,Could be the best of the series,A Perfect Tale of Adventure and Devotion,To me, this is by far and large the best Pixar film to date!,Third time's a Charm,Pixar's Best Movie And Truly A Masterpiece,Toy Story 3 is not a movie for adults who DO NOT want to cry during a movie.,Just amazing,Blew me away,Back to childhood with a masterpiece...</t>
  </si>
  <si>
    <t xml:space="preserve">Lee Unkrinch directed "Toy Story 3," the third and presumably final installment in the "Toy Story" movie franchise. One could argue that this is probably the best one yet (1999's "Toy Story 2" remains my personal favorite of the three), and I won't argue with those who think otherwise. I still hold onto "Toy Story 2" for deep personal reasons, but "Toy Story 3" does build upon events foreshadowed in the previous installment, which does gives this film a weighty emotional punch - a rarity in animated films these days.As foreshadowed in "Toy Story 2," Andy (John Morris) has finally grown up; he's 17 now, and is on his way to college in just a few days. His mom is putting pressure on him to get rid of his old toys, either by throwing them out with the garbage, donating them to other needy children, or simply putting them in the attic (a sort of gone-but-not-forgotten-and-within-reach-type of deal).Woody (Tom Hanks), brave leader of the toys and Andy's favorite, manages to dodge a bullet somewhat, but puts himself in the line of fire when Buzz Lightyear (Tim Allen) and the other toys are accidentally thrown out but somehow or another wind up at Sunnyside Daycare, where they are welcomed with open arms by the resident toys there. This introduces us to Lotso (Ned Beatty), the strawberry-scented teddy bear who runs the place, along with the metro-sexual Ken doll (Michael Keaton) and others. As it turns out, this daycare center is actually a prison, and Lotso runs this place with an iron fist; of course, Lotso has a very tragic back-story that explains his evil ways, much like with Jessie (Joan Cusack), who first appeared in "Toy Story 2." So Woody and the other toys must mount a valiant escape if they are to be reunited with their beloved owner before he leaves for college."Toy Story 3" is an amazing film, and a fitting end to a wonderful film series that started in 1995 with the first "Toy Story," which also signaled the arrival of the very illustrious and extremely talented Disney-owned animation studio Pixar. They have yet another significant hit on their hands with this picture. The animation here is at its most life-like and real and it's damn-near flawless and strikingly beautiful, which signals just how far Pixar has come in the 15 years since their first hit with "Toy Story." And every film since then has added significant amounts of realism, weight, and dimension to their animated stories.While "Toy Story 2" had a high nostalgia factor for days long gone by, "Toy Story 3" is a film about the inevitability of children growing up and putting away their toys. There are also themes about the effect of loss, love, and friendship going in the proceedings here. In addition, "Toy Story 3" can also be an incredibly dark film at times - a bold move considering that this is a family film - but there's no need to worry because the fact is that it's all perfectly balanced out amazingly well with some very light-hearted humor, fast and furious action scenes, and stirring emotional moments that just might bring a few tears to your eyes."Toy Story 3" is a triumph of animation and imagination, and I say that as a die-hard "Toy Story 2" fan. What we get here, is a fitting closer (?) to an amazing film series that just continues to surprise again and again with each new entry. It's just a great reminder for all of us heartless adults of better days in our youth that have long gone bye-bye.10/10,Andy is now seventeen years old and is going to college. His mother presses him to decide the fate of his toys, and Andy decides to leave them in the attic, with the exception of Woody that he intends to bring with him. However Andy's mother donates them by accident to the Sunnyside Daycare. The toys are welcomed by Lotso Bear but sooner they discover that the children mistreat them. Further, they are imprisoned in the daycare by Lotso and his gang. But Woody discovers the intention of the evil bear and returns to the daycare to organize the escape of his friends. "Toy Story 3" is a wonderful and touching animation for adults imagine for children. This magnificent tale of loyalty and friendship is fantastic and recommended for the whole family and it is a worth entertainment. My vote is ten.Title (Brazil): "Toy Story 3",It was in 1995 that Toy Story signaled the arrival of Pixar, and the rest was history. To date, I have personally always found myself to have enjoyed all of their outputs, and it does seem that Pixar has indeed grown from strength to strength with sophistication in its graphics and attention to detail, but more so that their creative teams have always come out with solid stories to tell, which is always the key beneath all the glossy bells and whistles visuals.And I simply love this installment, not only because it reunites us with the characters whom we have taken to heart as old friends, welcoming them back to yet another big screen outing, but because it has a moving story to tell, and has various elements from action-adventure, comedy and drama all rolled into one, allowing an outpour of a kaleidoscope of emotions as we journey for close to 2 hours with Woody (Tom Hanks), Buzz (Tim Allen), Jessie (Joan Cusack), Mr and Mrs Potato Head (Don Rickles and Estelle Harris), Hamm (John Ratzenberger), Res (Wallace Shawn), Slinky Dog (Blake Clark) and the aliens (Jeff Pidgeon) for one last hurrah.The storyline for all three Toy Story films may share some similar plot lines in having the constant fear of being discarded and unwanted when one turns old, or to obsess with the thought of being forgotten and unappreciated, and almost always comes with a distance to conquer. That continues here in stronger terms given that it's been some 11 years since the last Toy Story film, and that the toys' owner Andy has already outgrown the toys and have chucked whatever's left all into a treasure chest. Making things worst, he's about to relocate to attend college, and thus the anxieties that Woody, Buzz and the rest of the gang has to come to terms with, being provided 4 options of heading for the trash, the attic, being given away or being that rare toy that gets to accompany Andy to his new environment.New toys get introduced by way of how the story got crafted involving a children's day care centre, where we get to meet up with the over-emphasized, metrosexual Ken (Michael Keaton!) from Barbie (Jodi Benson), and others such as the Lotso bear (Ned Beatty), together with those belonging to a new human character called Bonnie (Emily Hahn) who owns a cool plush Totoro (which doesn't speak of course)! Sequels tend to overcrowd their stories with plenty of characters, but it worked perfectly for this installment as other than those which get lines, there are plenty in the background that you may just spot a few that you too may have owned at some point in time. Things also aren't quite what they seem at the day care being the paradise for toys in constantly being played with and loved but never to suffer a heartbreak or to be left feeling unwanted, and provides the basis upon which the story develops, providing plenty of challenges for the gang to overcome (gotta love that Monkey!)What's powerful about Toy Story 3 are the themes that get thrown in, such as that about loss, and the search and fight for things that are worthwhile. It emphasizes the bonds of friendship and courage, while tackling how the lack thereof in abandonment and the feeling of tremendous loss, can someone turn one into a bitter soul, which allowed for the film to take on tragic, darker consequences unseen in the earlier installments, while balancing the light hearted moments. We get to grow with the familiar characters a little more, while having new ones which are just as fun. Just ask Ken!And a word of caution - prepare those tissues and hankies! Parting is such sweet sorrow, and the manner in which director Lee Unkrich deals with will definitely tug at your heartstrings. At least two scenes got to me, one involving facing a consequence of inevitable hopelessness that is a definite edge of your seat stuff only to remind you of how much you really care for the characters, while the other was what I deem as the perfect send off, an au revoir fit for closing the chapter on this Toy Story arc, while leaving room for another to happen (if it does). It moved, and shows how valuable it is to be loved again, and I thought it was pitch perfect. It would be interesting to know how the creators had intended to end the story, but it was brilliant to have chosen with what was.Toy Story 3 is a must see, and it's contending for a space in my top 10 for the year. It's a sequel done right, a tale with a lot of heart, with elements encompassing what essentially is a fitting tribute and farewell to beloved characters that have blazed the trail for computer generated animation to take centerstage. As with all PIxar feature films, a short precedes the main feature, and "Day and Night", like the one offered in Up, comes without dialogue, but with plenty of imagination and again, a solid story for a well animated short film that only Pixar can.,I attended a special screening for Toy Story 3. I went in with HIGH expectations. I LOVED the first two Toy Stories movies. Toy Story is a beloved franchise that almost everyone that I know loves the first two films. Now how about the 3rd film? Well all I could say is that it lived up to my unbelievably HIGH expectations and then some. This is such a good film. It has the laughs, magic and best of all the entertainment. The new characters in the movie feel like they were in the previous two films, they were that engaging and really worked well in the movie. The best part of the movie has to be the ending, I almost cried and was moved to just about to tears. I truly believe that this is one of the best Trilogies of all time. It might even rival the Lord of the Rings Trilogy.This movie has a real chance to become the First Animated Film to win Best Picture. I surely would not be surprised.10/10 An Amazing End to a Fantastic Series Go Watch It,Star Wars. Indiana Jones. Fistful of Dollars. Bourne. These are all incredible trilogies that can, will, and should stand the test of time. Yes, I am neglecting the fourth Indiana Jones. Upon the mention of the third Toy Story, I was deathly afraid. Afraid because it has some major, major shoes to fill. The original is a masterpiece that changed animation forever, and the sequel is among the best in the history of film (I mean that). The first two Toy Story films are among the best movies of all-time and to this day entire animation studios have failed to duplicate an ounce of the magic contained in Toy Story. Could part 3 even come close to the original two? My friends, I am very happy to say, the answer is a resounding yes.Toy Story 3 does exactly what the first two did, delivered on all cylinders, all aspects of film-making and entertainment. The humor is back, the heart is back, the delightful cast of characters is back. This time, thanks to an incredible script, there's more suspense, more drama, and many more surprises. Like any spectacular trilogy, it wraps up all loose ends. It literally is difficult to find any flaw or any slow moment in this movie, and even if there is, it will immediately be forgiven by the next major laugh or the next major revelation. The predictability factor in this movie is low, and the payoff to all the suspense is extremely high. Guys, this is the go-to movie of the summer, and makes up for any disappointment you have seen this year or last.Just like Toy Story 2's subtle and underlying themes, Toy Story 3 revolves around the group of toys and their latest adventure, but dwells far deeper than that. On the surface, this movie is about the toys in a series of circumstances, winding up in a daycare center that isn't all it seems. At the same time, Andy is heading for college, but Woody isn't quite ready to let go of his owner and the memories that follow. The deeper aspects involve aging, growing up, and moving on. Michael Arndt, the Oscar winner that wrote Little Miss Sunshine, was behind the spectacular screenplay in this third trip in the world of toys. Then with the help of John Lasseter and Lee Unkrich (who serves as the director), we see plenty of references to Pixar, other movies, the previous Toy Story installments, and even we even see nods to the influences of the entire animation studio (Miyazaki).The writing wasn't the only thing that was on par with the first two Toy Story movies. The voice acting cast was once again phenomenal, with popular actors, underrated talent, and great character actors filling the bill. Come on now, just read em': Tim Allen, Tom Hanks, John Cusack, Wallace Shawn, Jody Benson, Estelle Harris, Blake Clark, John Ratzenburger, Ned Beatty, Jeff Garlin, and Michael Keaton. Unlike what Dreamworks pulls off on a yearly basis, Pixar carefully chooses their voice cast in terms of pulling off the best performances, not to generate more money. Because honestly, was there even a point to Angelina Jolie voicing the tiger in Kung Fu Panda? On the other hand, very few can pull an authentic Barbie like Jody Benson (a.k.a. Ariel in the Little Mermaid). It takes reliable and authentic acting to pull at the heartstrings, and everyone definitely was on their A-game.Lee Unkrich directed this movie with incredible pacing and just as much heart and dedication as Lasseter, who was in charge of the first two. The truth is, Pixar directs the movie together, as they share ideas and suggestions amongst each other. This fact can be traced to the similar pacing and directing styles seen in Pixar's better works like Ratatoille, Finding Nemo, and Up. They all have the similar technique of incorporating just as many tears as laughs. But unlike all the other Pixar movies (with the exception of The Incredibles), Toy Story 3 has a heave dosage of suspense and peril, which is climaxed by one of the most exciting animated sequences this side of Castle in the Sky (a Miyazaki adventure masterpiece). Other reviewers have noted this before me, but this Toy Story is quite scary in depth and in imagery at some instances, so be wary of this while watching this with the kids. With so much time invested with these toys, the drama runs a bit high.Bottom Line: Toy Story 3 secures its place in cinema brilliance by becoming the best third installment since Indiana Jones and the Last Crusade, the best sequel since Kill Bill Vol. 2, and the best movie we've seen this year. This movie is usually hilarious, sometimes thrilling, and sometimes downright tear-jerking. And yes, just like Up's opening 10 minutes, there is that one major sequence in which Pixar will play with your heartstrings like Eric Clapton playing tears of Heaven. If you enjoyed the first two Toy Stories, there's no need to worry about the third and hopefully final chapter in the quality-filled saga. How Pixar manages to deliver yet again is absolutely beyond me.Walt Disney may not be one-hundred percent proud of his company if he were alive to see it now, but he would be absolutely delighted at seeing what beautiful art Pixar has delivered ever since 1995. Pixar has re-created Walt Disney 's magical methods of storytelling and movie-making, and arguably has taken it a step even further by adding depth to the characters and depth to the overall stories presented. The direction was fantastic, the writing was Oscar-worthy, and the overall production is Best Picture caliber. This is Pixar's best work since Finding Nemo, and a must see by any means necessary. Despite my cynical nature, there's no way I can grade this any less than perfect. Just no way.,Is there Life after playtime? Can you handle a film in which the toys are playing with us, the audience? The third chapter of the Toy Story saga asks some tough questions of viewers, but the rewards of seeing this remarkable film outweigh the emotional toll.It's the last week of summer before Andy heads off to college, and Woody (Tom Hanks) and the other remaining toys in Andy's bedroom find themselves in fear of what's to become of them. It looks like the attic, but events conspire to throw them a day-care center called Sunnyside. It looks swell enough, at first..."You'll never be outgrown, or neglected," the toys are informed by the chuckily plush play bear Lots-O (Ned Beatty). "Never abandoned or forgotten. No owners means - no heartbreak!"It's odd to see a film series that started out as an animated lark turn into "Watership Down", but there's always been some existential angst at the heart of the enterprise, c.f. the fragile buddy system employed in the first "Toy Story", Sid's hapless victims, and talk of rummage sales. The second film pushed these buttons a bit harder, to the point of losing the humor.This time the drama is stronger than ever, yet the film amazingly manages to stay refreshingly clever and hilarious. We meet Ken (Michael Keaton), who introduces himself to Barbie saying "We were made for each other". Ken must deal with wisecracks about being a girl's toy, or as Mr. Potato Head (Don Rickles) puts it, "an accessory, a purse with legs." The daycare center is also fabulously realized, a cacophony of misfit toys all showing signs of wear from constant play. Every now and again we break away to see Woody in his new situation, being played with by a girl named Bonnie who is very nice but has a left-field imagination. "We do a lot of improv here," another toy tells him.All this is very funny, and director Lee Unkrich and the Pixar writers and artists find brilliant ways to keep humor close to the center of things throughout. Yet this movie is no lark. One of the funniest scenes the first time I saw this movie three weeks ago, involving a cutaway to a clown staring at a window, got hardly a laugh when I saw it again tonight. I think it was because the rest of the audience, like me, knew what was coming; a sad story about cosmic indifference and cold-hearted abandonment which sets in motion the real emotional undertow of the film.Set against this is Woody's firm if shaken resolution to "be there for Andy", even when it seems he and the other toys are no longer wanted by their owner. It's a message of faith you relate to, yet it also brings out another point, the notion of change, even painful change, as needful. The toys know they'll be neglected, perhaps forever, if exiled to the attic, but prefer it to the unknown. This actually makes sense. What can happen out there isn't very nice, but even in the face of extinction the film suggests a certain nobility through acceptance can be still possible. It's a pretty heavy message to take away from watching a G-rated comedy.The film doesn't leave you on a down note, but it's a funny thing. In the past, I always looked forward to the post-credit goof scenes as something to laugh at on my way out of the theater. This time, I appreciated it just as much as a chance to wipe my eyes before I got out of my chair. It still felt good, though.,Toy Story 3 in my opinion is by far the best of the trilogy! It is the most emotionally investing out of all the Toy Story installments and is an outstanding entry to the Pixar library!,Well, this lived up to the hype, which usually isn't an easy accomplishment. Toy Story 1 &amp; 2 set the bar high so, frankly, I was expecting a disappointment with this one. Thankfully, it didn't happen. "Toy Story 3" was another amazing story in this (so far) trilogy.With a bunch of reviews already here, there is no sense going into the story. For those who haven't seen it yet, three surprises stood out for me: (1) the high number of new characters introduced; (2) the darkness of some of them; this is not always a fun story; (3) the incredibly-touching last 15-or-so minutes. All three of these facets should make this a fun 103 minutes every time I watch the DVD, much like the first two. Also, the artwork is at the usual high standard, especially some scenes in the last half hour at the dump yard, of all places. Finally, what's really cool, too, is that the people who voice the main characters are still the same men and women who did the first two films, with the exception of Jim Varney ("Slinky Dog"), who died in 2000. It's great to still hear familiar and distinctive voices, such as those of Wallace Shawn ("Rex"), John Ratenzenber ("Hamm"), Don Rickles and Estelle Harris ("Mr. and Mrs. Potato Head, respectively).Kudos to all those involved in making this film. They nailed the essence of "Toy Story" and how much loyalty can mean.,I left the theater in 1995 after seeing the original Toy Story strangely moved. I was only six years old, and I'm not sure I had even fully grasped the revolutionary CGI for what it was (it probably just registered as animation to me, and I didn't quite understand its impact), but I did know – at least on a basic level of storytelling – that it was fantastic. Four years later I went to see the sequel with my younger sisters and felt the exact same way I had the first time. Even at a fairly young age I knew there was something special about these films.Many times nostalgia has to compensate for quality (or lack thereof) in your perception of entertainments as you age. Suddenly Mac and Me isn't as awesome as you once found it to be. You revisit films from your childhood and learn to appreciate them based solely on the memories they conjure up, trying to block out the reality that, hey, This kinda sucks.That never happened with the Toy Story movies. As I grew older, as I saw them more and more times, they only seemed to improve. New layers appeared – adult humour that I never appreciated when I was ten but suddenly blindsided me. Characters that revealed new depths; emotional scenes that only became increasingly poignant and meaningful, like that amazing scene where Buzz first becomes aware of his own mortality as a toy that can't really fly, or when he learns to cope with that fact by embracing the fact that he can instead fall rather well (with style).The point of this rambling trip down memory lane is that Toy Story, the whole legacy of it, means a lot to me. I grew up with these pictures and never tired of returning to them, and they were always there for me like a good friend is. I approached Toy Story 3 with the slightest of reservations, fully trusting Pixar, and yet wondering how they could possibly produce anything that would live up to such high standards.Well, suffice to say, they did it – if Toy Story 3 isn't the best of the series, then that's merely because it comes eleven years after the last one and it hasn't been given some time to work its full magic on us. This is every bit as engaging, heartwarming and funny as the first two films – but it's also the saddest, most human and most moving.The plot has already been outlined by other critics, so I don't feel a need to recap anything. Nor do I want to inadvertently spoil any key moments (and please, for your own sake, avoid reading too much about the movie before going to see it – some reviewers are a bit too keen on giving away the ending, although it's understandable given how surprisingly emotional it is).The introduction of new characters is seamless – Ken (voiced by Michael Keaton) is hilarious but thankfully not overused, and the other assorted variety of toys, including Lots-o'-Huggin' Bear (Ned Beatty), are fine additions to the series.And Woody and Buzz (Tom Hanks and Tim Allen, respectively) pick up right where they left off, and you feel, in a weird way, like you're visiting old pals. The movie features the best animation of the trilogy, and the second half – which is darker than the two previous installments – makes excellent use of lighting and cinematography. The climactic finale is incredibly intense (especially for a "kids movie") and features particularly impressive visuals. Many reviewers have noted that they cried during the finale, and even I must admit that I came pretty close.In a summer full of bores, disappointments and under-achievers, Toy Story 3 is not merely the first thoroughly satisfying motion picture of the season – it's the only truly moving one. It is fairly ironic, perhaps, that we must turn to movies about pieces of plastic to find such poignant reflections upon human nature, but then again, I'm not sure I'd want to have it any other way.,I liked very much the other "Toy Story" films, and I loved all the Pixar films, finding all to be clever, well animated and with a good message for the children."Toy Story 3" manages to be both funny, clever and heartwarming, introducing a lot of new character, but no one of them feels out of place. Even the villain, Lotso the bear, it is pretty likable and interesting character.This is a beautiful goodbye letter to all those who loved the "Toy Story" saga since the beginning of it, and it is one of the most satisfying and heartwarming conclusions ever released for cinema. I highly recommend this film to anyone.,I'm nineteen and I wasn't as enthusiastic about going to see this as I was when I was eight years old.I entered the theatre; the lights went out, the movie began, and after the first twenty seconds I was a child again. The laughter came often and natural. The story was even better then the previous two combined.I went to go see this with my seven year old nephew and if I laughed that much when I was his age I know I had a good childhood. The mix of humour and emotion mad this movie one of the best I have ever seen, including big ones like Godfather and Shawshank.This movie is both hard and easy to review because you try to look at the down sides to the movie but the hard part is that there isn't any. I'm sure if you shut off your emotions you could see a fault of two but when it comes to an animated trilogy this is by far the most enjoyable time you can spend in a theatre... The best part, you can bring your kids.I can't vote... in my opinion ten isn't enough!,I was about 10 or 12 when I watched the first Toy Story in the cinema with my little brother and sister. We were all enchanted! Years later Toy Story 2 came out and it was a blast! Again we all went to the theater to see it and we were so thrilled and excited after the movie! Im 24 now, and just yesterday I was at the Bulgarian gala-premiere of the film. My brother was fortunate to win an invitation for two (he took a photo of himself with our small collection of Toy Story toys and sent it to the website), and we had the chance to see the third part on its first screening... and for the 1st time in 3D! No doubt that the animation is better than ever, the guys from Pixar constantly push the limits, but that's kinda natural for them. But still it feels like 100% Toy Story, with all the improvements, somehow I don't feel this 15-years-wide gap between the first and the third part.What matters more is the (Toy) Story itself! And it is just fantastic! I had really high expectations of this film and honestly, after seeing it, my expectations were surpassed! The plot is really emotional, with so many nostalgic moments... Being kinda grown-up myself, but doing my growing-up with the first two parts of Toy Story, I couldn't relate more with this one! I was really touched! I just wish the theater was empty. Then I could stop holding back my tears! And it's not just t the big story, but also all those little things that go on around it! I don't know how many of those references and gags were in the script and how many were put in there in the making process, but it's just amazing! Even if it's the most dramatic and the darkest of the 3 (as dark as Toy Story can get) the comedy is still there, and I was laughing out loud all the way through! It's a wild roller-coaster, and I'm not even sure who will have more fun with it, if it will be the kids, or their parents! There's just so much more in there for you to notice, admire and laugh at! And I'm sure that after watching the film again I'll find out even more! There's also a really neat Totoro cameo, and it's great of Pixar to pay homage to their old friend, Miyazaki san.The old lovable characters are all here, and they are joined by an army of new ones, and each one of them has his real personality and you can recognize in them characteristics of someone, both visually and with their attitude they express different things and you instinctively feel what these toys stand for. It's really funny to recognize in them some movie archetypes or features of people that you know.I realize that I just poured out tons of superlatives, but there's nothing else you can say about this film! It has everything! (And about how many 3rd parts you can say that?) The only thing I could criticize is that there is one really freaky baby-toy, that can give the creeps to the smaller kids, but it's done on a purpose and for me it was really an enjoyable touch to the atmosphere of the film.To wrap up this review, I will just say - Thank you, Pixar!,Toy Story 3 brings back nostalgia, but that's to be expected. We all think back to fifteen years ago, or eleven years ago, when the Toy Story movies came out the first time. If you're too young for that, then at least the re-release was last year to catch people up, though it's not quite the same thing. As Andy is off to college- as was predicted would happen as a given in Toy Story 2- we in the audience realize that this third film follows a kind of time-line that runs with our lives. Even if you're an adult (i.e. older than my 20-something age) you can relate to what the toys and Andy are going through. What happens at the end of the film, the resolution of the ultimate conflict of what to do with the toys as life goes on, is one of the most beautiful and heartwarmingly bittersweet (well, more like sad-sweet) moments in recent cinema. Pixar tends to do that.This is the kind of third movie that makes it a trilogy- it's hard to see it going on to a fourth film and having any kind of the same resonance- and one that seems perfectly fit together in terms of a progressing story. But where something like Star Wars saw the second film as the darkest and third one coming into (somewhat) lighter terms, this is not quite the same with Pixar's baby. Toy Story 3, with it becoming a prison movie in more than just a sense (the toys get sent to Sunnyside Daycare, run by a cute-looking but ruthless bear voiced by Ned Beatty), and what happens in said prison. To be sure, other cute things abound in the movie, from Peas-in-a-Pod to (yes) Totoro from Miyazaki's movie. But in that prison, and other things that happen such as the trip to the junkyard/landfill, it gets dark.And yet, Pixar continues their outstanding method of storytelling and entertainment: nothing is even scaled-down for kids, and nothing is too sappy for adults. A couple of obvious song choices aside- 'Dream Weaver' for when Ken and Barbie first meet, and 'Freak Out' as Ken hilariously tries on a wardrobe- there's nothing that doesn't work for kids and adults, equally, and often more-so for adults than kids (I wonder, for example, when Buzz is reset and becomes El Buzzo and speaks Spanish if the wee little ones will be able to read the subtitles). When it's funny the humor is aimed at sophisticated one-liners and, yes, sophisticated (or just well-timed) slapstick, when there's action it's intense just as in the previous Toy Stories, and when it's heartbreaking it'll make everyone in the audience cry. I wonder if Pixar has some kind of magic movie-voodoo to get the old adage to come alive: you'll laugh, you'll cry- and sometimes in the same breath! The new toys are great additions, but they never detract from the classic cast. And even with them, and the great dynamic of the daycare center and its prison atmosphere, we never get lost in the shuffle of toy conflicts and desires and dreams halted (Lotso's backstory is like a twisted version of Jessie's story from Toy Story 2). It would also be a given to say that the animation keeps getting better, a little higher quality in stylization and panache, but the animators and filmmakers also aim higher in a number of ways. The opening of the film, with its grand depiction of what's going on inside of Andy's mind as he plays with his toys, an Old West-Sci/fi hybrid complete with a train full of troll orphans and Hamm as a giant flying pig-spaceship-weapon, is so epic as to seem like it's out of a much bigger Summer Action Blockbuster than it should be. Or rather, Toy Story IS this summer's big Blockbuster, and it's epic enough to be qualified as a kind of mini-masterpiece - that is, until the rest of the film unfolds.At the least, Buzz dancing to Spanish Salsa music, and that </t>
  </si>
  <si>
    <t>tt8267604</t>
  </si>
  <si>
    <t>Capernaum</t>
  </si>
  <si>
    <t>https://www.imdb.com/title/tt8267604</t>
  </si>
  <si>
    <t>nm9862858,nm9862859,nm9862860,nm10201625,nm5765775,nm10201626,nm10201627,nm0451898,nm11319525,nm11319558,nm10201648,nm11319562,nm11319557,nm11319515,nm11319523,nm10201638,nm11319536,nm11319553,nm11319548,nm11319572,nm11319559,nm11319560,nm11319563,nm11319509,nm11319510,nm11319531,nm11319528,nm11319529,nm11319541,nm11319546,nm11319527,nm11319530,nm11319539,nm11319502,nm11319542,nm11319534,nm11319517,nm10201645,nm11319499,nm10201630,nm10201646,nm11319544,nm11319573,nm11319574,nm10201644,nm11319532,nm11319519,nm11319518,nm11319566,nm10201628,nm11319569,nm11319504,nm10201641,nm10201635,nm11319568,nm11319508,nm9162380,nm9061191,nm11319521,nm11319565,nm11319575,nm11319524,nm11319545,nm11319511,nm11319577,nm10201647,nm11319507,nm10201631,nm11319522,nm10201643,nm10201637,nm10201642,nm11319571,nm11319551,nm11319514,nm10201629,nm11319547,nm10201636,nm5703882,nm11319555,nm11319561,nm11319505,nm1701024,nm7766418,nm11319533,nm10023243,nm10201639,nm11319501,nm11319537,nm11319520,nm11319543,nm11319538,nm11319570,nm11319512,nm11319513,nm11319552,nm11319498,nm11319550,nm11319554,nm10201640,nm11319567,nm11319497,nm11319549,nm11319500,nm11319564,nm11319516,nm11319535,nm10201634,nm11319576,nm11319556,nm11319540,nm11319526,nm10201633,nm11319503,nm11319506</t>
  </si>
  <si>
    <t>Zain Al Rafeea,Yordanos Shiferaw,Boluwatife Treasure Bankole,Kawsar Al Haddad,Fadi Yousef,Cedra Izzam,Alaa Chouchnieh,Elias Khoury,Mohammad Al Abdallah,Mohamad Abdellatif,Abdo Abdo,Hampig Abraham,Jamil Ahmad,Mohamad Akkar,Elias Akobegia,Riman Al Rafeea,Legamett Alamou,Majd Nabil Alhalabi,Nabil Hasan Ali,Wissam Al Ali,Fatme Aliammal,Khodr Ali Alkhalaf,Faten Asmar,Ahmad Assaf,Mohamad Assaf,Rosina Awtar,Roula Awtar,Shahinour Awtar,Rima Awter,Elean Badrawi,Rinalyn Balderamos,Merlita Bayo,Yemisrach Begasham,Lama Begaum,Minara Begaum,Fe Blanco,Anas Breij,Mohamad Chabouri,Darine Chahine,Samira Chalhoub,Mohamad Chbib,Louais Dandan,Mohamad Darwich,Nasser Darwich,Zakaria Darwich,Jasmine Delore,Ahmad El Beiruty,Mohamad El Beiruty,Mohamad El Hallak,Nour El Husseini,Abdellatif El Joghlob,Said El Nachar,Asmaa El Razek,Rahaf El Razek,Ahmad Fahim,Ahmad Fakhreddine,Hayat Fakhredine,Shaden Fakih,Barraa' Fares,Groupe Franciscain,Hussein Ghaddar,Ahmad Ghadi,Mirna Ghamloushi,Jamil Ghosh,Maryam Chamoun Haddad,Abdallah Hajjar,Mohammad Hammoud,Farah Hasno,Samir Zaki Hussein,Tamer Ibrahim,Mirna Izzam,Bahia Jaber,Taha Jaber,Sami Al Jamal,Murad Jawapra,Joseph Jimbazian,Abdelsalam Kamal,Farah Kanjo,Fadi Kassem,Mahmoud Kassem,Awedis Kerdejian,Kevork Kevorkian,Nadine Labaki,Joe Maalouf,Mary Jane Magracia,Ghida Majzoub,Tespina George Megalides,Grace Mikhael,Kemet Nado Mongesho,Ali Mordaa,Michel Moukarzel,Najat Amar Moussa,Hassan Nassar,Ahmad Obeid,Chadi Obeid,Hassan Ben Qaiss,Foutoun Raad,Abbas Raafat,Hussein Al Rafeea,Iman Al Rafeea,Saleh Ramadan,Serena Safa,Zeinab Safwan,Mona Saliba,Soeur Helene Seif,Ahmad Shabana,Hirot Solomon,Michele Suedad,Mostafa Taabani,Mohamad Tayeh,Haymourot Teshome,Renelyn A. Wilson,Alexandre Youakim,Joseph Younes,Ali Zoghbi</t>
  </si>
  <si>
    <t>nm1701024</t>
  </si>
  <si>
    <t>Nadine Labaki</t>
  </si>
  <si>
    <t>tt8267604,nm1701024,nm2764802,nm9878616,tt8267604</t>
  </si>
  <si>
    <t>Writers,Nadine Labaki,Jihad Hojeily,Michelle Keserwany,</t>
  </si>
  <si>
    <t>While serving a five-year sentence for a violent crime, a 12-year-old boy sues his parents for neglect.</t>
  </si>
  <si>
    <t>ur87850731,ur2467618,ur17825945,ur60343557,ur25914400,ur134107995,ur93114713,ur4888011,ur49293940,ur4532636,ur2707735,ur5876717,ur1484694,ur66041420,ur35131340,ur26820801,ur21182783,ur2898520,ur1391596,ur89410916,ur93570256,ur20018357,ur46651814,ur93321019,ur55939461</t>
  </si>
  <si>
    <t>MrHeraclius,planktonrules,thesar-2,andrewestrella,bugsmoran29,Zi_Reviews_Movies,HadeelKouta,lee_eisenberg,tedicaprio,evanston_dad,classicsoncall,kosmasp,wisDOM87,ibrahim-elzein-20189,karamcaline,Pjtaylor-96-138044,georges-nahas,SnoopyStyle,JohnDeSando,jackjackjackjack-69282,salahdeanmoussalli,CinemaClown,lea-bou7,jmholmes-73727,atractiveeyes</t>
  </si>
  <si>
    <t>rw5480034,rw5928544,rw6022577,rw4461566,rw4991093,rw8473422,rw4361678,rw4869198,rw4982567,rw4628301,rw5099991,rw6677698,rw5653723,rw4337227,rw4352154,rw5140783,rw4353512,rw5615035,rw4671868,rw4214543,rw4382065,rw4692500,rw4444074,rw4782488,rw4349972</t>
  </si>
  <si>
    <t>Capernaum,Well made but very difficult to watch....and not a film for everyone.,I Also Accuse My Parents,The Best Foreign Film Ever Made?,Made a grumpy old white guy cry,Real. Touching. Heartbreaking.,A Masterpiece,I bet that more people live like this than we realize,Two great boys!,Took My Breath Away,"We're insects, my friend. Don't you get it?",Other World,A film which dares to ask: if you live in poverty, is it moral to have children?,It's not a movie! It's a Masterpiece!,!,As close to 'real' as possible.,Nadine Labaki's Chef d'Oeuvre!,unrelenting, raw,This great film should give Roma and Shoplifters the jitters.,Carefully handcrafted movie with deeply touching story!,Moving touching human film,A Masterwork of Social-Realism,Very powerful movie !,IMPOSSIBLE TO OVERPRAISE, LAST YEAR'S BEST (IN ANY LANGUAGE!),Touching Masterpiece</t>
  </si>
  <si>
    <t>Zain Al Rafeea is a terrific revelation in this powerful and profoundly devastating look at the miserable existence of a poor child who, like many others, deserved so much more from life - and I'm pretty sure his eyes of infinite sadness will haunt me for the rest of my life after this.,"Capernaum" is a very unpleasant film that deals with very unpleasant situations and people. Because of that, it's not a film for kids to watch and I don't recommend anyone suffering from depression watch the movie....it's very hard to take and is brutal in its realism.The film is about a 12 year-old named Zain who lives in Lebanon and who physically looks like a 9 or 10 year-old...possibly because of malnutrition. The film begins with the boy in prison for stabbing someone and his parents have been called back to court because the boy is now suing them for bringing him life. The film then is a series of flashbacks which show how neglected the boy was. It became so bad that eventually he is taken in by an illegal alien and he takes care of her baby while she goes out looking for any work. Later, when she disappears, Zain continues caring for the baby and trying to work at the same time. It's a miserable existence and you know eventually it will end in violence.This film was made with a minimum of dialog and a plot that is hard to see without the story tearing at your heart. It's one of the more unpleasant movies I've seen in some time and implies many things that aren't overtly stated, such as pedophilia and other ghastly crimes. Hard to take...so much so that although it's an excellent character study, it's the sort of film few would really want to watch in the first place.,Watch this and you'll never feel poor again. You might even appreciate every single thing you own.Wow, this movie set in the slums of Beirut, Lebanon, did a 180 on me. The entire movie revolves around the main character, child, Zain - maybe 12, maybe 13, but wise beyond twice his maybe age. At first, I didn't care for him. He seemed always angry, cross, mean and rude. I just accepted this is the character the movie's about.Well, then the 180 degrees SLOOOOWLY, but surely kicks in. It takes a lot of patience, attention and definitely reading to see why he's like what he is and it may break your heart.Zain has an infinite number of brothers and sisters and some ruthless parents. The one Zain loves and cares for the most, his 11-year-old sister, Sahar and is being courted by a full-grown man. Just as Zain is about to run away to save Sahar, she is, in fact, sold/bartered to the man to be his 11-year-old wife. Unable to save her Zain just leaves.That's all just the setup, as not the movie kicks in with his journey, observations and inability to take care of a baby he ends up with. And there's much more. Believe me when I tell you I've only told you 10% of the plot just so you know what you're getting into.Wow, this movie was heartbreaking, uplifting from the boy's plight and scary this could/probably does happen. That 180 turnaround I spoke about: well, I ended up loving this kid. Pitying him, definitely, but he's more MAN at 12 or 13 then most adult men are.Highly recommend this movie. Use this as birth control. No one else seems to be getting the message.***Final thoughts: Beirut, Lebanon's been in the news lately from their nuclear-sized blast. While this isn't a pretty movie by ANY means, at least it's an uplifting tale of someone speaking out against the wrongs of some its people. Wish people would hear this message, but sadly, unlikely.,I have taken so long to review this film because it has had so much of an emotional effect on me. It was also the first film I saw at AFI Festival and since I was genuinely shocked at how bad the subsequent films I saw there, I decided to get those out of the way first.Well, here I am, giving my review on the most heart-wrenching yet most beautiful film I have ever seen. The "acting" was absolutely extraordinary (standouts are from a young eleven year old boy and a one year old baby). The score from the director's husband happens to be one of my favorite pieces of music from the decade. The cinematography manages to take some of the most disgusting places in the world and manages to give it beauty, especially through the gorgeous landscape and aerial shots.Coming from a Lebanese female director, Capernaum is a film that discusses a variety of issues, but I will try to make it as simple as I can. In the present day, our main character, eleven year old Zain is a boy currently serving a sentence for stabbing a man. Through certain circumstances, Zain is able to take a break from jail to partake in a court case against his parents, where he is attempting to sue them for ever having him in the first place and to urge them to never have kids again. Through a series of flashbacks, we get to see Zain suffering in his large family of about seven to eight, including sisters of all ages, and two horribly misguided parents. The parents struggle financially, forcing their children to work long hours and never partake in school. The parents also abuse Zain for being extremely rebellious in nature (think of Rebel Without a Cause) and they starve him a lot. There is a lot of family issues here, but over the course of the film, Zain experiences a journey of a lifetime, running away from home and trying to make a life for himself, living life on the streets. Regardless of the amount of suffering Zain goes through, he delivers an utmost love and care for everyone around him.Capernaum is an extraordinary film that won my heart in every way. It depicts the harsh realities of the children living in squalor in Lebanon, and perhaps in all of the Middle East. Filmed as a narrative, Capernaum actually uses real life Syrian refugees and kids who were all going through extremely similar circumstances to the ones found in this film. The director and her husband were their following the screening, and they really emphasized how they spent 100s of hours in Lebanon, ensuring that they experienced the squalor themselves and the interviewed hundreds of children to get an idea of what life is like there.The common theme: "I wish I never lived" or "I wish my parents never had me."The director took those two most common statements and developed a powerful film that gives humanity to these children who need it most. Perhaps the themes of love and compassion amidst squalor and pain could be a guiding light to all the children who are suffering in the foster care system or are getting abused here in the United States as well. I just hope Capernaum spreads awareness to all people throughout the world that child abuse is still rampant throughout the world, and all children want to be is loved. All people want to be is accepted and have a home. All people just wanted to be treated like a *queues Tommy Wiseau's voice* human being.Honestly, I am proud to say this is currently my favorite film of all time. At two and a half hours long, I was begging for more at the end. Bring lots of tissues, but also do not be afraid to let loose and laugh a little.Regardless of all the positive reviews for Roma, I am going to be rooting for Capernaum to win Best Foreign Film at the Academy Awards. This experience changed my life, and I hope it does for you as well.Fun Fact: The original cut was ten hours long.Another fun fact: This received a 15 minute standing ovation at Cannes Film Festival, and it was well deserved.,This movie was almost unwatchable for me at time because of its heartbreaking depiction of life on the streets of a big city. The scenes with the 12 year pulling around the infant in a big pot as he sought to provide for them both made me cry. There's so much pain in the world!,At first, I didn't want to review the movie, just give it the highest rating and leave it at that because I don't think I am worthy to judge it. And here I am, writing this, not because I have become any worthier but because people need to watch it. Capernaum tugs at your heartstrings and makes you ache. It's painful, and not in an ordinary way. I watched the movie a few days back and I still think about it. It's definitely made me more grateful for the things I have. The actors don't feel like they're acting (to some extent they're not), it feels like a reality, their innocent eyes describing a journey most of the world was unaware of.I want to recommend this to everyone, but if you're at a low point in your life or show signs of depression, avoid it, you suffer enough. I watched most of the film with tears streaming down my face and at the end, I just sat in the dark with the credits rolling and wondering about the world we live in.Capernaum is a masterpiece.,Capharnaum - The MovieNadine Labaki always astonishes me with her work and this is actually my first time ever to write a review about a movie. But this... this is a masterpiece...Capharnaum managed to stir my emotions, it awakened my mind to things we see on a daily basis but decide to ignore. It was a big slap in the face, to be honest. As I watched, I hated myself for having food and shelter. I hated the fact that I paid 14.000 LBPs for my own pleasure and enjoyment to watch a movie. I hated the fact that I bought a $1 worth of pop corn for $7. Why do I get to enjoy a three-hour movie whilst others need that money for a three-day food supply? For those who still haven't seen it, it's a story of a supposedly 12-year old boy who gets sued for stabbing a "son of a bitch" (as the boy, Zain describes him). It depicts the life of a typical Lebanese poor family, only if the word poor was enough. It portrays how they eat, how they dress, how they talk and behave and what they do for a living. It was so REAL that I thought it was actual footage from Zain's life. The movie also displays the life of an Ethiopian woman who has no permit and who was knocked up by some guy and gave birth to a baby she can barely support. Oh, speaking of the Ethiopian woman; I was meaning to mention, as soon as the movie starts, we see Zain at court and then we also see the Ethiopian, Tegist with tears in her eyes while waiting for Internal Security to call out her name. At this point I'm really curious as of what this is going to be about and some guy behind me makes a "funny" joke about the scene saying "oh, so the Ethiopian is the star of the movie?"... I don't know why but I thought I'd mention that because it left me in shock... we'll get back to that later. Capharnaum addresses poverty, illiteracy, ignorance, cruelty, racism, unawareness and child abuse. On the other hand, it also addresses kindness, innocence, forgiveness and faith. It is just amazing how Zain worked so damn hard to support Tigest's baby all alone while his parents didn't have a care in the world for their own children. A 12-year old boy taking care of a baby was just so heartwarming and beautiful. 
Zain's personality is amazingly complex and in him one can touch awareness and illiteracy at the same time. Innocence and violence. Politeness and insensitivity. Good and bad. Love and hate. 
He had a vision, he had a message. 
His message was bigger than governments and countries. It was bigger than you and me. It was a message that we decide to laugh about instead of help spread. The message is simplified in one word: AWARENESS.About the guy I mentioned earlier, lets hope he has learned something from the movie...Lets make this movie our prayer before going to bed every night... Then, we could try and change the world to the better.Nadine Labaki keeps on dazzling us with her great work... I can't wait for the next one. We, as Lebanese, are so proud of you. And the whole world should be. Much love.,We've heard a lot about refugees in the past few years. There have been images of people trying to cross the Mediterranean Sea, or pouring into Lebanon and Jordan, or other things like that. The reality on the ground for them is horrible beyond belief. This topic gets addressed in Nadine Labaki's "Capharnaüm" (also rendered Kafarnaum, called "Capernaum" in English). It concerns Zain, a Lebanese boy who befriends Yonas, an Ethiopian immigrant boy.Shot in a naturalistic style, the movie offers a rough look at their existences. Zain comes from a dilapidated part of the city but has run away from his parents, while Yonas lives with his mother in a cramped apartment. People flee their homes in search of a better and safer life, and then terrible things happen to them in their new homes. It's a heartbreaking movie, and I wholeheartedly recommend it. Let's hope that Labaki keeps making these sorts of movies.No telling how many people this happens to worldwide (and it looks likely to increase).,OMG. Zain and Yonas are movie miracles. The director succeeded in crafting them into natural actors. And the story ..... flowing like a strong current that carries you helplessly you can't do nothing but let go of everything. And Zain, how his energy infiltrated my being, I realized that I smiled when he also finally smiled at the end, that through the movie I became him. He is magic!,This movie took my breath away like a punch in the gut.My wife and I have two young boys and are in the middle of navigating the complicated world of grade school. We're constantly left wondering to each other why various parents we know even decided to have children at all for as little as they seem to enjoy them or want to spend any time with them. They act like kids were foisted on them and their job is to raise them into adults as quickly as possible so that they don't have to spend their time on the menial tasks that come with raising young children.That same question -- why do people keep bringing children into this world when they can't or won't take care of them? -- is the central one at the heart of "Capernaum," and it's asked not by another parent, but by a little boy who's old and wise beyond his years and is fed up with his parents and the environment they've created for him and his siblings. The young actor who plays the little boy is astonishing -- I can't remember a movie in recent memory that features such a young actor who so ably carries an entire film. And the film itself is amazing in the way that it pulls forth from the viewer equal parts sadness and rage on the little boy's behalf without resorting to cheap melodramatics or editorials. The final shot of the film had me smiling and tearing up at the same time, and it's one that I will likely remember for a long time.Nominated for Best Foreign Language Film at the 2018 Academy Awards.Grade: A+,This is one of the more disturbing movies one is likely to see. Disturbing in the sense that it reveals the horrendous conditions that people are forced to live in if they have no other recourse. The story follows a twelve year old Lebanese boy, (who quite literally doesn't even know his true age) who has seen enough in his short lifetime that he has no trouble at all distinguishing good from bad. Unfortunately for Zain (Zain Al Rafeea), things are almost always bad, as the story traces his tragic circumstances at home and the way he's forced to use his street smarts to survive in unrelenting chaotic conditions. What infuriated me the most was the extent of human trafficking that the film reveals, which affected Zain's own family and circumstances, to a degree that he lost his own eleven year old sister to a merchant who traded meager security for a youngster he could abuse sexually. I would have been more comfortable with the central character if his upbringing hadn't contaminated him with the obscene language he used in virtually every circumstance, calling his own mother a whore, though her treatment of Zain certainly didn't qualify Saoud (Kawsar Al Haddad) as Mother of the Year. What the story never got around to however, was a resolution to the premise that Zain sued his parents for 'being born'. A courtroom hearing delivered no reprisals against the couple, nor do we learn what happened to the man Assaad (Nour El Husseini), who made Zain's sister an unintended victim. The pathos and poignancy of the story is best expressed in Zain's own words to a mother who held no value for the life her children - "Your words are stabbing me in the heart".,This is not a documentary, yet it may very well have been. It does feel a lot like one. And because of that, which includes a pace and a mood that some may not like that much, it may or may not be your cup of tea. The family problems and issues are so direct and so obnoxious at times, that you may feel annoyed. This is by design. Depending on your level of empathy, you will of course have different reactions to a crying baby for example.This is not a judging tool and we are all different in many ways, which in general is a good thing. But this is also why we'll react differently to certain things and it's ok. It would be bad if all liked the same things and would not leave any room for discussions - which hopefully are not stretching into fights. Because whether you think this is a masterpiece (and there are indications of that here, thorough throughout, grim, dark, but taken directly from life - the drama and all that) or think this is not worth a minute of your time ... doesn't mean you're more right than anyone not believing what you believe.It's quite the harrowing and draining watching experience. So not an easy watch (not just because of babies crying, but generally what happens to kids - not just physically but mentally and so forth) ... does this sound like something you want to watch?,It's the missing question in the often heated debates about child poverty - I hear it all the time in my own country (UK) - has it risen? Should the government be doing more to help? How can a developed country tolerate children growing up in squalor? The question that is never asked, that is in fact completely taboo to even suggest, is why are people living in poverty having children? And is that moral?It is the question asked by Zain, the protagonist of this superb film, who decides to sue his parents for having him. Having endured a lifetime of neglect, abuse and poverty he thinks no, and asks the court to prevent his parents from having anymore children.That sets the film rolling, the vast majority of which takes place in flashback as we see how Zain ended up in court. Along the way we see the grim reality of life in the slums of Beirut, as Zain eventually decides to run away after his parents sell off his older (11 year old) sister in marriage to their landlord. He ends up living with an undocumented Ethiopian migrant who lives in a shack with her baby, and Zain ends up looking after the child while the mother works. This provides a counterpoint in many ways to the earlier scenes, as the threesome establish something akin to the warm loving home Zain had never known. But yet again, the films forces us to ask - why has this woman had a child? Though employed, she lives in squalor, and as an illegal migrant her child will never be able to get an education, as a local people trafficker trying to persuade her to sell the child reminds her. Is this moral? Does her right to have a child trump that of the child's right for a decent start in life?The films develops from there, though I cannot reveal anymore without spoiling the final act. Though this isn't really a plot-driven film per se, more a slice-of-life look at Zain and how he deals with the situations life throws at him. This film reminded me very much of 'Salaam Bombay', Mira Nair's 1987 film which deals with street children in Mumbai.It's a brave film and the only other film I can think of which tackles this issue is Ken Loach's 'Ladybird Ladybird', in which an impoverished woman with a chaotic home-life repeatedly gets pregnant. There I think Loach approached his protagonist from a more sympathetic perspective, seeing her as a victim of an unfair economic system and social forces beyond her control. Though I may be misreading her intention, Nadine Labaki takes this further and asks - is it basically selfish for people in these circumstances to have children?Personally speaking - should the government (whether in rich or poor countries) be doing more to alleviate poverty? Yes. Is the economic system both within and between states currently too unequal? Yes. If you are stuck in poverty, dealing with poor mental health, drug addiction, illiteracy, malnutrition, slum-living condition - that sucks, and is unfair. But one thing you should not be doing is bringing children into that situation and thereby perpetuating the cycle of misery. Yes, some children rise above their circumstances, but the vast majority don't, and are thereby condemned to a miserable life through no fault of their own. It's the height of selfishness. This is the provocative question Labaki and Zain pose in this engrossing film.,This is what you call art. This is not just a movie, this is a story of the hardships of life told from the eyes of a beautiful boy. Nadine Labaki out did herself by portraying the reality that most countries are going through in this time and age.Do not believe the negative reviews. This is not at all about refugees, they do not even cover this topic in the movie. This is about survival in the toughest and most heartbreaking of situations.This movie should be on everybody's watch list. It is tough at times, but that's life these days.Watch it for the sake of the children like Zain.,To all the people who said this is a shameful representations of Syrians, you would know if you paid attention to the movie that the boy snd his family are actually Lebanese. Stop trying to bring attention to issues that are not even there in the first place. The movie is beautifully filmed and Labaki managed to capture so many issues present in our society (I say this as a Lebanese myself) in such a brilliant way.,'Capernaum (2019)' is social-realism at its finest, so palpably 'real' that it almost seems a documentary. It somehow depicts a bleak and difficult-to-stomach world with sparks of hope and fun. Of course, a lot of what happens is devastating, too. Apparently, writer-director Labaki amalgamated the story only from real-life events she witnessed first-hand during her research. It certainly shows and, for me, this information makes everything that much more heart-breaking. It's precisely because it's so real that it hurts so much. This emotional connection is only possible because of a fantastically subdued screenplay, some brilliant direction and typically phenomenal performances from all members of the cast. Indeed, the child actors are remarkably good here, ranging in age from pre-teen to barely out-of-the-womb. It's impressive stuff that solidifies the film as one of the most believable in recent years. The whole thing is just effortlessly engaging, wrapping you up in a relatively small story that usually wouldn't get the time of day it deserves. It may be fiction, but it highlights a plethora of issues that truly plague our world every single day. It's all so domestic and, even, mundane, too. It's just a slice of life that we usually don't see. It's great. 8/10,Capharnaum is the new precious gift to Lebanese cinema. Directed by Nadine Labaki and written by Labaki, Joelle Keserwani, Jihad Hojeily and Georges Khabbaz the movie follows the journey and the misery of a boy called Zain that led him to sue his parents for giving him life! 
The movie took years to finish with a total of 500 hours of rushes filmed! Shot in a "Cinema Realité" style without any professional actors and with a raw cinematography you're going to witness the dark side of the country, the unacceptable neighborhoods, the unfair life that poor children are facing. 
Everyone is absolutely well casted! Zain was the ultimate discovery a super talented boy, the Ethiopian maid was great also and even the real retired judge did a good job. Each actor is really telling his own personal story so you will arrive at a point where you couldn't differentiate if you're watching cinema, a written script or even a documentary. Wonderful job from Labaki and well deserved Jury Prize at Cannes! 
Thumbs up also to Khaled Mouzanar for giving us another remarkable score. The movie is nothing less than heartbreaking. 
As Truffaut freezed his last scene back in 1959 in "The 400 Blows" giving us some hope, the last shot of Capernaum will speak a lot...!,In Beirut, Zain El Hajj is a 12 year old boy, or 13 at the most. No one knows for sure. He has been sentence to a 5 year prison term for a stabbing. He hates his life and wishes to sue his parents for being born. The movie follows Zain in the months before his arrest. He's a hustler, making money any way possible, for the family. Life is hard and he runs away.This movie is visceral giving a sense of life from the street level or from the gutter. It is unrelenting which can get tough. Some viewers can break under the deluge of indignities. It is a hammer that does not stop. It is raw and unforgiving. It can be tiring but worth the watch.,Travel the slums of Beirut with 12-year Zain (Zain Al Rafeea), who is suing his parents "for giving me life." Included in his anger are the other children they can't take care of. Capernaum (translated "chaos") is a stunning cinematic achievement that will make you forget the splash of Slumdog Millionaire, the grit of City of God, and the unbelievable nature of the law suit.Yet, given that his parents couldn't afford to register his birth and therefore denied him personhood in Lebanon, the suit doesn't seem so odd ("I need proof that you're a human being," declaims an official to Zain). After they sell off his little sister, Sahar, to the grocer for whom Zain makes deliveries, Zain takes off on a picaresque journey that starts at an amusement park-figuratively appropriate.Like Slumdog, non-professional actors from the street in Capernaum lend the realism that De Sica practically patented in his iconic Italian neo-realism. Casting director Jennifer Haddad has done an enviable job drawing in children whose lives have reflected the ones they are playing, e.g., Zain has worked as a delivery boy since he was 10.After meeting Ethiopian immigrant Rahil (Yordanos Shiferaw), Zain takes care of her toddler Yonas (Boluwatife Treasure Bankole-a phenomenal one-year-old child actor) in a loving, protective, and resourceful way as the boy's troll Beirut to such a sweet intent it seems this could not be about a 12-year old child incarcerated for five years for stabbing an adult.Capernaum rightly won the Cannes Jury award and is nominated for a best foreign language Oscar. You will agree to that wisdom when you spend some time in director Nadine Labaki's unforgettable slice of mid-eastern life. Were it not for Netflix's Roma, Capernaum might win that category (Shoplifters, another example of "poverty porn," also occupies that territory).Capernaum's overarching beauty is partly in the cinematography, which careens through the ghetto with such agility as to make the place familiar and charming in its chaos. Left by Yonas's mother, who is foolishly and miserably jailed before she can contact the boys, Zain tenderly takes care of the child, carrying him like a wounded brother in battle in the streets foraging for baby formula and looking for Rahil.Confronting his own mother in court, the handsome Zain has nothing but contempt for her as she sits there pregnant and oblivious to the pain she causes children she can't adequately raise. The suit becomes more a metaphor than a reality given its unlikely success.Throughout, Zain is resourceful and proud, giving back insults like a 30-year old. His acting and most others' are first-rate, astonishing because they are non-professionals. Working with gifted director Nadine Labaki for six months in Beirut shows the importance of location shooting and premier coaching.By the end, a sympathetic audience will forgive the formulaic coincidences and sweet resolutions because the bulk of the film is as real as the world of today's immigrants lining the Mexican border to the US.,Labaki excels in creating a masterpiece that should harvest as many awards as it can, and hopefully the Oscar. It is a heart breaking story with amazing protagonists performance. No one can expects an amazing acting coming from a child and a toddler of such ages! Will Zein be nominated for an Oscar? No one can deny that he deserves it. Labaki directed a marvelous film revealing a great pure talent.Seeing this many fake reviews here with 1 star rating reveals that these "reviewers" are manipulating the overall rating of the movie with an unfair score. Anyone who actually watched the movie will give it an above than average rating no matter his taste.,It's almost like documentary, real honest raw emotions of unfortunate forgotten children in the world in any country with homeless or refugee kids,A powerfully compelling, hard-hitting &amp; thought-provoking portrait of poverty, neglect, child abuse &amp; desperation that also ruminates on immigration crisis &amp; refugee situation, Capernaum (also known as Capharnaüm) is an endlessly gripping, thoroughly captivating &amp; emotionally engrossing Lebanese drama that's sincere in its approach, compassionate in its treatment &amp; downright effective in its execution. An unforgettable &amp; heartbreaking slice of social-realism that's bolstered by the most memorable performance of 2018, Capernaum is one of last year's finest offerings and certainly the strongest of all the films that were nominated for Best Foreign Language Film Oscar at the recently concluded Academy Awards.,This movie shows a lot of issues that we can find in Lebanon but also in a lot of other countries , it raises awareness of how bad life can get specially to young children . I hope that after watching this movie every single one of us will start to act in order to make this world a better place . Nadine Labaki did an amazing job because she showed the truth in a strong and realistic way . I also want to add that the kid is very talented he played his caracter in such a powerful way we could see pain in his eyes and it touched our heart and soul ! I recommend this movie it's a roller coaster of emotions !!,Two minutes into this movie you start worrying about this little boy, and two hours later you realize it hasn't let up one bit in intensity. The camera explores a city most of us are thankful we do not have to deal with - and by forcing us to do exactly that: deal with it - if only cinematically, it opens us up to great sympathy and understanding of so many people living on the brink of total hopelessness. It must be something like the effect Rosellini's Italian neo-realism films had on European audiences after WW2, this feeling that we are seeing something filmed on the actual streets and in the actual homes of citizens under the great stress of living in a world of deprivation, where everything is broken, and deliverance is nowhere in sight. Much has been written about most of the cast being drawn from the city's streets, and if this is true of the young man who has the lead role of Zain, then we see here the debut of a naturally gifted actor who seems, as they say,
destined for stardom. The movie's overt plea for people not to have children until they can provide them with the simplest necessities is perhaps a controversial issue, but it's easy to see the logic behind it.
There are many indelible moments in this powerhouse of a movie, the most riveting sequence
being the few days Zain spends taking care of a child who is barely 2 yrs. old and needs care much more than the 12 yr. old Zain himself does. How he can dredge up such compassion and care for the baby is a marvel to behold. The camera picks up his generous, selfless nature, reminding us it is his goodness that ends up carrying us to the end, where we finally see a long-awaited hopeful smile brighten his face.
Hunt this one down, search high and low, a stunning achievement in world cinema.,A beautiful decent important movie that sheds light on many social issues in a moving heartbreaking painful way. Although it's so sad and makes you cry a lot, it also makes you laugh at some points. Just typical Nadine Labaki style. Everyone needs to see this masterpiece.</t>
  </si>
  <si>
    <t>tt0086190</t>
  </si>
  <si>
    <t>Star Wars: Episode VI - Return of the Jedi</t>
  </si>
  <si>
    <t>https://www.imdb.com/title/tt0086190</t>
  </si>
  <si>
    <t>2h 11m</t>
  </si>
  <si>
    <t>nm0000434,nm0000148,nm0000402,nm0001850,nm0000355,nm0562679,nm0789970,nm0001519,nm0000568,nm0000469,nm0001190,nm0000027,nm0048652,nm0672190,nm0171829,nm0141816,nm0493200,nm0741714,nm0189720,nm0086860,nm0001116,nm0120116,nm0852361,nm0033399,nm0202575,nm0701023,nm0249507,nm0123899,nm0228915,nm0183171,nm0713866,nm0054393,nm0646894,nm0589141,nm0543429,nm0032137,nm0035870,nm0048424,nm0050514,nm0068066,nm0068446,nm0071576,nm0072053,nm0079452,nm0085820,nm0101265,nm0123214,nm0140559,nm0153303,nm0178793,nm0180742,nm0185272,nm0191823,nm0194884,nm0208953,nm0228801,nm0273014,nm0284496,nm0284497,nm0295500,nm0295878,nm0315557,nm0318402,nm2330849,nm0338114,nm0338078,nm0342731,nm0378784,nm0413605,nm0429104,nm0429392,nm0428158,nm0493471,nm0525942,nm0533802,nm0541741,nm0606418,nm0629505,nm0638057,nm0641554,nm0649702,nm0662015,nm0670110,nm0673879,nm0680751,nm0701025,nm0713810,nm0713862,nm0721688,nm0734690,nm0738862,nm0787106,nm0787449,nm0798061,nm0819657,nm0821104,nm0821106,nm0860385,nm0908445,nm0923776,nm0928909,nm0156786,nm0279344,nm0628945,nm0415453,nm0019016,nm6186303,nm0020899,nm0022904,nm0026724,nm0048489,nm1049512,nm0066482,nm0075259,nm0081636,nm0094246,nm3837235,nm1740319,nm0111727,nm0123785,nm0124173,nm0125307,nm0136435,nm0151302,nm1080926,nm0165069,nm0170564,nm2000890,nm5102280,nm0186957,nm9734682,nm0192233,nm0193684,nm0195429,nm1240491,nm0213169,nm0224701,nm0230301,nm0237689,nm0238051,nm0238691,nm4196483,nm0248866,nm6357427,nm0283404,nm0287629,nm0289268,nm0295055,nm0325701,nm0327468,nm0334756,nm5947397,nm0355949,nm3490076,nm0360177,nm0364402,nm5947396,nm2368182,nm1527782,nm0378204,nm0378614,nm1275975,nm0392470,nm0392935,nm11422684,nm0398210,nm0402396,nm0410239,nm0414206,nm0430114,nm0430731,nm5704395,nm4367838,nm0476424,nm0481621,nm0485679,nm0496837,nm0499051,nm9723813,nm0498320,nm1511532,nm2836990,nm0549658,nm0574436,nm0588395,nm0593165,nm0607659,nm0614832,nm1142212,nm0633457,nm5947398,nm0682652,nm0703934,nm0709521,nm0731734,nm1301990,nm1653886,nm1734918,nm0746989,nm1169403,nm1797788,nm0787635,nm2274343,nm0800857,nm2157725,nm0806772,nm0818706,nm0819752,nm0822042,nm0823036,nm0828624,nm8420916,nm11706070,nm0864138,nm1302871,nm0878983,nm0910277,nm5925474,nm0915226,nm0920581,nm0923001,nm0930310,nm0932146</t>
  </si>
  <si>
    <t>Mark Hamill,Harrison Ford,Carrie Fisher,Billy Dee Williams,Anthony Daniels,Peter Mayhew,Sebastian Shaw,Ian McDiarmid,Frank Oz,James Earl Jones,David Prowse,Alec Guinness,Kenny Baker,Michael Pennington,Kenneth Colley,Michael Carter,Denis Lawson,Tim Rose,Dermot Crowley,Caroline Blakiston,Warwick Davis,Jeremy Bulloch,Femi Taylor,Annie Arbogast,Claire Davenport,Jack Purvis,Mike Edmonds,Jane Busby,Malcolm Dixon,Mike Cottrell,Nicolas Read,Adam Bareham,Jonathan Oliver,Pip Miller,Tom Mannion,Margo Apostolos,Ray Armstrong,Eileen Baker,Michael Henbury Ballan,Bobby Bell,Patty Bell,Alan Bennett,Sarah Bennett,Pamela Betts,Danny Blackner,Linda Bowley,Peter Burroughs,Debbie Lee Carrington,Maureen Charlton,Willie Coppen,Sadie Corre,Tony Cox,John Cumming,Jean D'Agostino,Luis De Jesus,Debbie Dixon,Margarita Farrell,Phil Fondacaro,Sal Fondacaro,Tony Friel,Daniel Frishman,John Ghavan,Michael Gilden,Paul Grant,Lydia Green,Lars Green,Pam Grizz,Andrew Herd,J.J. Jackson,Richard Jones,Trevor Jones,Glynn Jones,Karen Lay,John Lummiss,Nancy Maclean,Peter Mandell,Carole Morris,Stacie Nichols,Chris Nunn,Barbara O'Laughlin,Brian Orenstein,Harrell Parker Jr.,John Pedrick,April Perkins,Ronnie Phillips,Katie Purvis,Carol Read,Nicholas Read,Diana Reynolds,Daniel Rodgers,Chris Romano,Dean Shackelford,Kiran Shah,Felix Silla,Linda Spriggs,Gerald Staddon,Josephine Staddon,Kevin Thompson,Kendra Wall,Brian Wheeler,Butch Wilhelm,Dalyn Chew,Celia Fushille-Burke,Mercedes Ngoh,Jennifer Jaffe,Philip Edward Alexy,Hazel Allen,Peter Allen,John Altman,Franki Anderson,Glyn Baker,Erik Bauersfeld,Dickey Beer,Ailsa Berk,Don Bies,Richard Bonehill,Darrell Brook,Russell Brook,Paul Brooke,Ben Burtt,Maurice Bush,Trevor Butterfield,Rodney Cardiff,Vivienne Chandler,David Church,Tony Clarkin,Harold Cole,Kenneth Coombs,Stephen Costantino,Sean Crawford,Adeal Crooms,Andy Cunningham,Ronny Cush,Daniel D'Arcy,Kim Davis,Jack Dearlove,Peter Diamond,Mark Dodson,Michael Drew,Richard Driscoll,Tim Dry,Ian Durrant,Tracey Eddon,Douglas Farrell,Alan Flyng,Ernie Fosselius,Stuart Fox,Gary Friedkin,Leroy Golding,David Gonzales,Isaac Grand,Anthony Guilding,Nelson Hall,Poppy Hands,Gordon Hann,Alan Harris,Mike Havord,Lynne Hazelden,Walter Henry,Frank Henson,Philip Herbert,Barrie Holland,Larry Holt,Gerald Home,Velma Horne,William Hoyland,Colin Hunt,Carolyn Irving,Jasper Jacob,Monty Jordan,Michael Josephs,Paul Kirby,Paul Klein,Eiji Kusuhara,Larin Lahr,Anthony Lang,Arnold Lee,Julius LeFlore,Richard Lentz,Swee Lim,John Maloney,Paul Markham,Richard Marquand,Hilton McRae,George Miller,Billy J. Mitchell,Ralph G. Morse,Ann Murray,Terence Mustoo,Amanda Noar,Jack Orris,Quentin Pierre,Mike Quinn,Glenn Randall Jr.,Barry Robertson,Richard Robinson,Peter Ross-Murray,Kipsang Rotich,Deep Roy,Peter Roy,Terry Sach,Errol Shaker,Tina Simmons,John Simpkin,Timothy Sinclair,Anthony Smee,Hugh Spight,Paul Springer,Guy Standeven,Tony Star,Michael Stevens,David Stone,Keith Swaden,Phil Tippett,Marolyn Turk,John Tynan,Jules Walter,Larry Ward,Robert Watts,Pat Welsh,Paul Weston,Corey Dee Williams,Simon J. Williamson</t>
  </si>
  <si>
    <t>nm0549658</t>
  </si>
  <si>
    <t>Richard Marquand</t>
  </si>
  <si>
    <t>nm0001410,nm0000184</t>
  </si>
  <si>
    <t>Lawrence Kasdan,George Lucas</t>
  </si>
  <si>
    <t>After rescuing Han Solo from Jabba the Hutt, the Rebels attempt to destroy the second Death Star, while Luke struggles to help Darth Vader back from the dark side.</t>
  </si>
  <si>
    <t>ur55640799,ur34836174,ur4532636,ur76062573,ur4445210,ur86926253,ur15140057,ur0438066,ur131783850,ur15148330,ur3174947,ur20552756,ur83316413,ur7745925,ur53403649,ur4067661,ur2488512,ur98033888,ur104188781,ur1791470,ur0091920,ur0797878,ur0309240,ur107418055,ur4989916</t>
  </si>
  <si>
    <t>jack_o_hasanov_imdb,UniqueParticle,evanston_dad,bevo-13678,ccthemovieman-1,P97,ivo-cobra8,TxMike,kevin_robbins,AlsExGal,mjw2305,TheLittleSongbird,poseyfan,avenatticlint,luke-a-mcgowan,DKosty123,claudio_carvalho,saadanathan,ismail2020,Sargebri,Gen S2rt,exterminator_99,ladysolo,nickenchuggets,JTurner82</t>
  </si>
  <si>
    <t>rw7259411,rw5413016,rw1229462,rw5591296,rw1290031,rw4674796,rw3459559,rw0943056,rw8044147,rw5196110,rw1013172,rw2168864,rw8232566,rw1328720,rw3329626,rw1605355,rw3371918,rw5736578,rw5411925,rw0204270,rw0204123,rw0204075,rw0204143,rw8571355,rw1163779</t>
  </si>
  <si>
    <t>Good,The most peculiar Star Wars and under appreciated,The Boy Who Loved "Star Wars",Good,One Of The Best In The Series,a lovely conclusion to one of the greatest trilogies of all time,Flawed, very entertaining solid third sequel an epic conclusion to the original trilogy!,Fitting closure to the 'Star Wars' series, now out on DVD.,This movie doesnt get as much credit for its greatness that it should,36 years and 737 reviews later, what is new left to be said?...,The end of the Star Wars Saga,My least favourite film from the original trilogy, but it still makes for essential viewing,My favorite ending of all time.,Underrated,Its fun, but full of holes and inconsistencies,Strongest of the Series Besides Episode 4,The Last Jedi,The perfect ending for the perfect trilogy 8/10,Real END,It All Comes Together,...and the trilogy is finished with yet another great film.,Age helps final episode of sci-fi saga,A touching end,Vader's redemption,All things must come to an end... even a classic space saga.</t>
  </si>
  <si>
    <t>I didn't watch this movie when I was a kid.It is quite normal not to know about this film in Azerbaijan, which used to be a part of the Soviet Union. Yes, I admit, I watched this movie during my university years. Many young people now watch and love Star Wars movies, which is very pleasing to see. Even though I watched this movie very late, I liked it very much. Wonderful !,Totally should've won at least some of the awards it was nominated for! A very different adventure story with lots of adorable characters, more truths and the epic Emperor Palpatine! I love all the majestic forest aspects. Still crazy to me that they filmed so many parts especially the chases. The bulk of this art in cinema is done so well and always entertaining. Quite lovable many years later and not many movies have that kind of force!,A long time ago, in a galaxy far, far away.....There was a boy who was only two years old when the original "Star Wars" film was released. He doesn't remember first seeing the movie, but he also doesn't remember life before it. He does remember the first "Star Wars" themed gift he got...a shoebox full of action figures from the original set. He was too young to fully appreciate how special that gift would be. But years later, he would get what to this day goes down as one of the best gifts he's ever received: another box full of action figures, ten of the final twelve he needed to complete his collection. It's now legendary in this boy's family how the last action figure he needed, Anakin Skywalker, stopped being produced and carried in stores, and how this boy went for about ten years (until he got into college) trying to track one down and finally bought it from someone on his dorm floor for a bag of beer nuggets (don't ask...it's a Northern Illinois University thing).I can't review "Star Wars" as a movie. It represents absolutely everything good, fun and magical about my childhood. There's no separating it in my mind from Christmases, birthdays, summers and winters growing up. In the winter, my friends and I would build snow forts and pretend we were on Hoth (I was always Han Solo). My friends' dad built them a kick-ass tree house, and that served as the Ewok village. They also had a huge pine tree whose bottom branches were high enough to create a sort of cave underneath it, and this made a great spot to pretend we were in Yoda's home. I am unabashedly dorky when it comes to "Star Wars" and I think people either just understand that or they don't. I don't get the appeal of "Lord of the Rings" or "Star Trek" but I understand the rabid flocks of fans that follow them because I am a rabid fan of George Lucas's films.I feel no need to defend my opinion of these movies as some of the greatest of all time. Every time I put them in the DVD player, I feel like I'm eight years old again, when life was simple and the biggest problem I had was figuring out how I was going to track down a figure of Anakin Skywalker.Grade (for the entire trilogy): A+,I like the bit when the ewoks crush an ATST with two logs on a rope,Up until the sixth and last episode of the Star Wars saga, which finally ended in 2005, I had always looked at this 1983 entry as my favorite film of the long-running series. The varied action scenes and really different characters (Jabba The Hut, furry woodland creatures, etc.) made this a particularly appealing movie.None of the action ever focused too long in one spot, either. The last half hour exemplifies this the most as the scene switches every few minutes from the woods to the battle among space ships to the individual laser-duel between Luke Skywalker and Darth Vader.Another nice characteristic this film had that the two previous did not was the absence of in-fighting between two of the stars. Gone was the incessant bickering between Carrie Fisher and Harrison Ford. Finally, everyone was on the same page! It was nice to see.In the end, this was simply a wonderful adventure tale, more than anything else.,This movie might not be as flawless as the first two but everything involved with those throne room scenes were some of the highest points in the entire saga, the conflict between luke and vader, the emperor himself finally showing up for the first time and he's so good at being this manipulative evil, the final lightsaber battle is just breathtaking with that amazing music by john williams and the beautiful ending of the film that brings everything together, those moments alone makes this one of the most underrated in the whole franchise and in my opinion it's the second best movie behind the empire strikes back.,Star Wars: Episode VI – Return of the Jedi (1983) is a third sequel in the original Star Wars trilogy it is flawed, yet very entertaining solid third sequel and an epic conclusion to the original Star Wars trilogy. Honestly in my opinion Return of the Jedi is far way better film than The Force Awakens, that movie was a disaster and it sucked, I rather watch this movie any time. It is not my favorite film in the series and I don't love this movie that much like I love the first two movies, but I like it and it think it is very good at some points. The film has a lot of problems, that hurts the movie. I still have enjoyed this movie and I had a lot of fun. Return of the Jedi (1983) is directed this time from Richard Marquand a different director than it was directed from Irvin Kershner and George Lucas. This movie was released on the same year that I was born in 1983. The film is pretty good on it is own way, but on the other thing it suffers from problems and flaws.Things I like in this movie: The first hour is set back on planet Tatooine which is a rescue mission which I like, the story is set where the first movie begins and ends here.Jedi Knight Luke Skywalker, Chewbacca, Lando Calrissian, Princess Leia Organa, C-3PO, and R2-D2 return to Tatooine to rescue Han Solo (who was encased in carbonite at the end of Star Wars: Episode V - The Empire Strikes Back) from the gangster Jabba the Hutt (voice: Larry Ward).A battle on ship, with Luke steadily taking the fight to Jabba's men. During the battle, Leia strangles Jabba to death with the chain around her neck and with R2-D2's help escapes from her bonds. The heroes destroy the ship, kills the bad guys and save Han solo. I love the explosion, the rescue and than they are all save.I love that we find out from ghost of Obi-Wan "Ben" Kenobi (Alec Guinness) that Leia (Carrie Fisher) is the sister of Luke ( Mark Hamill). I love that Luke revels to Leia that she is his sister.I like the battle on the Endor, Leia, Han, Chewbacca, C-3PO, R2-D2 and Ewoks are battling Stormtroopers to destroying the shield generator for the second Death Star and they do the destroy it. Lando and his assault team destroys the deaths tar on the end.Luke face Darth Vader and the evil Emperor and fights both of them, while they where both trying to bring him on a dark side of the force to join them.I love when Vader toys with the notion of turning Leia to the dark side, Luke gives in to his rage and furiously gains the upper hand in the battle, slicing off Vader's right robotic hand in a rage in one swift cut, and makes his father succumb to defeat at the mercy of his son's blade.Realizing that Luke cannot be turned, the Emperor uses Force lightning against him to torture and attempt to kill him. Deeply affected by the sight of his son dying before him, Vader repents and turns on the Emperor, throwing him down a reactor shaft to his death.Luke try's to save Anakin but he dies before he could save him.I feel that Luke's transition from a teenager to calm and collected warrior of the Force feels very authentic. His conflict between Darth Vader and the Emperor contains some of the best scenes in the entire saga.Things I don't like: The film has a few problems that are really unnecessary and I really hate it: This movie's biggest flaw is the pacing, the Ewoks and their role in the film. Star Wars been in a forest, aren't Star Wars suppose to set in the Galaxy and not in the forest? Personally I don't mind the Ewoks, but their introduction causes the movie comes to a screeching halt. Another fault of this movie is its attempts at humor. It feels often unnatural and forced a lot of the time. The Phantom Menace has been notorious for having this problem as well, but they most likely originated here.Master Yoda dies in this film! Why? Watching Yoda in the prequels I have really enjoyed him much more than I have watching him in the last two movies. Little guy grove up in to my heart. So I disagree about him dying.I am giving this movie an 8, I watch A New Hope and Retun of the Jedi on TV as a kid I don't remember watching The Empire Strikes Back, but I have saw those tow movies and still I like Return of the Jedi a lot.,My five children were growing up but all still at home when 'Return of the Jedi' came to the theater. While there had been other Sci-Fi movies with a theme of conflict in outer space, the 'Star Wars' trilogy filled our imaginations like no other movies before them. The fantastic, strange worlds were presented almost like we were there too. Aliens sitting around a tavern, enjoying drinks and speaking in all sorts of languages. Nothing before had approached the sheer size of the space ships depicted here, huge cities traveling all over the galaxy. And how about the jump to hyper speed, then disappearing from the screen as the speed exceeds light speed! And the light sabres of the Jedi Knights. The Jedi Knights, a striking parallel to the Japanese Samurai.After the fantastic 'Star Wars' and 'Empire Strikes Back' (now called parts IV and V on DVD), the last episode 'Return of the Jedi' was bound to be somewhat of a let down, but not much of one. It was made to achieve resolution. Of the rebels' battle with the evil Empire. The relationship between Darth Vader, Luke Skywalker, and the Princess, and her relationship with Han Solo. We witness Luke's Jedi training at the hands of Yoda, as Luke becomes the Last Samurai, I mean Jedi. The DVDs finally came out last month, and they are near perfect, as we should expect from Lucas Films and THX. The bit rate is high, and the picture is nothing short of superb. As is the Dolby EX surround track. My wife and I watched all three of the movies on DVD this week -- Star Wars, Empire Strikes Back, and Return of the Jedi (now on DVD called parts IV, V, and VI) -- compliments of our local public library. It was an appropriate reminder how good these movies are, and still ahead of their time. Nothing else has been made to compare to them.,Star Wars: Episode VI - Return of the Jedi (1983) is a movie in my DVD collection that I recently rewatched on Disney+. The storyline follows the Jedi and Luke needing to save their ally, Solo, who even after being saved will need to settle his debt with Jabba the Hutt. Meanwhile, Luke seeks out Yoda to finish his training and the Jedi sets out for one last battle against the evil empire. For them to be successful, Luke will likely need to face his father one last time.This movie is directed by Richard Marquand (Jagged Edge) and stars Mark Hamill (Sushi Girl), Harrison Ford (Blade Runner), Carrie Fisher (Sorority Row), Billy Dee Williams (Batman), Ian McDiarmid (Dirty Rotten Scoundrels) and James Earl Jones (Conan the Barbarian).The entire Jabba the Hutt opening is always one of my favorite sequences in the series and a great way to start the movie. Harrison Ford was hilarious both in his lines and his body language. He couldn't have been better cast. The escape scene in this is everything you could want and every scene on Endor is magic. The chase through the woods opening and the mystery and unveiling of the Ewoks was super cool. The final two battles involving Luke, Vader and the Emperor is classic science fiction gold and a wonderful depiction of the force and the dark side.Overall this movie doesnt get as much credit for its greatness that it should. I would score this an easy 10/10 and strongly recommend it.,...Maybe my personal take? The original Star Wars (1977) was genre changing. The second Star Wars (1980) was an unexpected sequel, a blockbuster in every sense of the word. This third one....well, it made it easy to say goodbye for 16 years and to have lowered expectations when the prequels started arriving in 1999.It just takes itself too seriously. "I know he's OK....I can feeeel it!". Oh, brother. Talking about The Farce being with you. And no I did not just misspell that word. Obi Wan returns in spirit form to rewrite some history so Luke did not just get thrown over for Han Solo because girls just love the bad boys, but there is some reason and purpose behind it. "So you told me a bunch of lies?" Luke asks his one time mentor. "Well that depends upon what your definition of the word "IS" is"...being the gist of how Obi Wan answers him.And we have a fairly meaningless chase through a rain forest, and the most commercial purposeless creature ever created in cinematic history up to that date - the Ewok. Be sure to ask for a miniature for your kids when you order a Big Mac and fries.I've been hard on Episode VI in light of how great IV and V were. I'm giving it a seven because compared to other films, that is what it is. Compared to its two predecessors it is probably a six. Compared to what Disney has done to the franchise, though, it is probably an eleven!,Return of the Jedi is certainly the most action packed of the series, and is a fine conclusion to the Star Wars Saga. With Han Solo imprisoned by Jabba the Hut and the Empire building a new Death Star, the rebel alliance is facing an uphill struggle against the dark side, and only our favourite heroes can pull it off.The Opening sequence, set on Tatooine, we see Jabba's palace, a pit of slavery and scum, and new home to Han Solo, as Luke and the gang prepare for his rescue, and with Luke's Jedi powers, they have the edge.We also witness a tremendous triple battle at the end. Han, Leia and Chewy battle it out on Endor, desperate to deactivate the shields protecting the Death Star. The Rebel Fleet led by Lando, battle with the Imperial Fleet while they wait for the shields to go down, and Luke has a final showdown with Darth Vader. An Epic end to a Classic Saga, and it's only just off the pace of the first two.10/10,So what made this movie a step down than its two predecessors? Well, forgive me for nit picking, but I didn't think the humour is as strong as it was in New Hope and Empire Strikes Back. Plus, while it was evident, the romantic elements weren't as developed either. However, putting these flaws aside, it is still enormously entertaining, thanks to the elaborate set pieces and the well choreographed battles(the final battle especially was a knockout). And I will say that it is a vast improvement over the prequels. The plot is still fast paced and sophisticated, and the screenplay while not as fun still is as imaginative as ever.I have heard many complaints about the Ewoks. I think it depends on your perspective whether you like them or not; maybe a delight to younger audiences, maybe too sickly cute to an adult. Being a 17 year old female, I thought they were very cute. The acting is still very impressive, with Mark Hamill spontaneously likable in the lead. Frank Oz is a perfect Yoda and his death scene is heart rending, and Ian McDairmund also steals his scenes as the Emperor. Harrison Ford, in an inspired bit of casting is great again as Han Solo, Carrie Fisher is still vivacious and Alec Guiness the great actor that he was is brilliant as Obi Wan. But my favourite is James Earl Jones as the voice of Darth Vader, his majestic booming voice is very ideal for a dark menacing villain. And I must mention John Williams's music, brilliant and innovative, unquestionably one of the best film scores of all time. All in all, while my least favourite of the original trilogy, Return of the Jedi makes for essential viewing. 9/10 Bethany Cox.,There's a reason why Anakin Skywalker/ Darth Vader is my favorite character of all time. Even after everything he did, he still fulfilled the prophecy and brought balance to the force. The scene where luke takes off his helmet makes me tear up all the time. Poetry.Not only that, but the story of Luke Skywalker is also told flawlessly. As with obi wan, he was never seduced by the dark side.Truly an amazing movie. Not as good as Empire, but outstanding nonetheless.,I noticed that A NEW HOPE and THE EMPIRE STRIKES BACK are in the TOP 10, but that this one isn't even in the TOP 100.This movie has a bad reputation because of Ewoks, but there are so many reasons to love this movie:-The Rescue of Han Solo from Jabba: This official wraps up the Han Solo in debt sub-plot that was established when we first met the character in A NEW HOPE.-The Emperor was Finally Revealled: Well alright this might not work as well now that the prequels are out but this was the first time we saw The Emperor as kids.-The Speeder Bike Chase: Alright, so this was a special effects moment. But it was definitely one of the most memorable and exciting moments in all the films!-The 3 Part Climax: 1) The Battle of Endor (Led by Han and Leia) 2) Luke Confronts his Father &amp; The Fall of the Emperor 3) The Destruction of the Second Death Star (Lando's Moment)-The Final Celebration with Our Heroes: Like I said, this movie gets a lot of crap because of the Ewoks but I think it's kind of cool that while the entire galaxy celebrates the FALL OF THE EMPIRE, our heroes are having their own private party in the woods with each other.All in all this was a great final chapter for our heroes and a fitting end to the STAR WARS story.,In many ways, Return of the Jedi cut firmly against the brilliant grain set by Empire Strikes Back. The reason Empire was so effective was that it showed us the rebels were still losing, you can't just destroy the Death Star and have everything go away. But here, Lucas rounds out the trilogy with another climactic space battle and everything wraps up really nicely with no questions ask. Return of the Jedi is clearly the least impressive of the original trilogy. It is full of holes, tonal inconsistencies and plot implausibilities. I'd chalk this up to Richard Marquand not being half as competent as Irvin Kershner, and the departure of Gary Kurtz from the project. Kurtz reportedly left because he and Lucas couldn't agree on whether story or spectacle should take priority (Lucas was obviously in favour of spectacle), and you can tell because Return of the Jedi's story makes absolutely no sense in places.The opening sequences in Jabba's palace entertained me to no end as a child, but now it just confuses me. How long has it been since Empire Strikes Back? Didn't Lando and Chewie go in to try and rescue Han? Chewie and the droids are turned over to Jabba, but Leia seems ready to get Han out of there and leave them behind. Was it the plan to get captured? Was Luke's plan to get captured? Since when can Luke do Jedi mind tricks? Did Luke go back and train with Yoda for a year, and if so, why wasn't "is Vader really my father" not asked then? The film's screenplay is quite messy and doesn't flow on from the rest of the saga. In one typical scene, Yoda admonishes Luke for rushing off to face Vader without proper training, then says he doesn't need anymore training and only when he confronts Vader will he be a Jedi. Again, maybe some concrete evidence on how long has passed would help. This film is the point where the story meant little to Lucas and the details even less (Solo is promoted from Captain to General where all he did was get frozen in carbonite, and Calrissian walks off the street into the role of General!). I've always regarded Darth Vader quite lowly on my list of movie villains, and watching Star Wars and Empire Strikes Back I found myself wondering why. I now realise its because Return of the Jedi completely nukes him. The idea of there still being good in Vader comes completely out of nowhere - he tortured his son with the knowledge that his father is the most evil man in the galaxy and then chopped his hand off and let him fall to his likely death. The addition of Emperor Palpatine also relegates Darth Vader to a side character - during the conversations between Luke and the Emperor, Vader sort of stands diffently to the side and chips in with the occasional "yeah. what he said." Palpatine's character development pretty much begins and ends with "evil" - he seems so sure that Luke will join him, yet Luke's battle with the dark side emerges only as a plot point in those scenes. Even if Luke turns to the dark side, what will make him join Palpatine? The expanded universe implies more information about this, but its not very well established here. The execution is pretty inconsistent - Luke goes from being Alec Guinness-style calm to flailing his lightsaber around like he's never held one before. Now that I mention it, Mark Hamill seems to be playing two characters simultaneously. I've covered what I didn't like, but this is a Star Wars film and there's so much to love. The epic space battle at the second Death Star only reminds me how much I missed it in Empire Strikes Back. Ford is having a lot of fun in this movie, and the rest of the cast delivers pretty solidly as well. The gorgeously shot introduction of Red Guards in stark contrast with the white stormtroopers is a beautiful throwback to Vader's black/white contrast in the original Star Wars, and once again, it tells us the bars have been raised. The sound editing/mixing is always in good form in Star Wars - my favourite scene being a harsh lightsaber ignition sound just as Luke says Vader won't hurt him or turn him over to Palpatine. The Battle of Endor walks a narrow line between cheesy and genuinely exciting, and Marquand keeps the Ewoks just shy of the Gungans.Return of the Jedi is a really fun movie, but its not a cinematic artwork like its predecessors. I grew up watching this film, but when I read about where the story would have gone were it not for Lucas' toy revenue - the death of Han Solo and a tired Luke walking into the distance like an old Western - I'd be lying if I said the film's sickly sweet dance party ending didn't stick in my craw just a bit.,Long ago, in a Galaxy far away came a film which saved FOX studios from bankruptcy. It was conceived by a 16 year old George Lucas after he saw the 1959 film Ben Hur. This gave him the ideas which are now lynch pins of the entire series - an all powerful force, an evil empire, emperor, a purpose for our universe.This is the best of the series &amp; not just because of the victory over the Empire. It springs a surprise in Luke having a sister, &amp; completes Luke confronting what is left of his father. It destroys an empire &amp; an emperor. It introduces Ewoks &amp; then has them join in an alliance to create the victory. It even makes C3PO a God, &amp; you can't top that.While it does not have a miracle create the complete victory, like Ben Hur does with Christs Crucifixation &amp; events erasing Ben Hur's mother &amp; sisters Leprocey, it does create a man made miracle alliance which ultimately destroys the evil Empire. This really counts big in the scheme of things.There is an ultimate satisfaction in the victory, especially when everyone including Ben, &amp; Darth seem to be a part of it. That is what makes this the ultimate celebration.,Luke (Mark Hamill), Leia (Carrie Fisher), Lando (Billy Dee Williams), Chewbacca (Peter Mayhew), C-3PO and R2-D2 go to Taooine to rescue Han Solo (Harrison Ford) from the powerful criminal Jabba the Hutt. After many fights, they are well succeeded in their mission. The group returns to the Rebel Alliance base while Luke heads to Dagobah to finish his training with Yoda; however the Jedi is dying and he confirms that Darth Vader (David Prowse) is his father and Luke also learns that he has a sister, Leia. Meanwhile the rebels discover that the Empire is building a new Death Star more powerful than the first one that is protected by an energy shield generated by a generator in planet Endor. Luke and his group goes to the forest in the planet to destroy the generator while Lando and the rebels wait for the right moment to attack the station. The group in Endor teams-up with the inhabitants, Ewoks, to fight against the Imperial troops but they are captured in a trap; Luke is brought to Darth Vader but he refuses to fight against his father. When he meets the Emperor (Ian McDiarmid), he tries to bring Luke to the dark side of the Force. What will happen to Luke and the rebels? "Star Wars: Episode VI - Return of the Jedi" is the last episode of the fantastic saga. In 1983, this film was a sensation and now, in 2015, it has not lost the impact. On the contrary, now watching the episodes in sequence the viewer can see that George Lucas had the whole story in details in his mind. And now let's see the next episode. My vote is ten.Title (Brazil): "O Retorno de Jedi" ("The Return of the Jedi"),So I think on a personal note, I prefer this third film over the two others. Simply because it is really good. The movie stars with a time gap between "The Empire strikes Back" and it's opening. Which is something I prefer in movies: a time gap of a few days or weeks, maybe months to give the audience a feeling of change. It's better then starting the film exactly where it ended last time. That is one thing. The other is the hugh battle in space that has become a tradition in star wars films, to have large scaled battles in space. The final battle between Luke Skywalker and Darth Vader is really remarkable and gives us a little father - son fight. I mean for real now, don't you get emotional from the scene where Luke and vader talk to each other? Overall the ending on the planet endor is the perfect ending for this perfect trilogy.,Legendary all-encompassing, complete a great final.star warsa not after starting 6 movies 60 movies you would watch, you never want to end this series in this series. .Because all of them are very friendly, cute and warmly created characters.But unfortunately we have to finish the series with the return of the jedi.As Luke enters into a war of will with his father and emperor, the rebels are struggling both in the woods and in space, especially the dialogues between the emperor Darth Vader and Luke are well written and immersive, and the Ewok are so sweet and especially fun to think of 3CPO as a god.,This is the film that pretty much answers all the questions.  One thing that I did notice is that it dealt with the theme of redemption.  Luke pretty much wanted to redeem his father's good name and at the end Vader regains his humanity just in time not only to save his son Luke, but to destroy the Emperor, the man who cost Vader his soul.  I also liked the scene in the film where 3PO summarizes the events of the previous chapters for the Ewoks. This also helps to tie everything together as far as the saga is concerned. Also, even though many have called this the weakest film in the trilogy, it still has enough of a story and great special effects to put it on a par with the previous films.,After "Star Wars: A New Hope" redefined science fiction, and "The Empire Strikes Back" redefined "Star Wars", it's hard to believe that the third and final film of this trilogy can manage to be as good as the other two, but this one really does a nice job.  The first part of the film resolves the cliffhanger left by the previous one, with an elaborate escape plan that is in keeping with the incredible suspense and action of the first two films. Then the film moves back to the rebel alliance and what's going on in the war.  There is a lot of action in the scenes building up to the rebellion's final confrontation with the Emperor.  When the battle begins, the audience is already on the edge of their seats from everything leading up to it, and this final battle is even more intense than those from the other films. This climax is definitely more dense with action than any other part of the trilogy, with the most at stake for the rebellion.  This is continually changing between a ground battle between the rebel strike crew on land (including Han Solo, Chewbacca, and Leia), the battle raging on in space (including Lando), and a confrontation between Luke and the Emperor on the new Death Star, which leads up to another duel with Darth Vader.  It is really intense since the rebels constantly seem to be losing the battle that will determine the outcome of the war, and there seems to be no escape. Although I think the idea of Ewoks overpowering stormtroopers is a bit far-fetched, it didn't seem very unrealistic since they were more of a distraction that the rebels could use, rather than an actual threat to the stormtroopers, although they did have some luck fighting them.  There is also a twist or two at the end that nobody saw coming, which may not be quite as stunning as that of "The Empire Strikes Back", but still complete a very spectacular trilogy very well.  With the light tone of "A New Hope" and the more sinnister tone of "The Empire Strikes Back", this film really completes them by combining the two in this grand finale.  The Special Edition for "Return of the Jedi" concentrated on what would have been nice to change, since not much of the original really needed it.  Fifteen years of technology advancements didn't seem to make up for fifteen years of deterioration as far as the rancor scene is concerned, and there still is the occasional disappearing TIE fighter, but other than that it was good. The gaping non-threatening Sarlaac's mouth was given moving tentacles and a huge fly-trap looking head that emerged, which definitely added to the suspense.  Also, the disco was taken out of Jabba's palace, and the lame ending of the original was replaced by a huge victory celebration spanning the entire galaxy, instead of just a small Ewok village, which was the case of the original and that didn't really end a story this big the way it deserved.  It's hard to say which of the three films was the best, but since it's all part of the same story, the over-all trilogy is like one big, outstanding film.  A THIRD must-see for film fans.,Perspective is a good thing.  Since the release of "Star Wars Episode I: The Phantom Menace", claims and counter-claims of just how Episode's II and III will eventuate has taken the spotlight off the 'original' Star Wars films, making them part of a cohesive whole, rather than segregating the older and new films into separate trilogies.  What the new films have done is allow fresh perspectives to be placed on the older films.  This new outlook allows us to greater appreciate what has often been viewed as the weakest of the original trilogy: "Return of the Jedi".  Often derided for its overly 'cute' factor, ROTJ is in a sense as strong as the original and only slightly less impressive than the nearly perfect "The Empire Strikes Back".  Indeed the 'cute' element of ROTJ, namely the Ewoks, remains a weak link in the entire series.  Did George Lucas place the furry midgets in the film purely for the merchandising possibilities?  Only he can answer that question.This cute factor aside, the film is a brilliant full circle AND evolution of the saga.  Following on from the conclusion of "The Empire Strikes Back", Luke Skywalker (Mark Hamill) follows his Rebel Alliance friends to Tatooine, his home planet, to rescue Han Solo (Harrison Ford), the space pirate turned Rebel hero who was captured by Jabba the Hutt for overdue debts.
Skywalker is a changed man since leaving Tatooine with Ben 'Obi Wan' Kenobi (Alec Guiness) to fight the evil Empire.  Now swathed all in black, Luke's discovery of his origins have left him confused and torn.  His psychological make up is not as strong as his outward appearance would suggest.  While he might aim to always assist his Rebel friends, he yearns for another chance to confront the evil Darth Vader again, despite his unassuredness as to whether he will destroy him or eventually turn to the Dark Side and join Vader at the Emperor's side.Early scenes in Tatooine are impressive, from Jabba's lair, to his floating palace and the 'almighty Sarlac' - an intenstine that lives in the sand. Lucas' CGI enhancements to the film in 1997 actually worsened the overall effect of the Sarlac, making it look fake and overdone.
The battle scene on Tatooine is outstanding, and is one of the more memorable of the saga.  Luke almost singlehandedly anihiliates Jabba and his cronies, proving his prowess as a Jedi is now almost complete.When Luke returns to the Degobah system to visit the ailing Yoda one m</t>
  </si>
  <si>
    <t>tt0062622</t>
  </si>
  <si>
    <t>2001: A Space Odyssey</t>
  </si>
  <si>
    <t>https://www.imdb.com/title/tt0062622</t>
  </si>
  <si>
    <t>Adventure,Sci-Fi</t>
  </si>
  <si>
    <t>nm0001158,nm0516972,nm0843213,nm0725220,nm0744436,nm0879239,nm0064235,nm0838330,nm0706937,nm0588339,nm0922916,nm0084042,nm0065140,nm0317506,nm0319268,nm0140809,nm0103988,nm0236049,nm0522569,nm0039070,nm0068284,nm0152926,nm0205471,nm0205887,nm0217628,nm0240956,nm0281443,nm0344008,nm0370311,nm0385651,nm0413273,nm1262811,nm0533229,nm0545444,nm0655942,nm0716327,nm0908518,nm0934408,nm1592207,nm1264415,nm0027400,nm0056707,nm8748713,nm0089415,nm1264630,nm5520476,nm0185425,nm0188478,nm0276092,nm1263440,nm0371753,nm0393773,nm0445152,nm0447611,nm0467991,nm0473588,nm0487089,nm0518746,nm0548445,nm2066570,nm1285458,nm0560255,nm8742461,nm1263886,nm1264700,nm1263957,nm0694138,nm0732569,nm10509156,nm0779441,nm0842694,nm0875813</t>
  </si>
  <si>
    <t>Keir Dullea,Gary Lockwood,William Sylvester,Daniel Richter,Leonard Rossiter,Margaret Tyzack,Robert Beatty,Sean Sullivan,Douglas Rain,Frank Miller,Bill Weston,Ed Bishop,Glenn Beck,Alan Gifford,Ann Gillis,Edwina Carroll,Penny Brahms,Heather Downham,Mike Lovell,John Ashley,Jimmy Bell,David Charkham,Simon Davis,Jonathan Daw,Péter Delmár,Terry Duggan,David Fleetwood,Danny Grover,Brian Hawley,David Hines,Anthony Jackson,John Jordan,Scott MacKee,Laurence Marchant,Darryl Paes,Joe Refalo,Andy Wallace,Bob Wilyman,Richard Woods,Martin Amor,S. Newton Anderson,Ann Barrass,Jim Beasley,Sheraton Blount,Ann Bormann,John Clifford,Harold Coyne,Julie Croft,Harry Fielder,Penny Francis,Jane Hayward,Lew Hooper,Judy Keirn,Kenneth Kendall,Maya Koumani,Vivian Kubrick,Roy Lansford,Maggie London,Marcella Markham,Irena Marr,Krystyna Marr,Chela Matthison,Colin McKenzie,Kim Neil,Jane Pearl,Penny Pearl,Ivor Powell,Doug Robinson,Jennifer Sanders,Kevin Scott,John Swindells,Burnell Tucker</t>
  </si>
  <si>
    <t>nm0000040,nm0002009</t>
  </si>
  <si>
    <t>Stanley Kubrick,Arthur C. Clarke</t>
  </si>
  <si>
    <t>After uncovering a mysterious artifact buried beneath the Lunar surface, a spacecraft is sent to Jupiter to find its origins - a spacecraft manned by two men and the supercomputer H.A.L. 900... Read all</t>
  </si>
  <si>
    <t>ur1062540,ur73224356,ur1048771,ur20018357,ur44537684,ur2809796,ur5788055,ur2420383,ur0147299,ur0187170,ur1355003,ur8206701,ur1293485,ur0275161,ur20552756,ur0176092,ur1234929,ur0945066,ur63888970,ur2904674,ur1896124,ur0463200,ur0268272,ur0241150,ur0402390</t>
  </si>
  <si>
    <t>simon_booth,Wesley-Wang,Doylenf,CinemaClown,suws1,Manthorpe,briancham1994,Lechuguilla,drn5,Don-102,sol-,Chaves7777,Smells_Like_Cheese,mmt02,TheLittleSongbird,Nazi_Fighter_David,gavin6942,BA_Harrison,alexcole10,rooprect,utgard14,preppy-3,MCL1150,averjee,Cain47</t>
  </si>
  <si>
    <t>rw0100969,rw4128309,rw0100789,rw2862085,rw2819250,rw0992671,rw5979946,rw1015461,rw0100943,rw0100727,rw0990793,rw1785653,rw1030293,rw0100237,rw2326551,rw1148108,rw3133907,rw3370285,rw5822150,rw2555027,rw3037292,rw1964747,rw1763128,rw0100748,rw0100628</t>
  </si>
  <si>
    <t>Unmatched accomplishment,Legendary,It's a puzzlement...,The Sci-Fi That Put The Science In Science Fiction,Ahead of its time but...,A film of monolithic proportions.,I don't get it,Cosmic Art,My god, it's full of stars,Tribute to one of the top 5 filmmakers of our time...,My brief review of the film,Strange, beautiful and excellently made for an open and patient mind,2001: A Cure for Insomnia,Greatest Movie of All Time,2001: A Mesmerising Odyssey,The final landing scene is the very hallmark of cinematic genius...,Visually Stunning, But Perhaps Overrated,In space, no-one can hear you yawn.,Leaves the Viewer Thinking for Weeks on End,If only one film makes it off this planet, it should be 2001.,Kubrick's Masterpiece,Selt-indulgent, painfully slow and just boring,Great to Look at, but...,Visually stunning but not as deep as it pretends,Nietzsche and 2001</t>
  </si>
  <si>
    <t>Sometimes reading the user comments on IMDB fills me with despair for the species.  For anybody to dismiss 2001: A Space Odyssey as "boring" they must have no interest in science, technology, philosophy, history or the art of film-making.  Finally I understand why most Hollywood productions are so shallow and vacuous - they understand their audience.Thankfully, those that cannot appreciate Kubrick's accomplishment are still a minority.  Most viewers are able to see the intelligence and sheer virtuosity that went into the making of this epic.  This is the film that put the science in "science fiction", and its depiction of space travel and mankind's future remains unsurpassed to this day.  It was so far ahead of its time that humanity still hasn't caught up.2001 is primarily a technical film.  The reason it is slow, and filled with minutae is because the aim was to realistically envision the future of technology (and the past, in the awe inspiring opening scenes).  The film's greatest strength is in the details.  Remember that when this film was made, man still hadn't made it out to the moon... but there it is in 2001, and that's just the start of the journey.  To create such an incredibly detailed vision of the future that 35 years later it is still the best we have is beyond belief - I still can't work out how some of the shots were done.  The film's only notable mistake was the optimism with which it predicted mankind's technological (and social) development.  It is our shame that the year 2001 did not look like the film 2001, not Kubrick's.Besides the incredible special effects, camera work and set design, Kubrick also presents the viewer with a lot of food for thought about what it means to be human, and where the human race is going.  Yes, the ending is weird and hard to comprehend - but that's the nature of the future.  Kubrick and Clarke have started the task of envisioning it, now it's up to the audience to continue.  There's no neat resolution, no definitive full stop, because then the audience could stop thinking after the final reel.  I know that's what most audiences seem to want these days, but Kubrick isn't going to let us off so lightly.I'm glad to see that this film is in the IMDB top 100 films, and only wish that it were even higher.  Stanley Kubrick is one of the very finest film-makers the world has known, and 2001 his finest accomplishment. 10/10.,A stand-alone monument in cinema history, Stanley Kubrick's magnum opus 2001: A Space Odyssey (1968) is an undeniable masterpiece. 2001 not only shattered science fiction genre conventions, but gave cinema a whole new meaning. From the grandiosity of its futuristic idea to its ambitious execution, 2001 isn't concerned with entertaining us- but rather to inspire us with awe. I've never seen a person say, "2001: A Space Odyssey? I don't think I've seen it... oh wait, the one with like, the spaceships and stuff?", while most movies today are forgotten once the credits roll. What viewers must understand is that 2001 not the type of movie where you "get it" or not, nor is it designed to thrill us with flashy special effects- but as Kubrick said, is "...intended to be an intensely subjective experience that reaches the viewer at an inner level of consciousness." In it of itself, exploring the philosophical and scientific arenas of mankind while serving as a groundbreaking achievement both on a conceptual and technical level is a hell of an accomplishment, but to transcend the audience to a whole new dimension all in one- that's sheer genius at its highest form.At its premiere, 2001 polarized critics and audiences alike. Walkouts numbered well over 200, including Rock Hudson who asked, "Will someone tell me what the hell this is all about?" The New York Times remarked, "Somewhere between hypnotic and immensely boring." "Superb photography major asset to confusing, long-unfolding plot," Newsday commented. Renowned critic Pauline Kael even went as far as calling 2001 "trash masquerading as art". It's understandable, though. In a time in which excitement revolving around interstellar exploration and extra-terrestrial life was everyday talk, audiences came into 2001 expecting answers. When will we reach the moon? What does the future hold? Are we alone? To their great surprise, 2001 did the paradoxical; leaving more questions to answer than answered questions.Even though the late 60s marked the height of technological optimism, Kubrick saw ahead, highlighting the potential negatives of technological advancement. Notice the contrast between how apes and humans approach the monolith. The apes approach it with dignity, respect, and mindfulness. The humans approach it with arrogance, grouping astronauts in front of the monolith to take a picture. Since the monolith represents the incomprehensible (man, with his limited senses, cannot comprehend the absence (perfect black) of color or light), Kubrick may be suggesting the manner in which we handle new information is careless and hasty, emphasized in the Clavius base briefing. Scientists discuss how to distribute this exciting news to the public, for "if the facts were prematurely and suddenly stated without adequate preparation and conditioning", as stated by Dr. Heywood Floyd (William Sylvester), it may cause "cultural shock and social disorientation". It's a significant message to the anxious people of 1968 to perceive fresh information precisely and draw conclusions logically.Yet apes are not much better. They're not willing to share food and water with their fellow apes, and with the discovery of bones as weapons, kill their own race for a puddle of water- possibly foreshadowing our own demise if we continue to advance artificial intelligence. Because like our ancestors, at heart, mankind has been and will always be selfish.Far before The Terminator (1984) or The Matrix (1999) accentuated the dangers of artificial intelligence, there was 2001. H.A.L 9000, voice played by Douglas Rain, was ingeniously crafted into one of the most terrifying villains in film history. There's something about his calm voice, unpredictability, and especially, his omniscient single red eye that's so frightening. Kubrick utilizes one of his favorite filmmaking devices to compare artificial intelligence with humans: irony. Neither Dave Bowman (Keir Dullea) or Frank Poole (Gary Lockwood) display much emotion throughout the film, while H.A.L, albeit a machine, exhibits some while pleading for life singing "Daisy" (which, by the way, is a heart-wrenching scene) and murdering his crew members. There are clear connotations of humanity's fate when H.A.L attempts to kill Frank, Dave, and the hibernating crew members. Yet H.A.L, contrast to what he may think, is not perfect. If he was incapable of miscalculating even the slightest bit, he wouldn't have gotten himself killed. Kubrick implies that artificial intelligence has not yet reached the level of annihilating the human race, but if we are not careful, they soon will.This idea coincides with the perplexing final sequence, resembling man reaching the next stage of evolution. After the famous "Star Gate" sequence, Dave is enlightened in a room. The setting hints at the Enlightenment Era, exquisitely decorated in 18th century style and embellished with lavish paintings and furniture. Notice how the room is solely lit through the transparent ground, establishing a heavenly environment. The eerie silence is ominous, magnifying the mystical aura that is ever so present in the timelessness of the final scene. As Dave exits his EVA pod, he watches himself age rapidly through one-point perspective. He knocks over a wine glass while eating, suggesting that man, no matter how advanced, will keep making mistakes. As he lays on his deathbed later, he reaches out to the monolith, alluding to Adam reaching out to God in Michelangelo's The Creation of Adam. After man is enlightened, he inevitably dies.A pessimistic ending? No. Man is then transported back to Earth as a "Space Baby", an infinitely more advanced race, marking a new age of evolution. A masterful stroke of genius, Kubrick ends hopeful, giving us another chance to improve on our mistakes. Or is it hopeful? Is he implying that civilization is evolving badly? Or is he suggesting that civilization will NEVER evolve? There are multiple interpretations of the ending, and it's a question for you to answer.There is such a great deal of symmetry in 2001's composition throughout the film, possibly suggesting the equilibrium present in the universe. The painstakingly slow pace also compliments the exactness of its harmony, practically forcing you to admire its artistry. While Andrei Tarkovsky's work would breathe with such organic and poetic beauty, Kubrick's artificial visual fluidity mesmerizes the eye with meticulous precision and thoroughness. Each shot, averaging 13.6 seconds, possesses a sense of purity and perfection that can only be achieved through the medium of cinema.But of course, it's impossible not to talk about 2001 without mentioning one aspect. The visual effects are so unanimously praised that it's hopeless to even try to describe how groundbreaking and influential they were. Hopeless. I can talk for days about the impeccable zero-gravity effects, clever rotating sets, fastidiously constructed spaceships, the brilliant use of slit-scan photography for the psychedelic Star Gate sequence, or how it pioneered the use of front projection with retroreflective matting, but what's the point? You don't need me to appreciate 2001's immaculate visuals.Finally, the choice of music is outstanding. Originally, Alex North was appointed to score the film, but Kubrick turned it down in post-production. Critic Roger Ebert explains it perfectly, "North's (rejected) score, which is available on a recording, is a good job of film composition, but would have been wrong for 2001 because, like all scores, it attempts to underline the action-to give us emotional cues. The classical music chosen by Kubrick exists outside the action. It uplifts. It wants to be sublime; it brings a seriousness and transcendence to the visuals.""But why all the slow parts?" asks the one who fell asleep. Primarily, to establish tone. Unlike the low-budget commercial science fiction movies preceding it, 2001 was meant to be taken seriously. It symbolizes a quest for whether God exists or not, challenges humanity's fate, and questions evolution as a whole. If each shot's average length was two seconds and there was some sappy romantic love subplot mixed in between, the whole film would've been a mess. Space isn't fast-paced like we see in most movies. Space is slow-really, really, slow. The addition of three minutes and seventeen seconds of a black screen in the beginning was also pure genius, a signal for casual moviegoers to get out of the theater now and save your time.Thankfully, its ingenuity was gradually recognized, and it's now widely regarded as one of the greatest and influential films of all time. It stands at an impressive #6 on the BFI "Sight and Sound" Critics' poll in 2012, ties for 2nd in the Director's poll, places 15th on AFI's 100 Years... 100 Movies, and tops the Online Film Critics Society list of "greatest science-fiction films of all time".2001: A Space Odyssey breaks almost every rule there is in filmmaking. The first half drags, the dialogue is unnatural, the static camera creates no visual interest, there are barely any emotional punches, characters are monotonous, and none of the protagonists, if there even are, have dimensionality, arcs or epiphanies. Nonetheless, it's transcendental and sublime, awe-inspiring and thought-provoking, visually revolutionary, technically impeccable, monumentally imaginative, substantially rich, and way ahead of its time, thriving with unparalleled originality and ambition.Only a few films will live forever. 2001 is one of them. Happy 50th birthday.,There are two schools of thought about 2001: A SPACE ODYSSEY.  One, is that it is the greatest science-fiction epic ever made. This is supported by those who claim to understand the complexities involved and leading up the Star Child ending. The others, like myself, find it as absorbing as watching paint dry on woodwork.The musical background is glorious, the colors are dazzling, and there's an interesting use of HAL as a villainous computer. Beyond that, there is nothing the least bit interesting about the human characters (trite dialogue and no personality or warmth to any of the individuals), the pace is unbelievably slow (so the intellectually gifted can philosophize on the mysteries of space), and the payoff at the end leaves you either breathless with enlightenment or convinced that you have watched three hours of nothingness.I had the same letdown feeling when I watched THE CLOCKWORK ORANGE, so your like or dislike of this movie is purely dependent on personal taste. Intellectuals will take the position that you are a mentally challenged clod if you dare disagree with their elevated opinion of the movie--so be aware that this is not conventional story-telling in any sense whatsoever and only for those who admire Stanley Kubrick's way with unlikely cinematic material.,Putting the science in science-fiction, 2001: A Space Odyssey is an unprecedented, undisputed &amp; unparalleled achievement, and a landmark moment in cinema history, for it nearly killed its genre by setting the bar so high that it hasn't been equalled or challenged ever since. Universally &amp; unanimously hailed as one of the greatest &amp; most influential films ever made, it is without a doubt Stanley Kubrick's magnum opus.,I felt the need to review this movie after reading some reviews from other users, simply because I agreed with all. Those who love it, those who hate it, those who enjoyed it, all of them. And the reason is simple: everything they say makes sense to me. I watched the movie for the first time about 10 years ago, and watched it again last night. It still doesn't make perfect sense to me. I mean, the story is absent, the characters don't really get through you, and the ending...who gets that ending?? #SPOILERS# BELOWThe end makes no sense to me... The psychedelic travel, the space child... Maybe I'm just plain stupid, but spending two and a half hours looking at space, slooowww space, and in the end just watch a man in bed, then a baby in a bubble, no explanations, no nothing... Truly, if someone got it and has the hability to explain it to me without calling it "art" or whatever, simply explain it to me, I would be very thankful, not kidding. Maybe that way I would be able to enjoy it next time I watch it, maybe ten years from now.That been said, why would I rate it a 7...? I believe when I watch a movie for the first time, I should put myself at the time, the era, the social paradigm, the movie was released. And this movie is cleary ahead of its time. Note, that I am talking about the visual effects, and the general idea of the movie. This movie clearly marked an era, a filmmaker, visual effects and the idea of what space was like. For that it deserves a high rating, maybe the highest. Not to mention the hype the movie STILL causes. We still can't reach an understanding...is it a masterpiece, is it overrated. The only way to really be able to discuss it and form your own opinion is to watch it, so the movie reaches its goal: to be watched and debated. A blockbuster rarely does this, we just watch them to get some good action scenes, visual effects, whatever, but when a filmmaker creates a movie that creates hype, controversy and most importantly, a vision of the future, he is creating a cult movie...a classic. To sum up, as I said in the beginning, when i read people calling it a classic, a masterpiece, I have to agree, but I also agree with those who say its overrated and boring...For me both sentences are true.,A review I have put off for far too long....Bluntly, 2001 is one of the best science-fiction films made to date, if not the very best. Stanley Kubrick was a genius of a film maker and this is one of his very best works. And although it is misunderstood by many, and respectively underrated, it is considered one of the best films of all time and I'll have to agree. Back in 1968, no one had done anything like this before, and no one has since. It was a marvel of a special effects breakthrough back then, and seeing how the effects hold up today, it is no wonder as to why. The film still looks marvelous after almost forty years! Take note CGI people. Through the use of large miniatures and realistic lighting, Kubrick created some of the best special effects ever put on celluloid. This aspect alone almost single-handedly created the chilling void of the space atmosphere which is also attributed to the music and realistic sound effects. I can't think of another film where you can't here anything in space, like it is in reality. Not only is the absence of sound effects in space realistic, it is used cleverly as a tool to establish mood, and it works flawlessly.Aside from the magnificent display of ingenious special effects, there are other factors that play a part in establishing the feel of the film. The music played, all classical, compliment what the eyes are seeing and make you feel the significance of man's journey through his evolution from ape to space traveler.The story, while seemingly simple, is profound. Sequentially, several mysterious black monoliths are discovered and basically trigger certain events integral to the film. What are they? Where did they come from? What do they do? These are all questions one asks oneself while watching the story develop and is asked to find his own way. While most come away with a general idea of what took place in the story, each individual will have to decide what it means to them. Any way one decides to answer these question results in profound solutions. It's not left entirely up to interpretation, but in some aspects it is. Experience it for more clarification. The end result is quite chilling, no matter your personal solution.While it is a long film, and sometimes slows down, it has to be in order to accurately portray the journey of man. It's not a subject that would have faired well in a shorter film, faster paced feature. Those with short attention spans need not apply.Last but not least, is the epitome of a remorseless antagonist, HAL 9000, the computer. Never has a machine held such a chilling screen presence. Which reminds me, for a film with such profound ambition and execution, there is surprisingly little dialogue. Another sign of Kubrick's genius.All in all, one of the best films made to date and one of the very best science fiction films made. A personal favorite. Everyone must see this film at least once.Very highly recommended.,Count me as one of the philistines who is too simple-minded to appreciate this so-called masterpiece. Actually, I have a degree in media studies and a great interest in science, science fiction and anything thought-provoking (the technical term is "need for cognition"). But I am just baffled by this film and why it is so esteemed. It is simply slow, empty and lifeless. When absolutely nothing is happening on screen, am I supposed to feel or think something profound? Even when my professor explicitly explained to me why this film is so great, I still cannot convince myself that it is so.,Mankind's Self awakening is the theme of "2001: A Space Odyssey", a process that unfolds along a space-time continuum. We "see" our primordial past, and we "infer" a cosmic future. The powers of intuition thus become the doors of perception, in our ongoing collective journey.From this transcendental perspective, a conventional, egocentric plot seems superfluous. Our frenzied conflicts and self-important dialogue are consumed in evolutionary change, and are irrelevant in a cosmos that is vast beyond comprehension. It's a tough lesson for a vain and aggressive species. Not surprising then that some of us huff and puff about the film's slowness and minimal story. For perceptive viewers, the remuneration is an inspirational sense of wonder and awe.In this film, which is mostly visual, geometric symbols guide our intuition. Circles and arcs represent nature. Right angles represent conscious intelligence. Some people think the sleek, black monolith is a Von Neumann probe. Maybe. Without doubt, the monolith is a visual metaphor for an extraterrestrial intelligence whose physical form is never shown. Mystery is more profound than explanation."2001 ... " is unique among films in content and scope. The cinematography is out-of-this-world, the special and visual effects are breathtaking, and the classical music is sublime. I rarely use the word "masterpiece" to describe a movie. But Stanley Kubrick's "2001: A Space Odyssey" is art in the highest sense, like Leonardo da Vinci's "Mona Lisa", or Vincent Van Gogh's "The Starry Night".,For all those bewildered by the length and pace of this film ("like, why does he show spaceships docking for, like, 15 minutes?"), here's a word you might want to think about:Beauty. Beauty is an under-rated concept. Sure, you'll often see nice photography and so on in films. But when did you last see a film that contains beauty purely for the sake of it? There is a weird belief among cinemagoers that anything which is not plot or character related must be removed. This is depressing hogwash. There is nothing wrong with creating a beautiful sequence that has nothing to do with the film's plot. A director can show 15 minutes of spaceships for no reason than that they are beautiful, and it is neither illegal nor evil to do so.   '2001' requires you to watch in a different way than you normally watch films. It requires you to relax. It requires you to experience strange and beautiful images without feeling guilty that there is no complex plot or detailed characterization. Don't get me wrong, plots and characters are good, but they're not the be-all and end-all of everything. There are different KINDS of film, and to enjoy '2001' you must tune your brain to a different wavelength and succumb to the pleasure of beauty, PURE beauty, unfettered by the banal conventions of everyday films.  "All art is quite useless" -  Oscar Wilde.,I write this review just after hearing of Stanley Kubrick's death. It's a great loss, and I write about 2001: A SPACE ODYSSEY, because I feel it is the consummate Kubrick film, the one he will be most remembered for. It is a picture like no other, not only revolutionizing science fiction, but changing the way films are conceptualized. It was probably America's first 'art' film and has inspired the likes of George Lucas and countless other writers and directors.Aside from its visual greatness, the reason the film spawns so much discussion and analysis is because so many people have so many different interpretations of it. Kubrick and Arthur C. Clarke, his co-writer, had a vision, but we have never really found out what was going through their minds. Of course, the skinny on its 'message' is how technology of the future will take over humanity and decide the course of our lives unless we are careful. 2001's ending is one of hope, a version of our rebirth through the star-child's flight back to earth. It is meaningless to many, but discerning filmgoers will understand.Although 2001 does not have the wicked, dark humor of DR. STRANGELOVE or CLOCKWORK ORANGE, or contain strong, eccentric characters that filled his earlier works like PATHS OF GLORY or SPARTACUS, I still feel he would've liked to be remembered most for this. If anything, HAL will be his most memorable character, dangerous, murderous, and artificial. It was a half-decade in the making at a time when Hollywood was still churning out dull musicals and just waking up to the New Wave of French and Italian cinema. Kubrick was a maverick director who made great films on his own terms, his own time, and for everyone else to marvel at. He will be missed.,A whimsical, often spectacular view of a future in which advances in technology dominate the world. It is well shot and although slow-moving it is intense and enjoyable throughout. The featuring of classical music to establish atmosphere works brilliantly; it provides a feeling of awe, mystery and intrigue  the same aura that Walt Disney worked in creating 'Fantasia'. The special effects, both sound and visual, are still spellbinding by the standards of today's technology. Aside from the technical pluses of the film, it stands strong as it is one of not many films out there that has something important to say about humankind, and where the human race is heading in terms of our increasing reliance on machines and our unquenchable thirst to discover. Despite an ending that is hard to understand, it is even harder to overlook this film a true cinema classic.,Undoubtelly, one of the best photographed movies of all time is Kubrick's masterpiece "2001: A Space Oddisey", but is maybe one of that masterpieces that much can see over and over again, and others not even finished in spite that know how much people and critic loves this movie.This Kubrick's movie is a beautiful show of a past and present human been for then going to our undeniable future, like a cycle, although that it could be a lot of other possibilities for it ending. Is a good and respectable opinion, no matter if was based or not in the book ideas. The film deals with the dawn of men, the apes, thing that reminds so much the Darwin theory i guess. The follow up to a world that not even today could imagine before seeing it. And its meaningful ending. But these three things are connected for an instrument, an element, that maybe could explain the continuity of the race, of future.I understand how people could be amazed in those times. Kubrick's manage of widescreen is very important, and here is not a joke! Just like in movies like Dario Argento's "Suspiria", that could be an excellent example. You cant feel the exactly masterful feeling if your eyes don't note all the whole thing, and here in "2001" this happen, as one of these masterful (Sorry the word repetition) achievements. The shots of space are more than wonderful, are breathtaking! The music is more than appropriate, is perfect. But is of course slowly, and this is one of its achievement, but is a thing too that undoubtedly some people can take as the boring thing. The film is very slowly and full of silence, just like space is. But of course, although that this film never going to be dated (i think none film is) but people of today for example now is accustomed for other things, with more action and quickly artificial effects, and this movie is not like those. This one have such spectacular special effects, so perfect that you don't see any artificiality, you believe it. The use of colors, as its music, are more than masterful, are used for be hypnotic, just what this film deserve.In other situation, through the story of course appears too a topic that was handled perfectly just before in Fritz Lang's "Metropolis", the technological domination, in this case our beloved infamous "Hal".This is undoubtedly one of the best movies ever made, but is, a funny thing, not one of my favorites. Sometimes i feel it so hard to taking it, maybe for be so slowing, that is, like i say before, another great achievement. In spite of this, i think that is a necessary movie, where it seems that our humanity is driven mad, but the ending of this movie is a true that humans, being physical or spiritual, must to face for grow up. In some way, for good.PD: Althoug that this film don't is one of my favorites, and i feel the thing very slowly, i give it a 10, because the idea is giving impartial and veridical critics, the film is breathtaking and is excellently made. Maybe i could change of opinion, i think that this is one of those films that you must see and see again. Don loose it, and be patient, is worth it! And please, see it in widescreen! *Sorry for the mistakes ... well, if there any.,I'm sorry, good music and cool special effects do not make a good movie! What the heck? I mean, I saw this movie when I was a kid, and I didn't like it. Now, I have a growing appreciation for movies, and I wanted to write a comment from a more grown up point of view. I had 2 hours to spare and I watched this movie, I swear I nearly went insane. I normally put on the subtitles, in case I miss something or misunderstand the dialoug, 89% of the movie is silent! Apes?! I could just go to the zoo and say I saw this movie! I could watch "Star Wars" and say I saw this movie! It's the same friggin' thing. I'm not trying to be so harsh on this film, but how can anyone find this entertaining?! How?! Unless you are 150 years old, that is the only way I could understand. Geez, people. This movie is so out dated and needs to be thrown away, especially from the top 250! Why are so many bad movies on top 250?! I'm getting sick of these over hyped movies! 1/10,Instead of writing a paragraph, I'll give four good reasons why 2001 is  the greatest cinema experience of all time:  1) It is a visual Odyssey that could only be told on the big screen.  The special effects that won Kubrick his only Oscar are the most  stunning effects before that age of Jurassic Park and T2. They allow  Kubrick to give an accurate (or at least are the most accurate)  depiction of space travel to date. The silence that fills the space  scenes not only serves its purpose as accurate science, but also adds  to the mood of the film (to be discussed in a later point with HAL).  The fact that Kubrick shot the moon scenes before the Apollo landing is  a gutsy yet fulfilling move. Many have said that upon its original  release, it was a favorite "trip" movie. I can think of no other movie  that has such amazing visuals for its time and even of all time (sorry  Phantom Menace fans!)  2) Kubrick's directing style is terrific. As in all his films, Kubrick  likes to use his camera as means to delve into the psychology of his  characters and plots. His camera is not as mobile as other greats, such  as Scorsese, but instead sits and watches the narrative unfold. Faces  are the key element of a Kubrick film. Like classic movies, such as M  and Touch of Evil, Kubrick focuses on the characters' faces to give the  audience a psychological view-point. Even he uses extreme close-ups of  HAL's glowing red "eye" to show the coldness and determination of the  computerizd villain. I could go on, but in summation Kubrick is at the  hieght of his style.  3) HAL 9000 is one of the most villainous characters in film history. I  whole-heartedly agree with the late Gene Siskle's opinion of HAL 9000.  Most of this film takes place in space. Through the use of silence and  the darkness of space itself, a mood of isolation is created. Dave and  his crewmen are isolated between earth and jupiter, with nowhere to  escape. Combine this mood with the cold, calculated actions of HAL 9000  and you have the most fearful villain imaginable. I still, although  having see this film several times, feel my chest tighten in a  particular scene.  4) The controversial  ending of 2001 always turns people away from this film. Instead of  trying to give my opinion of the what it means and what my idea of  2001's meaning in general is, I'd like to discuss the fact that the  ending serves to leave the movie open-ended. Kubrick has stated that he  inteded to make 2001 open for discussion. He left its meaning in the  hands of the viewer. By respecting the audience's intelligence, Kubrick  allowed his movie to be the beginning, not the end, of a meaningful  discussion on man's past, present, and future. The beauty of 2001 is  that the ending need not mean anything deep, it can just be a purely  plot driven explanation and the entire movie can be viewed as an  entertaining journey through space. No other movie, save the great  Citizen Kane, leaves itself open to discussion like 2001. It is truly  meant to be a surreal journey that involves not only the eye but the  mind. Instead of waiting in long lines for the Phantom Menace, rent a  widescreen edition of 2001 and enjoy the greatest cinematic experience.,To me, this is not only Kubrick's best film but also a milestone of the genre. It is quite long at around two and a quarter hours, and it is slow, that I agree with. But it is never boring, well not to me it isn't. Besides, and this is up to interpretation, but I think the slow pacing is deliberate, it adds to the haunting and eerie quality 2001 has and also to assimilate every shot which speak volumes, and also 2001's gre</t>
  </si>
  <si>
    <t>tt0338013</t>
  </si>
  <si>
    <t>Eternal Sunshine of the Spotless Mind</t>
  </si>
  <si>
    <t>https://www.imdb.com/title/tt0338013</t>
  </si>
  <si>
    <t>1h 48m</t>
  </si>
  <si>
    <t>Drama,Romance,Sci-Fi</t>
  </si>
  <si>
    <t>nm0000120,nm0000701,nm0004423,nm0000704,nm0752876,nm0749263,nm0011038,nm0189144,nm0000379,nm0929489,nm1439297,nm0043743,nm1552908,nm1552903,nm1445789,nm1346160,nm1287000,nm0640055,nm1312297</t>
  </si>
  <si>
    <t>Jim Carrey,Kate Winslet,Gerry Robert Byrne,Elijah Wood,Thomas Jay Ryan,Mark Ruffalo,Jane Adams,David Cross,Kirsten Dunst,Tom Wilkinson,Ryan Whitney,Debbon Ayer,Amir Ali Said,Brian Price,Paulie Litt,Josh Flitter,Lola Daehler,Deirdre O'Connell,Lauren Adler</t>
  </si>
  <si>
    <t>nm0327273</t>
  </si>
  <si>
    <t>Michel Gondry</t>
  </si>
  <si>
    <t>nm0442109,nm0327273,nm1410028</t>
  </si>
  <si>
    <t>Charlie Kaufman,Michel Gondry,Pierre Bismuth</t>
  </si>
  <si>
    <t>When their relationship turns sour, a couple undergoes a medical procedure to have each other erased from their memories for ever.</t>
  </si>
  <si>
    <t>ur1173088,ur0327799,ur0453068,ur20552756,ur1390493,ur3824745,ur1878251,ur1907398,ur2898520,ur15311310,ur69433834,ur8211248,ur0402036,ur2670807,ur15148330,ur1847551,ur0384847,ur13977076,ur113529171,ur1622466,ur31064494,ur6643268,ur96416540,ur0278527,ur27175177</t>
  </si>
  <si>
    <t>MovieAddict2016,tccandler,Quinoa1984,TheLittleSongbird,Superunknovvn,mstomaso,Matt_Layden,JAKastner,SnoopyStyle,Sleepin_Dragon,aalborgen-21673,soriano329,rje58,doctec,AlsExGal,hecklerdanny,nycritic,Tweekums,Pukeonthestreet,DonFishies,nicholls905-280-546911,Lady_Targaryen,acedj,Hitchcoc,The-Sarkologist</t>
  </si>
  <si>
    <t>rw0902530,rw0902240,rw0953156,rw2343283,rw0902562,rw1360560,rw1020113,rw0902147,rw2874538,rw8740487,rw5572979,rw1518838,rw0902157,rw0902186,rw2312808,rw0980979,rw1065056,rw2396922,rw5476448,rw0902340,rw5200168,rw1297913,rw5236326,rw1292625,rw3150869</t>
  </si>
  <si>
    <t>"Eternal Sunshine of the Spotless Mind" is a bizarre but wonderful movie, a very strange and remarkably tender experience.,Meet me in Montauk...,an modern artistic triumph for all involved,Absolutely wonderful,Perfect - a movie that puts 99% of all contemporary movies to shame,It's OK (very OK),Best Film of 2004,The Moose Hole - Review of Eternal Sunshine of the Spotless Mind,most imaginative concept,Weird and wonderful.,I didn't get it the first time I watched it,Brilliantly Original and Wonderfully Magical,Great, if you can relate...,Interior Landscape,Absolute power corrupts absolutely,Fantastic,Would You Erase Your Mind to Kill the Heart?,An interesting sci-fi romance with a difference,Gondry at his best,Simply brilliant in all dimensions of the word,Incredible,You can erase someone from your mind. Getting them out of your heart is another story,Jim Carrey show a serious side,Real Food for Thought,To forget is not always the easiest solution</t>
  </si>
  <si>
    <t>"How happy is the blameless vestal's lot! The world forgetting, by the world forgot. Eternal sunshine of the spotless mind! Each pray'r accepted, and each wish resign'd." - Alexander PopeMichel Gondry's "Eternal Sunshine of the Spotless Mind" is a bizarre but wonderful movie, a very strange and remarkably tender experience, which I suppose is only to be expected from screenwriter Charlie Kaufman, the man behind "Being John Malkovich."The film was produced by Focus Features ("Lost in Translation," "21 Grams"), a company which strives to offer original, quality films to the true cinema lovers. If the company keeps producing films this good, they may become hugely successful in the future, if not already.The previews portrayed the movie as a bouncy, cheery comedy in the vein of "Adaptation," the last film written for the big screen by Charlie Kaufman, when it is really a tender movie about love and romance. This is Jim Carrey's best performance to date, and may open the eyes of his prejudiced haters who have only imagined him as Ace Ventura and a certain cable guy for his entire career. No snippy quotes, outrageous humor or bizarre antics in "Sunshine" -- Carrey plays a true, realistic, three-dimensional character named Joel Barrish, who plans to have memories of his girlfriend, Clementine (Kate Winslet), erased by a new company called Lacuna, after he discovers that she herself has had the procedure performed only a week before. Joel meets with the company's founder, Dr. Howard Mierzwiak (Tom Wilkinson), and is informed that the procedure -- although "technically" brain damage -- is on par with a heavy night of drinking. "Nothing you'll miss much," he is told, as he plunges into a bizarre world of long forgotten memories.The entire process of the operation is quite fascinating, really, if a bit reminiscent of an idea founded by none other than one of Kaufman's favorite writers, Philip K. Dick, who wrote the source short story for the Ah-nuld movie "Total Recall." All items relating to the person you want erased from your brain are assembled together, and the technicians at Lacuna (Mark Ruffalo and Elijah Wood) then "map" an outline of your memories, which are supposedly stemmed together. I have my doubts about the seriousness and remote possibility of such a procedure being performed, and the explanation is quite simply utter bull, but we don't care because the entire erasing of Joel's memories serves as a backdrop for a deeper meaning: If you could forget about past romances, would you really want to? And if so, would you be willing to sacrifice all the good ones, along with the bad ones?The conclusion that "Sunshine" arrives at is, to be totally truthful, as honest as can be. During the procedure, Joel's subconscious realizes that it doesn't want to let go of its memories of Clementine, and so begins a strange labyrinth of fragmented memories, constantly changing surroundings, and mental materializations of Clementine. The movie is like a very bizarre dream, when you're trying to interact with people, but they're not responding, and you shout and try to get their attention but they don't seem to notice. Joel's entire odyssey of the interior of his mind makes "Being John Malkovich" look normal -- but as I didn't like "Malkovich" very much, and thought its strangeness was unjustified, it fits perfectly in "Sunshine" -- there are some great special effects, such as when Joel is wandering through his own memories, drifting in and out of sleep, hearing the voices of the technicians erasing his memories and watching as objects and areas around him vanish and deconstruct. It's so bizarre but yet also so beautiful. Gondry was a former music video director (his complete works are available on DVD) and he is the perfect candidate for this project, having worked with Kaufman before on the 2001 flop "Human Nature." It seems that he has finally found a unique directing style that ties in perfectly with the underlying themes of the movie.There is a very deep message in "Sunshine," and it is arguably Kaufman's deepest film to date. Love and romance and memories of both have rarely been examined as thought-provokingly and tenderly as they are in this wonderful motion picture. The movie has a very profound message that all viewers should pay attention to. There are many small intricacies in the film, surely picked up on more thoroughly on repeat viewings, and the entire construction of the movie is completely enthralling and intelligent. I saw two people leave the rather empty theater during the screening I attended. It tanked in the US and I predict it will do the same in the UK, which is a shame, because this is the smartest film of 2004 and has the most to say about our lives than any other film this year. While everyone flocks to see the new Denzel Washington action movie, "Eternal Sunshine of the Spotless Mind" is forgotten, which is quite depressing -- people would rather spend their money on forgettable entertainment than view something unique that has something important at its core.I think what the movie finally asks us after its long, emotional journey, is would we want our own memories erased? And if so, what would the consequences be? A lesser film might examine this idea poorly -- "Sunshine" is not. It is perfect in almost every conceivable way, and anyone who complains that it is not original must be joking -- in my entire lifetime, this is one of the most unique film experiences I have ever had."Eternal Sunshine of the Spotless Mind" is a beautiful movie, eloquently voiced by Gondry, firmly constructed and rooted in an eerie nightmarish fantasy land where anything is possible. It's beautiful, it's bizarre, it's exceptional, it's funny, it's lovely, it's touching, it's witty, and it's one of the best movies I have ever seen.,How happy is the blameless vestal's lot! The world forgetting, by the world forgot. Eternal sunshine of the spotless mind! Each pray'r accepted, and each wish resign'd. -- Alexander Pope==&gt; I confess to being an idealist and a romantic. This type of film appeals to people like me... the ones who believe in love at first sight, soul mates, destiny, yada yada yada. The Charlie Kaufman penned 'Eternal Sunshine of the Spotless Mind' is as fresh and original as some of his other screenplays (Being John Malkovich, Human Nature, Adaptation), but adds a romantic depth that makes this one of the most complete film going experiences I have ever had.There was an exchange during the film between our two leads, Joel and Clementine, played with poignancy and nuance by Jim Carrey and Kate Winslet, that echoed what I was feeling about the film.Clementine: This is it Joel. It's going to be gone soon.Joel: I know.Clementine: What do we do?Joel: Enjoy it.Luckily for me, I knew I was going to be able to revisit the film many times in my life. The depth of the film manifests itself in the fact that the soul mates, Joel and Clem, both know that their time is running out and that they will never be able to meet again.Most films might choose to highlight this type of heartbreak with the death of a loved one or a bittersweet farewell at a train station. But not Charlie Kaufman. He is bored by clichés. Rather, he chooses to dazzle us with the complexities of the human mind and all of its glorious possibilities. He is a master storyteller that is unlike any other I am aware of.Joel (Carrey) is socially inept. He has had girlfriends, but none that really meant anything. It is as if he has never had a significant relationship of any kind. But, one day, he meets Clementine. "Don't make any jokes about my name", she warns him. She is wild and kooky, changing her hair color from red to orange to blue to green depending on her current mood. She seems the polar opposite of Joel, but they click. They click in ways even they can't pinpoint. But from the moment they meet, they know there is something special there.However, after a silly argument breaks up their relationship, Clementine decides to visit Lacuna Inc., a company that specializes in wiping troubling memories away forever. She has decided to erase the memory of Joel. When Joel hears this from some friends, he angrily decides to do the same to Clementine, erasing her completely from his mind.The erasing process involves a mapping of the memories and an all night process of erasure that is "technically brain damage", according to the doctor. The bulk of the film takes place during the process, inside Joel's mind. The most recent memories are first to go and we watch as they slowly disappear into nothingness. Those recent memories are bitter as we witness the arguments and the boredom of their relationship. But as the time rewinds, the memories get better. We travel backwards and watch Joel and Clem during their best moments, loving life and loving each other. As this happens, Joel desperately regrets his decision. He wants the inevitable erasure to stop, but he is completely powerless. Soon she will be gone and he won't even remember that he forgot her. The film focuses on his attempts to foil the process and retain some of her in the recesses of his mind.'Eternal Sunshine' is directed by Michel Gondry who also helmed 'Human Nature'. He has a flare that accompanies Kaufman's words with perfect symmetry. This film bounces around on its timeline almost hysterically, but the director never lets us get lost. We always feel in control of our senses and our emotions. It is a tribute to Carrey and Winslet that they were able to do the same.Jim Carrey has pulled off a rather remarkable transformation that I would have deemed impossible a decade ago. He is becoming a brilliant actor with qualities that resemble Jimmy Stewart and Tom Hanks. He is a fabulous everyman who is sympathetic and knowing, interesting and kind. He deserves tremendous praise for this role. Kate Winslet is consistently brilliant in every film. She is easily one of the very best actresses we have. Here she plays against type, and embodies a fascinating woman who craves attention but needs intimacy. Hers is a beautiful performance that will go overlooked. It is easy to understand why Joel falls in love with Clementine.I think fans of Charlie Kaufman will be thrilled with this brilliant entry in to his collection. I think the film will appeal to those who loved the recent masterpiece 'Lost in Translation' or Tom Tykwer's recent beauty, 'Heaven'. It is a romantic fantasy with real emotions and real characters that will resonate with the viewer who isn't entirely closed to sentiment. When Clementine whispers "Meet me in Montauk" into Joel's ear... it's hard to hold back a tear.This will easily be one of the best films of 2004. It is the antithesis of the typical romantic Hollywood fare. I loved every minute of its refreshing originality. The film has passion and flare and brilliant wit, all framed by an intelligent script that deals in absurdity while managing to maintain an intimate realism. These characters feel real. You root for them. You want them to meet again and give it another chance. It is a film that will only get better over time, as our memory of it waxes and wanes its way into our hearts.TC CANDLER,Michel Gondry, credited as the director and co-writer of Eternal Sunshine of the Spotless Mind, is only partly responsible for the success that the film achieves. He implements a awe-inspiring blend of style to a story that is perfectly non-linear. But then there is also the madman genius of the current screen writing plane- Charlie Kaufman- who has written three of the most ingenious, funny, and human of "little" Hollywood movies (Being John Malkovich, Adaptation, Confessions of a Dangerous Mind). He understands, and perhaps likely experienced to a degree, what a relationship holds to- the truth, to understanding, and then when it ends, how out memory changes the relationship. Enter in the concept that makes 'Eternal Sunshine' something of a un-official science fiction film - the Lacuna corporation, led by Tom Wilkinson's character, can erase just one person out of your memory, all of the experiences that you and the significant other had. So, when Joel (Jim Carrey) goes in to erase his memory of Clementine (Kate Winslet) after finding out she did just the same, he enters into a mind-warp. He goes through memories they had, happy ones, sad ones, some that are just what makes up what you have emotionally with the one you've loved. And sometimes, and to the behest of the assistants of Lacuna (Kirsten Dunst, Elijah Wood, Mark Ruffalo), Joel doesn't want them all to be erased.As I mentioned, the plot is non-linear, which could've gone the wrong way if not done with skill. With a film like 21 Grams, which has a talented director and cast, the non-linear structure isn't necessary. But it's an asset that the story doesn't start from A to Z. To assist Gondry with this, he has the extraordinary Ellen Kuras as DP and Valdís Óskarsdóttir, an editor from Iceland. Their collaboration is crucial with Gondry and Kaufman (and co-writer Pierre Bismuth), as they bring all of these un-real images a real quality. Quite simply, there isn't a finer example of surrealism crossbred with realism in any other American film so far this year. The usage of lights, cuts, and with the kinds of special effects not expected (i.e. no CGI), add to the effect it has on a viewer. That the characters of Joel and Clementine are as enveloping as they are is also a credit to Kaufman.But then there's one more part that completes the success of the film - the acting. Jim Carrey, very simply, is at his very best. He finds a balance from certain scenes in being like people we see everyday, feeling low, not much of interest, inward. And then when the memory erases begin, we get to see him act funny, but not like the kind of humor he brought with Ace Ventura or Dumb and Dumber. This is Carrey knowing this character just well enough to play off his counterpart, played by Winslet. She, meanwhile, is perhaps at her best. Her character is eccentric, funny, insightful, and wanting. She pulls it off. As do the supporting actors.There's not much more I can say about this film, except to say that even after seeing it three times, I feel like I could watch it over and over and see a new shot, a new sequence, and new set of emotions tied to things. It's one of the great romantic dramedies of the decade.,When I first saw Eternal Sunshine of the Spotless Mind, I wasn't expecting to love it, let alone like it. What a surprise when I saw it! I think this film is wonderful in every aspect, truly beautiful and packs a full emotional punch. In fact, if you don't mind me saying so, it is one of my favourite films of the 2000s.I especially loved how Eternal Sunshine of the Spotless Mind was shot. The whole film looks beautiful, not only with the cinematography which is indeed spellbinding but also in the scenery which was nothing short of amazing. Another impressive asset was the soundtrack/score. Eternal Sunshine of the Spotless Mind doesn't have the best soundtrack/score I have ever heard in my life, but the score makes the film all the more moving, while the soundtrack is well selected and appropriate.I was also very taken with the story. Eternal Sunshine of the Spotless Mind has one beautifully constructed story I can tell you, with an almost poignant message about it. It is strange and bizarre yes, but neither of those are bad, quite the contrary. Then there is the script which is both poignant and funny, not to mention very deep. The pacing very rarely feels boring if at all, and the direction is adept.I have very little to complain about Eternal Sunshine of the Spotless Mind's performances either. As good as the supporting performances are especially from the always splendid Tom Wilkinson, I have to give the real kudos to the leads. Jim Carrey has done some good performances in some good films, The Mask, Liar Liar, The Cable Guy and Bruce Almighty showcase his comedy talents wonderfully, but this and The Truman Show show he is perfectly good at drama too. He is very understated here, but it works as he still manages to be likable all the same. The real star though is Kate Winslet. A beautiful and captivating actress, Winslet is absolutely perfect in her role.Overall, wonderful film. Bizarre yes, but very tender and poignant helped by the exceptional performances and cinematography. 10/10 Bethany Cox,There's only one way to describe "Eternal Sunshine Of The Spotless Mind": perfect. It's been one week since I saw the movie and I still cannot stop thinking about it. Was the ending happy or sad? I cannot tell, but it's deeply touching.Charlie Kaufman is incredible. How does he come up with all these original, flawless scripts? Finally there's someone who uses the possibilities of cinema to the fullest. I love the way Kaufman shows the fate of individuals and derives universally true rules from it. The content of his story is always highly philosophical without ever being smart alec.Some say "Eternal Sunshine..." was over-directed. I disagree. Having read the script, I know that Gondry deserves lots of credit for bringing this beautiful story to life. Sure, there are five creepy images per minute, but have you ever seen such an original, weird picture? Mind you, I'm not saying that lots of effects automatically make for a good direction, but in this case it really helped to underline the story, not distracting from it.Jim Carrey... wow! I've always liked him as the hilarious Comedian he is, but I never thought that his performances in "The Truman Show" and "Man On The Moon" were that much of a departure from his funny-man side. As Joel, however, he is a completely different person. It's like Jim Carrey had a serious twin brother. Unbelievable. I bow to this performance! Give this man more chances to show his acting abilities, I say!Finally I have to mention Beck's cover of "Everybody's Gotta Learn Sometime", which fits perfectly into the movie and won't leave my CD-Player for the next months.A movie like "Eternal Sunshine..." really shows how much time and money Hollywood wastes on producing crap like "Bad Boys" or "The Fast &amp; The Furious", and its box office result demonstrates how little people care about quality in movies. Personally, I have found my first contender for best motion picture of the year. I need to see the movie again, because I have a feeling that this one gets even better with each viewing. I can't wait until it's released on DVD.I feel the need to say more, but I can't put my feelings into (English) words. All I can say is: GO SEE THIS MOVIE! You won't regret it.,Very nicely crafted science fiction love story. More of an experience than a film.What? Sci Fi? Well yes. A simple science fiction device, memory erasure, is the vehicle for this beautifully shot, brilliantly edited and directed love fable. The fact that this is a good film does not disqualify it from the sci fi genre. In fact, would-be sci fi writers and film-makers should take note of this.But Eternal Sunshine is a love story first and last, in all respects. The characters are what John Irving would call "L.A. dysfunctional", although they don't live in L.A. Carrey and Winslet are deeply insecure people with little going for them but good looks (which they try to disguise), fairly sweet dispositions, and a desire for companionship. They meet on Valentine's Day in Montauk, where they have both seemingly traveled 'on a lark', and the entire experience of the film seems to derail from this point forward. Chronological, linear story-telling becomes impossible because the characters are having their memories erased in order to assuage the pain of their separation. No spoilers, so let me stop right there.If I have made Eternal Sunshine seem like it might be too much of a challenge or too disturbing for an evening's light entertainment, be not afraid. Certainly there are occasional disturbing elements, and the characters themselves are all neurotic enough to have walked off the street and onto the screen. But the film is so artistically rendered, and so well thought-out that what could have been a nightmare really becomes a fantastic post-modern love fable. It's also one of those great films that becomes predictable after a while, but is so delightfully portrayed and satisfying that it does not matter.The acting is exceptionally good. I would expect nothing else from this cast. Winslet is especially remarkable for her ability to play a young North East American better than most American actresses could. How this genius has been passed up in each of her 4 Oscar nominations to date is inexplicable. Carrey's talent is undeniable, though I dislike many of the films he chooses to take on. His performance here is easily as good as his award-worthy performances in the Truman Show, Bruce Almighty, and Man on the Moon.We spend a lot of time inside people's heads in this film, yet the camera never becomes a member of the cast as it does in films like "Being John Malkovich". I can pay no higher compliment to the production team. This is a very difficult thing to accomplish, and it is done with flawless simplicity in Eternal Sunshine. This film has just joined Shakespeare in Love, Wild at Heart, and Brokeback Mountain among my favorite all-time love stories. This is the first Michel Gondry film I have seen. I am going to make sure it is not the last.,Joel (Jim Carrey) is a rather milquetoast man who meets up with free spirit Clementine (Kate Winslet), and they become romantically involved. However, they endure a messy breakup and Clementine goes to a business called Lacuna, Inc., where she has all of her memories of Joel erased. Not wanting to be left out, Joel also goes to have his memory erased. However, soon after it begins, Joel realizes that he wants to keep the memory of Clementine, so he tries to reverse the process.Well, if you're familiar with Kaufman's work, then you know what your getting yourself into. This is just as weird if not weirder than his previous work, Being John Malkovich. I knew what I was getting myself into, but 90% of the movie I was saying to myself "What the hell is going on?", but in a good way. It opens with Joel calling in sick for work and going on a different train, heading for Montauk. He meets Clementine and they hit it off. Now this is about 15 minutes into the movie, then out of nowhere come the opening credit sequence. I will admit, I thought it would be different, but I'm glad that it is the way it is, the movie is 80% of the time in Joel's head.If you think you know Carrey, think again. This movie is his best performance, better than Majestic, Truman show and all of his comedic roles (which is what I love him for). Just looking at his face from the second we see him, we feel his pain, then like that, we feel his joy, embarrassment and hate. Just awesome acting on his part, and Winslet was great as the free spirit who never seems satisfied. The supporting cast all work well in their small, yet important roles. Oscar nominations for Winslet and (crosses fingers) Carrey.But if I were to bet any money on any Oscar nominations it would obviously be the writing, what a mess, but beautifully constructed. You think to yourself, is that scene really necessary? Then ten minutes later you think to yourself how brilliant it was, that's beautiful, crazy, give me whatever he's smoking kind of writing. Charlie Kaufman's writing is always clever, but this time he's one-upped himself by making something simultaneously bizarre and emotionally engaging. It seemed like his earlier movies were clever for the sake of cleverness, but 'Eternal Sunshine' manages to dazzle you with it's originality and it's poignancy. The fact that this movie was able to wrap such profound loss, emotional tenderness, and hope in such a self-consciously stylized package illustrates the incredible talent of the people behind it.Michel Gondry's use of vibrant coloring and quick camera movement give the film a very involving first hand feeling. The constant use of the handy cam is very all involving for the viewer, and I suppose that this is exactly what is needed in such a personal movie. His work on the dream sequences is incredible as well. He decides to use more practical effects than what we see today with computers. Eternal Sunshine is a tragic, yet beautiful film that sits at the top of my list of "Best of 2004".,It happens to both the best and worst of us at some time in our lives. Love . If you haven't experienced this yet just wait, you will. It is inevitable that at some time in our journey through life that we will come across someone that fascinates us so profoundly that we feel as though we could spend the rest of our lives with this magnetic individual. There is no exact science to the concept of love. Many believe that the idea of love goes beyond the reasonable or the logical to a more diverse level of the illogical, irrational, and the unreasonable. Why is it that we find ourselves attracted to people that, on the surface, seem as though they would never be compatible with our own lifestyle? Why is it that when we do fall in love with a certain individual and think at first that this is a perfect match, we find over time that less tolerable marks are more frequent on the surface? And why is it that we overlook some individuals that, although at first there is no real 'love connection' per say, we seem to have a somewhat pure liking for someone and that it takes us longer then it should to see that person for who they really are to us? Love is a complicated subject that can't be taught, it can only be experienced for what it is . utterly confusing and yet at the same time completely fulfilling.The story is a twisted and complicated tale from the same man who brought movie-going audiences such award-savvy features as Being John Malkovich and Adaptation. Joel Barish seems like the average, normal guy who stays pretty isolated from communicating his true feelings to others and yet reveals spectacular insight only to the confines of his journal. He doesn't like going on impulses and gut feelings but rather relies more on common sense and the logical sense of self-direction. That is until he meets Clementine. They flirt with each other and eventually find themselves falling in love with one another . That is until one day Joel finds out that Clementine has undergone a radical procedure to have him erased from her memory because she was unhappy. So, in an act of self-gratification, Joel decides to undergo the procedure himself, erasing every argument, every embarrassment, every thought he has had involving Clementine. But as the procedure goes on, Joel begins to realize that beyond the quarrels and the less flattering incidents there were beautiful memories that he never wants to forget. So he does the unthinkable . Joel attempts to outrun the erasers through a dizzying chase through his mind. The story for Eternal Sunshine of the Spotless Mind is hauntingly brilliant and, in some cases, personally gratifying. The concepts and the feelings expressed behind the script of this film hit so hard to home that it feels as though we our seeing our own love lives played out on screen. Granted Sunshine does tend to veer off into the ridiculously absurd but when evaluating what one takes away from this film, it is pure genius.Quite amazingly this low budgeted independent feature showcases a surprising amount of A-list talent but manages to have those performers express well beyond their famous names. Jim Carrey, who has unsuccessfully attempted to make a mark in drama with lead performances in Man on the Moon and The Majestic, gives a thoroughly convincing and commanding performance in the role of Joel Barish. And Carrey's performance is only complimented by his interaction with Kate Winslet, who acts opposite of him as Clementine. Though the two give dramatically different personas to their characters and look as if they would never be quite compatible with each other based on surface actions, which is the idea the filmmakers are trying to express. It's not what is right in front of us that should define a relationship; it is the memories themselves and the experiences of the two individuals. Elijah Wood, in his first role outside the Lord of the Rings franchise which recently wrapped up in December, gives an effective performance as a man one can't help but despise for his methods of obtaining someone's affection but at the same time feel pity for his plight, which is that he feels love eludes him. And Kirsten Dunst performs well within the film despite her appearance that protrudes a sense of innocence that feels off-base or awkward that distracts from the actions of her character. Not to say that she doesn't perform well or that the character is a pointless one, not in the least, but perhaps it is the fact that her innocence, based on her name and the characters she has played, carries a stigma with her role.Overall, Sunshine, as awkward and thoroughly confusing at it may seem and is, manages to express, in the most informal of ways, the feelings and thoughts we should all have when examining a relationship, in that it is not the superficial features but the underlining memories that make it all worth while. When a relationship hits that unfortunate moment where it all seems to be breaking down, we, as human beings, seem to instantly draw ourselves to the negative aspects of that person, as Joel did early in the procedure, in an attempt of sorts to make everything right within our mind. What Eternal Sunshine successfully expresses is that when breaking down the relationship moment by moment, more often then not the happier events outweigh the bad and that should be our determining factor to keep the relationship going. Too many moments are wasted on gut-instincts and logic, when it comes to love one must live every moment for what it is because we only have one shot in this world and we might as well make it worthwhile. What happens if that relationship doesn't work? You pick yourself up, let the relationship go, and, in time, move on. If you try your best and nothing seems to work in that relationship then perhaps it will never work and you shouldn't play out a fantasy that you know will never be. We have all experienced moments where we feel as though there is opportunity to ask someone out or express how one feels for a certain individual but have chickened out due to nerves, 'gut-instincts', or views of superficial matters. Eternal Sunshine promotes the ideology of living within the present and letting the course of the matter play out as it may. If we all relied on nerves and logic, would anyone really fall in love?,Joel Barish (Jim Carrey) falls for Clementine Kruczynski (Kate Winslet) from the first moment they meet on a train. After a bad breakup, Clementine erases Joel from her memories. He decides to do the same to her. Patrick (Elijah Wood), Stan (Mark Ruffalo), and Mary (Kirsten Dunst) are the three slacker technicians who are running Dr. Mierzwiak (Tom Wilkinson)'s machine. As his memories are eliminated, he starts to fall in love with Clementine all over again. He struggles to hold on to his memories before it's all gone.The premise is amazing, but it's the imaginative visualization of the process that puts in on another level. Jim Carrey pours his heart into this very difficult disjointed performance. It's very effecting and probably one of his best non-impersonation performance. In its core, it's a beautiful love story. It's funny. It's poignant.,Joel and Clementine have reached breaking point in their relationship, every action, every word triggers the other, so much so, that they each undergo a procedure to remove all trave of the other.How wonderful a thought, being able to remove all trace of an ex, better still having them remove all trace of you.It has taken me years to get this film, years, I simply didn't get it, I'd tried several times over the years, it just never clicked, until now. If you're frustrated by the first twenty minutes, I urge you to give it another try.We've all been there, hurt by a relationship, pushed to the point of despair, how wonderful it would be to remove all trace, it's a wonderful concept, but real life doesn't allow for that, however in film, anything is possible.Wonderfully nightmarish, but sweet and tender at times too, the moments of hate and loathing are eclipsed by Joel and Clem's tender scenes.The only thing I can think of that had similar vibes, was Total Recall, dissimilar in most aspects, but that whole memory manipulation theme is similar.I have forever been a f</t>
  </si>
  <si>
    <t>tt0105236</t>
  </si>
  <si>
    <t>Reservoir Dogs</t>
  </si>
  <si>
    <t>https://www.imdb.com/title/tt0105236</t>
  </si>
  <si>
    <t>1h 39m</t>
  </si>
  <si>
    <t>Crime,Thriller</t>
  </si>
  <si>
    <t>nm0000172,nm0000619,nm0000514,nm0001606,nm0000114,nm0862937,nm0112207,nm0051257,nm0120483,nm0000233,nm0877822,nm0824741,nm0181922,nm0689957,nm0815649,nm0751902,nm0004744,nm0443344,nm0148019,nm0942833,nm0490101,nm0835211,nm0824882,nm0357326,nm0568445,nm7257956,nm10091851,nm0905658</t>
  </si>
  <si>
    <t>Harvey Keitel,Tim Roth,Michael Madsen,Chris Penn,Steve Buscemi,Lawrence Tierney,Randy Brooks,Kirk Baltz,Edward Bunker,Quentin Tarantino,Rich Turner,David Steen,Tony Cosmo,Stevo Polyi,Michael Sottile,Robert Ruth,Lawrence Bender,Linda Kaye,Suzanne Celeste,Steven Wright,Laurie Lathem,Maria Strova,Burr Steers,Craig Hamann,Scott McElroy,Jeffrey Erin Shea,Gerard van Gent,Rowland Wafford</t>
  </si>
  <si>
    <t>When a simple jewelry heist goes horribly wrong, the surviving criminals begin to suspect that one of them is a police informant.</t>
  </si>
  <si>
    <t>ur16161013,ur0562732,ur1002035,ur2093818,ur4234119,ur2467618,ur0381265,ur4188845,ur2898520,ur1925311,ur17699578,ur2376965,ur6222226,ur8334868,ur1532177,ur0365713,ur20552756,ur0278527,ur4103165,ur4277488,ur1052098,ur0643062,ur125187549,ur0650655</t>
  </si>
  <si>
    <t>hitchcockthelegend,Anonymous_Maxine,bob the moo,TBJCSKCNRRQTreviews,ElMaruecan82,planktonrules,Infofreak,ronnay_barkay,SnoopyStyle,jeleach,chaos-rampant,Mr_Blonde3,SeminolePhenom,moviewizguy,Theo Robertson,CharltonBoy,TheLittleSongbird,Hitchcoc,Xstal,brandonennals,dr_foreman,tedg,mbhgkmsgg,majikstl</t>
  </si>
  <si>
    <t>rw2301618,rw0311912,rw0312297,rw1381817,rw2426195,rw2227504,rw0312142,rw1127348,rw3387009,rw0312167,rw3438087,rw0312307,rw1188495,rw1590073,rw0312350,rw0312030,rw2350398,rw2198720,rw8615881,rw0980355,rw0312310,rw0311952,rw6266102,rw0312329</t>
  </si>
  <si>
    <t>For all I know you are the rat; and this might be the best heist homage movie ever?,Quentin Tarantino begins his directing career with the first of several chronologically mixed, disturbingly violent, and incredibly powerful films.,Simply brilliant; short, tight and taut,A stylish and excellent example of expert story-telling.,These 'Dogs' bark a lot, but they bite, too ...,Warning: This film is NOT for everyone...even though it is brilliant.,Ten years on - still brilliant!,A timeless classic...seriously,Quentin Tarantino deconstructs the crime movie,criminals with style,It's not the pieces, it's the drive,Are you gonna bark all day.....,All of Tarantino's works are amazing and this is definitely no exception,Very Overrated,Don't Believe The Hype - It's Not That Good,A BLOODY classic!,A must see,Pardon Me While I Bleed!,A Rainbow Coalition of Crooks...,really a great movie!,I still don't get it,Puppies,Almost perfect,Cruel intentions...</t>
  </si>
  <si>
    <t>Reservoir Dogs is the debut of director and writer Quentin Tarantino. It stars Harvey Keitel, Steve Buscemi, Tim Roth, Michael Madsen, Chris Penn, and Lawrence Tierney. Tarantino has a minor role, as does criminal-turned-author Eddie Bunker.It feels a bit silly to write it now, but there was a time when Reservoir Dogs barely made a ripple in the cinema loving world; in America that is. Upon its release in the States it was moderately successful and comfortably made back its $1.2 million budget. However, upon hitting the British shores it was a big hit and grossed nearly £6.5 million and then Pulp Fiction exploded on the world in 94 and Reservoir Dogs got reappraised in its home country. The rest as they say is history.Tarantino, the most enthusiastic of film fans, was once a video store clerk in Redondo Beach. There he dreamed of making his own movies and planned to make Reservoir Dogs with his friends on a relatively small budget. As luck would have it, Keitel got hold of the script and wanted in. With his name attached, and using his contacts, a serious budget was raised and so the Dogs were set loose. At the time of its popularity, Tarantino had to guardedly fend off accusations of plagiarism and a charge of just hacking from older classic heist movies. His argument was that he was making his own homage to the heist caper, but even so, the fact remains that Reservoir Dogs is spliced from The Killing, Kansas City Confidential, The Big Combo, The Taking Of Pelham One Two Three and we can definitely throw in The Asphalt Jungle as well.Yet Reservoir Dogs is still extraordinarily fresh and vibrant, raising the bar for crime movies in the modern era. Tarantino of course has since gone on to prove his worth with other projects, so in truth his homage movie was merely the foot in the door for the talented son of Knoxville, Tennessee. In terms of its dialogue, tho, and its gleeful use of "ultra-violence," it has few peers. From any decade. It also helps considerably that Tarantino has assembled a quality cast to make his non-linear classic shine. Keitel is a given, but Roth is exceptional, as too is Buscemi, while Madsen is frighteningly convincing as psycho for hire Mr. Blonde. Then there's the 70s soundtrack, a vital part of the narrative as we hear the dulcet tones of Steven Wright Djing on K-Billy's Super Sounds of the Seventies. If you have not seen the film yet? Then I promise you will remember Stealers Wheel-Stuck in the Middle for the rest of your cinema loving days.And that's the thing with Reservoir Dogs, it's crammed packed full of memorable things. A quip, a bang, a song or the WTF ending, as homages go; it's one of the very best. 9/10,Reservoir Dogs is a testament to the idea that "less is more." This doesn't apply to the violence, the film is extremely violent from beginning to end, but the details of the botched diamond heist, which the entire film is based on, are conveyed only in the dialogue, except for one scene where Mr. Pink (Steve Buscemi) recalls his escape. The whole film takes place after the failed robbery is over, and the mystery that unfolds among the criminal participants is amazing to watch. This is not a normal crime film. The thing that really sets Reservoir Dogs apart from all of the others is that it is PURE. When you look at the screen, you're looking at reality. There are no Hollywood actors, there's no make-up to make them look pretty, there's little to no comic relief, and most important of all, there's no goofy romantic subplot clumsily thrown in, a detrimental trademark of so many action films, as well as  virtually all Jerry Bruckheimer films. Instead of all of that garbage, Tarantino decided to just present the film as simply and straightforwardly as possible, and by doing that he makes it seem that you're really looking at a bunch of criminals trying to figure out what to do after a suspiciously failed robbery. Even though most of the actors were known at the time this film was made, the film was delivered in such a way that you don't see the actors at all, you only see the brutal characters that they portray. It is genuinely frightening to imagine being in the same room with any of them, and this is a quality that is rarely achieved in any kind of film.
Make no mistake, Reservoir Dogs is among the most violent films ever made, and some scenes are really painful to watch, but the way that reality is captured is something that justifies the violent excesses in this film. The violence is never glorified, nor is the criminal lifestyle. When films are overly violent, they usually get branded as such, but despite the extreme violence, Reservoir Dogs still manages to deliver an important overall message about the consequences of your actions. It remains high on the growing list of Tarantino's classic films, and it will not be soon forgotten.,Crime boss Joe Cabot brings together a group of criminals to perform a big one-off job.  To protect each other, they all use colour coded names. However on the day of the job, the police ambush the gang and each makes their own getaway.  As the gang comes together at their warehouse meeting point they realise that someone within the gang must have tipped the police or be an undercover.  The accusations and suspicions escalate into violence in the confines of the warehouse.When this film came out in the UK it caused an absolute firestorm of controversy over it's violence, even to the point that it was banned in the UK for a while.  I still find this absurd and am very glad we have moved to a more tolerant society where generally the BBFC protect vulnerable groups but let adults decide for themselves.  Looking at the media's adoring welcome for the ultra violent Kill Bill one can't help but marvel at how things have changed.  Looking at Reservoir Dogs now (or even then!) it simply isn't THAT violent.  However what it is is very sudden and all the more powerful for it.Tarantino directs the film and writes the film in such a way that it was impossible to ignore him even if the film was only a cult hit.  The dialogue is both witty at points but, more importantly, very tough and loaded with testosterone.  It is the writing that makes us like these coffee shop jokers at the start before shocking us by suddenly throwing us into a backseat bloodbath.  The entire job happens off camera, and only occasionally do we actually see the immediate effect of violence - usually we get the aftermath.  It is incredibly tight and very tense throughout, I was about 16 when my father took me to see this film - it has stayed with me since and I still considered it to be one of the best `job gone wrong' films of my generation.  It may not be original (there's a thin line between a homage and a rip off) but it is certainly effectively done.The cast are excellent and turn the hardboiled dialogue into convincing scenes.  Keitel is wonderful.  His character is a father figure of sorts and he is wildly out of control at times and balanced at others.  Likewise Buscemi is wide-eyed and freaking out for much of the film, but he does it well.  Roth is more balanced but is still good for it; it is his job to carry the emotional weight of the film and he does it well, despite a wandering American accent at times.  Madsen is great, maybe not the best character but wildly out of control.  Tierney was a great piece of casting, as was Bunker.  Penn is good but not the best of the cast.Tarantino mercifully has little acting to do, but it is his film as writer and director.  The flashbacks during the film was a brave way to do it but it really works well - mixing stories with flashbacks and so on.  No matter what the time of the scene, it all keeps moving tensely towards the climax. It may be a homage and not as original as some films but so what - it is tight and tense, macho, violent, funny and very enjoyable.,After watching this half a dozen times with a biased, anti-Tarantino, "what the heck is so great about this guy, anyway" view(which, as most anyone watching any film with that view and a fair bit of self-knowledge will tell you, is a rather fruitless practice in pointlessness... if you've decided you're not going to like it, there's very little reason to think that you will, no matter how good it is; you need an open mind), I finally decided to give it a fair hearing... and I saw it for what it is. An unusual film, at least for its time. A stylish film full of cool dialog, cinematography, editing and music. The whole thing comes together perfectly and is very short of creating a sublime film experience. The plot is excellently written and told. The pace is perfect. I wasn't bored for a second, nor did I ever really want it to move faster or slower. The cinematography is magnificent, and incredibly well-integrated. Pans, dolly trips and, lest we forget, the stationary shots... all perfectly used. Very stylized. The acting is top-notch all-round. With most of the cast being name actors, this is no surprise, but they really do shine. Madsen, Buscemi, Keitel, Roth... all incredible. The one role that had less than good... well, let's be honest, it had rather awful acting. I'm speaking, of course, of Tarantino's character. Now, don't get me wrong; in From Dusk Till Dawn, this man did great. But just about any other time I've seen him act, he just doesn't seem to have the first clue. Being a film-maker myself(albeit on somewhat of a smaller scale than Quentin), I can relate to wanting to cast yourself in a role... but sometimes, you just need to face up to the facts, and admit it if you can't act. Still, that is a minor complaint. Another one might be that there are at least two fairly big characters that seem completely and entirely expendable... they had no real role in the action and could very, very easily have been cut with no real loss to the overall product. I won't name them here, but anyone who's seen the film will know who I'm talking about. All the characters, however, are well-written and their actions credible. Tarantino knows his stuff when it comes to writing... something that also shows in the dialog, which, although somewhat drawn-out at times, is exceptional. Well-delivered, too. When it comes to direction, he shows how talented he is, as well. The film is very well put together. The editing is great, with the non-linear time-line telling the story far better than a "regular" film ever could. One of the many Tarantino-fans, in fact, the very person who originally talked me into watching this film, once told me that he had heard of someone editing films with such time-lines - this, Pulp Fiction, Memento, etc. - so that their time-lines were perfectly linear. I'm sorry, I entirely respect their right to do such a thing... and I won't claim that their doing so has less artistic value than the original films in any way... but I refuse to watch that. A big part of this being so well-told lies in the time-line. Also, I'm a firm believer of watching something the way the makers intended it. Don't edit, don't censor, don't make your own version and pass it off as anything but just that... your own version, and not the original. Sorry, rant over. Finally, I just need to comment on the music... the soundtrack of this is just great. Tarantino collected so many amazing 70's tunes for this film and used them great. All in all, just a really, really good film. Very little keeps this from being a perfect ten, most of which I've covered here. I recommend this to anyone who can stomach the violence and who likes their films with a side of style. 8/10,Bloodily violent, irreverently shocking, politically incorrect, inventively funny and so on and so forth I'm trying to find the right expression to describe "Reservoir Dogs" and I finally got it, it stands in three letters: N-E-W. There was something waiting in the abyssal wombs of cinema, so repressed it was waiting for deliverance with a fierce impatience, a deliverance with a quite original and cool-sounding name: Quentin Tarantino, the new incarnation of modern violence with STYLE. "Reservoir Dogs" is more than a debut; it's a sensational entrance that consecrated Tarantino among the most influential directors of his generation, and THE reference in independent film-making.Tarantino invented a new style that would never desert his films, and would make each of his creation, the epitome of coolness. It's so fresh to watch "Reservoir Dogs" now and to realize how new it was at that time. I remember the first time I watched the film, I was 17, and the movie literally blew me away in every single aspect, and I guess the fact that I wasn't familiar with the Internet or IMDb was a good thing since it didn't intercede with my approach of the film. I didn't want to know what's so cool about Tarantino, I just discovered him with his film, shortly after watching "Pulp Fiction", and for some reason, I loved "Reservoir Dogs" a little more. Tarantino quickly became my favorite director as a teenager, and in my early 20's because of this level of creativity in the writing, the directing, and the editing.The writing is Tarantino's trademark and his greatest quality, the movie starts with a whole discussion about the meaning of "Like a Virgin" told by a fast-speaking Tarantino, himself as Mr. Brown, then a whole debate starts about tipping and non tipping. That's the question raised by the first minutes of "Reservoir Dogs" and the least we could say is that the talk is so trivial it sounds real and authentic in its rawness and makes the characters more human, if not sympathetic. More generally, the whole characterization is driven by dialogs so delicately vulgar you never miss the action, or wait for something 'to happen'. Script 'happens' in Tarantino's films, like meals you've already eaten but with a new special taste, something juicy, creamy, and spicy. It's almost an indigestion of creativity  I don't need to tell you the lines, if I start them, you know the rest : "You shoot me in a dream ", "Are you gonna bark all day, little doggie?" etc. etc. And these dogs not only bark, but they do bite a lot.Indeed, if the movie was all dialogs, it wouldn't have had the same impact. It's like Tarantino already knew his lesson, and wanted to make something big, from the beginning. From the iconic slo-mo walking scene down the alley with the opening credits, you get the idea that this "Little Green Bag" song will be the 'hallelujah' glorifying the birth of a new style of film-making, and instinctively, you know something special will happen after these credits, and you're not disappointed by what follows. Blood, blood all over the car seat, and probably one of the most convincing painful screams ever. You really can feel for Tim Roth in that scene, it's like the real actor got one real bullet, and the rest is the touching expression of a growing friendship between Roth as Mr. Orange, and Mr. White, his mentor played by Harvey Keitel. He combs his hear, whispers something that provoke Orange's cute but heartbreaking smile: the chemistry is so believable, you understand that the movie is not just about cool dialogs. Then, comes Mr Pink as Steve Buscemi, asking who the rat is! Because this is the first serious element we have. It's the story of a botched jewel robbery, with a traitor among these gangsters. This question will be the starting point of the narrative with three specific back stories told in flashback.The three characters depicted in flashback are Mr. White, Mr. Orange, and Michael Madsen as Mr. Blonde. And in the memorable-action department, the winner is undoubtedly Mr. Blonde: the one who provided the most iconic and recognizable moment of the film. The iconic ear-cutting scene with the "Stuck In the Middle With You" music, like a reminiscence of "A Clockwork Orange" rape scene with 'Singin' in the Rain' as a musical background, the scene is disturbing, violent, bloody, but also  iconic. The violence is not meant to be cool, but just to show how psychotic Mr. Blonde, one of the most twisted gangster villains, is. And his torture is also crucial because it will unmask Mr. Orange as the snitch, and will make his relationship with White, even more complex. In one minute, the movie raises a new dimension, deeper and more tragic.Forget the cool and raunchy dialogs, the creative editing, where flashbacks interfere with parallel stories, as when we witness a great scene where Orange tells a story within another story. Too many insertions as to create a confusing feeling until the last iconic scene : after the slo-mo opening, the ear-cutting, the Mexican stand-off, as the last memorable scene that would lurch this movie into Pop Culture. Forget the wonderful ensemble cast with so many colorful characters (literally) and such believable actions and reactions like childishly arguing about nicknames instead of preparing a serious job. All these elements are great, but it would have been nothing without the tragedy  The beauty of the film relies on this profound relationship between Mr. Orange and Mr White, made of respect and honor, and the last minute of the film was something that reminded of Peckinpah's films, a moment of honesty and loyalty, incarnated by Orange's last confession, and White's heartbreaking gesture as to redeem the act of a man he still loved as friend  Keitel's last look before the movie ends will haunt me forever.,It's hard to imagine that anyone has NOT heard that "Reservoir Dogs" is an ultra-violent film, but just in case you haven't, please understand that this is a super-duper ultra-violent film--and a film that many, many out there will find too difficult to watch or will traumatize you. I am not kidding...think twice before you decide to watch it and for heaven's sake, DON'T LET KIDS SEE THIS FILM.Now, despite this intense warning, I greatly respect the film--especially since it was made for next to nothing and without the big studio money. Despite its violence, the film is very smartly written, directed and acted. Quentin Tarantino was able to assemble a rather amazing cast of bad-boy actors--and in many, many ways is a modern version of film noir. And, to give the film that cache, he managed to get a great noir character actor, Lawrence Tierney (in real life a total nut) to give the film an air of menace and class.Because so much on IMDb has already been written about this film and because it's in the IMDb Top 250, there just isn't a great need to discuss the film at length. Suffice to say that it is bloody, full of obscenities and extreme violence (though, to his credit, Tarantino did on many occasions make the actual violence occur off-camera). And, it's brilliant--with a great ending (full of vagueness and a noir-like downbeat ending) and is sure to please the right audience.,It's hard to get your head around the fact that 'Reservoir Dogs' has been around for ten years. It's almost difficult to remember a time before Tarantino made such an enormous impact (good and bad) on movies, but I saw this movie first time round before the hype. All I knew was that, like another "dog" movie from the same era that I saw, 'Man Bites Dog', that it was supposed to be violent, funny and disturbing, and that it starred a long time favourite of mine Harvey Keitel, and Tim Roth, who I mainly knew from Greenaway's 'The Cook The Thief His Wife &amp; Her Lover'. Okay, I hope it's good I thought as I waited in the cinema listening to some half remembered 70s A.M. pop and a strange conversation about Madonna's sex life (the cinema was playing the soundtrack album before the main feature, but what did we know). Then the movie itself, electrifying and fascinating from the word go. It's impossible to describe the impact of seeing this for the first time without knowing what to expect! Still one of my greatest movie memories. Ten years later I've seen it countless times so the surprise has obviously worn off, but it is still a brilliant movie because beneath the violence and wise-cracks of Mr. Pink (Steve Buscemi - 'In The Soup'), Mr. Blonde (Michael Madsen - 'Thelma &amp; Louise'), and Nice Guy Eddie (Chris Penn - 'At Close Range'), there is a lot of  depth, that being the very human relationship between Mr. White (Keitel) and Mr.Orange (Roth). To me that is one of the things that elevates this above the many lame and unoriginal "Tarantinoesque" movies we've had to endure since 'Pulp Fiction'. His imitators just simply don't have a clue!Simply brilliant cinema, and a modern classic. This is absolutely essential viewing!,The first time I saw Reservoir Dogs, I was about 15, it had been banned in my country, and I heard it was extremely voilent. Naturally I did everything in my power to get my paws on a copy, and when I finally did see it, I was disappointed. I was just sitting there saying "Wheres all the violence", Anyway, I watched it till the end, and then I watched it again, and since then it has just grew on me.This is one of the movies I don't get bored watching time and time again. I still watch it at least once a year, because its not the kind of movie you watch to unwind or to pass the time. You simply watch it for the sheer quality and originality of the movie. The one liners are classic: "Are you gonna bark all day...", "I'll make you my dog's bitch". Mr.Blonde is totally believable as a psycho. I mean who stops to get fries and soda just after committing a robbery? The fact that everything is ludicrous, but you don't know this because these guys, and the way they talk is so impossibly cool that you just accept it. This movie is all about the dialog. The violence is used sparingly, and to better effect. The way the film is edited is genius. Its almost like you forget the whole movie after you watch it, and the next time you watch it, there's a whole scene that you forgot was there. The storyline is unpredictable and thrilling. This is better that Pulp Fiction and in my opinion definitely Tarintino's best movie. I didn't care much for the "Kill Bill" movies, but who cares, I'm not reviewing them.If you haven't seen Reservoir Dogs, just rent it, buy it or steal it right now.,A group of men are having benign banter in a diner. They have color code names. Mr. White (Harvey Keitel) brings a horribly wounded Mr. Orange (Tim Roth) back to the hideout. Mr. Pink (Steve Buscemi) is ranting about the quick police response as a setup. Joe Cabot hired the crew for a diamond store holdup keeping their identities secret from each other. Calm and disturbed Mr. Blonde (Michael Madsen) shows up with a captured cop.Quentin Tarantino deconstructs the crime movie by concentrating on the in-between scenes. He peppers the scenes with sharp extraneous dialog. It makes for some really memorable scenes. The diner scene and the torture scene are unforgettable. The whole movie does drag as we wait for the actual robbery action scenes but this movie is something completely different.,From the opening moments of "Reservoir Dogs" you sense that you are watching a different kind of crime drama.  The style and dialog of this picture bestows a level of intelligence upon it's characters that defies the reality of their chosen profession.  Having said that,this movie is absolutely riveting in it's movements from the ordinary, to the grim, to the horrific aspects of a career criminal.  Quintin Tarantino has written a tale of an almost corporate order to constructing a crime gang.  The delight is in meeting these characters one by one.  The particular crime is no more crucial to the film than a 7-11 stick-up.  The crux of the movie is the portrayal of the rainbow of characters who find themselves involved in a life of crime.  Much has been made of the violence in the movie, but it only serves to point out that all men are different......even the crooked.  The director has included a number of very memorable scenes.  This is not a linear film.  The movie works more as a series of set pieces that weave together a story that is not as important as the individual parts that you have the pleasure of observing.  This movie may take more than one viewing to truly appreciate.,A great creative insight is to take things that we think of as separate and contained (like 'art', 'genius', or 'ideas') and realize how they are fluid and inter-dependent, conditioned by factors. This is not to expose anything as little, deconstruction for its sake; it's to show them to be doable, that a road leads up to them. (It's also one of the three main areas of Buddhist practice)One obvious way to do this would be to take this and note the many influences. This has been done to death already, every bit that Tarantino hoped to keep packed or wanted us to find out has been laid out in the open. But this just gives us someone, genius or not, who stole from the right places.Another way would be to see that it doesn't work the same way as it did when new because it has all been made ordinary by slavish followers, gobbled up by familiarity. The moments of simple banter away from plot, the fooling round with edges of story without showing the main center-piece, bleeding on a floor, following Mr. Blonde outside to pick up a can of gasoline; Tarantino was probably proud that he was being "real", making a radical break from Bruckheimer's Hollywood. It's bits and pieces of Godard, Cassavetes, Altman, and others. To see it now shows how theatric it is, not "real" at all. (The least theatric acting is by the bound cop. Roth is just woeful.) It's The Killers, with the violence and gum pop visuals as typical to see as The Killers was typical without them in its own time.Me, I'd like to settle for something else that brings us to real influence of a more elusive kind.Everything you see here is coming from a young guy who was at the best possible time in his life, lifted from obscurity and everything was beginning to click into place beyond expectation. Can you imagine how giddy he must have been to hear yes from Keitel and here's a check?It's Tarantino coming in from the outside as someone young and eager to make a dream come true; it's bursting with energy but disciplined, kept in check by not having everything at your disposal, being the new kid on set. It would be nothing without this energy.And it's Tarantino being rooted in his own world as he brings the dream alive, suburban LA. None of the story has any outlet into real lives, it's all bounced around movie cutouts. Gangsters showing up before a heist for breakfast in tuxedos? But it's the video clerk's imagination cruising through his own world. He has guys exchange banter about a stripper from Palos Verdes, Roth improvise a story about buying weed the summer of '86. So this is the most vibrant sense I get; someone making it, not having to prove himself because he's there, making a movie with name actors around town, relaxed and fired up at the same time. See if you can feel this off his screen presence (and what a stark difference from his surly presence now).His next one would be the apogee of this path. It can also be traced to the 30 year old who had flown himself to Amsterdam to write away from home like a Hemingway, living the dream.,A couple of weeks ago, I was blessed with a rare opportunity. one of the movie theaters in town did a midnight showing of this. Naturally, being a "Dogs" freak, I went down and saw it.To say I was blown away would be an understatement. I have only seen two of Mr. Tarantino's films in the theater. This being one, and "Kill Bill" being the other. I only became a fan of his a year ago and have subsequently seen all of his films and own them all.It really was a treat to be able to sit in the movie theater and watch this while eating grossly overpriced popcorn and drinking a grossly overpriced soda.For those who don't know, the film involves a jewelry heist. Six strangers including Harvey Keitel, Michael Madsen, Steve Buscemi, Eddie Bunker, Tarantino himself, and Tim Roth are recruited by a crime boss named Joe Cabot, (Lawrence Tierney) and his son Eddie, whom everybody calls "Nice Guy" (Chris Penn). The six are almost all friends or associates of Cabot, particularly Keitel and Madsen. Cabot gives them colors for names (Mr. White, Mr. Blonde, Mr. Pink, Mr. Blue, etc.) And expressly forbids them to reveal anything about themselves to each other, so if anyone is caught, no one can inform on anybody. But the heist goes wrong, the cops seem to show up way to fast, some members of the group are killed, and the rest start returning to the rendesvous point to try to sort out what went wrong. After the arrival of Mr. Pink, They realize that one of the number is a police informer. The arrival of Mr. Blonde, and the present he has in his trunk, complicates things even more. Things are also complicated by the fact that since no one knows each other, discovering who the informer is is given added difficulty, since no one trusts each other.This film, Tarantino's first, is one of the best, if not the best one he has ever done. but part of this credit has to go to his outstanding cast. Keitel is an old pro at this type of thing, he has the distinction of being the first older actor who's career seemed to be going into a slump and who has recovered thanks to Tarantino's casting. But Tarantino can't claim sole credit for that, because Keitel really got the ball rolling on the project and help him score his budget and the prominence to gain his cast. Buscemi IS Mr. Pink. Tarantino wrote the role for himself, and he would have been good, but Buscemi brings a type of weasly professionalism to the role that no one else could. Penn and Tierney are ideally cast as the father and son who are left to sort out the mess of the robbery, Bunker is only in a few scenes but livens up the proceedings. Tarantino gives himself the perfect monologue for his character (Like a Virgin is a metaphor for big d*cks), and Tim Roth gives a spectacular performance as Mr. Orange, who is relegated to bleeding on the floor for a large chunk of the movie. His scene in the car when he has just been shot is particulary outstanding. But then, of course, I have to throw out a special nod to my favorite character in the piece, Mr. Blonde, as portrayed by Michael Madsen. Blonde is the definition of "Bad*ss", and Madsen fits him like a glove. His first scene back at the warehouse is particularly memorable, as is the "Ear torture sequence". Without Madsen's portraying of Mr. Blonde, I don't think the "Ear" scene would have worked, Madsen just does something with it that nobody else can. Not only does Blonde have most of the coolest lines, he's fun to watch on screen, especially his reaction to a gun pointed in his face by Mr. White. Madsen rocks!"Dogs" Is one of the few movies where I don't think thae casting could have been any better. Part of the reason it works as well as it does has to go the the way the cast works with each other. No one seems to think that they are better than anyone else, and no one seemed to approach the project with the stuck up feeling of how bad it was that they were doing an indie film on a low budget and with an unknown director. Every single member of the cast gives everything he (or, to a much lesser extent, she) has. It's this mindset that, I think, has made "Dogs" the classic it is today. Little could be improved upon.As a side note, This came out a year after "Thelma and Louise" which also stars Harvey Keitel and Michael Madsen. However, in "Dogs" They play ruthless characters. In "T&amp;L" they play the only sympathetic Male characters in the entire movie. An ideal would be to watch "T&amp;L" then "RD" and really see the difference. They are two great actors, and they deliver. And for those who enjoyed Madsen in this, I also recommend "Kill Me Again", made a few years earlier, and which also features a scene where he tortures someone."Dogs" is a great film to watch. Not a date flick, but for a cops and robbers movie, it's perfect. Seeing it for the first time in a theater, it hasn't lost it's touch, and the "Stuck in the Middle with You"/Ear sequence has never been more intense or memorable.*****/***** !0/10,Four of six ruthless criminals await for their boss at an abandoned warehouse. After finding the diamond heist that they had all teamed up to accomplish was a trap, they realize that one of them is a police informant.The movie is told through a series of flashbacks from each of the criminals. I have never seen this done so breathtakingly. "Dogs" is an absolute masterpiece. It may not be Tarantino's best but is definitely one of the greatest movies of all time. There is absolutely nothing between the satirical writing or the hard-to-watch murders that could possibly make the mo</t>
  </si>
  <si>
    <t>tt0091251</t>
  </si>
  <si>
    <t>Come and See</t>
  </si>
  <si>
    <t>https://www.imdb.com/title/tt0091251</t>
  </si>
  <si>
    <t>Drama,Thriller,War</t>
  </si>
  <si>
    <t>nm0470385,nm0592500,nm0490708,nm0046575,nm2496074,nm0520660,nm0704859,nm0854367,nm0892736,nm0890575,nm0073415,nm0231698,nm11991298,nm1693714,nm0386944,nm0470395,nm0473087,nm1221166,nm0541326,nm1221289,nm0560667,nm0580957,nm0592737,nm0689936,nm0712394,nm1461047,nm0792879,nm0805909,nm11991297,nm0834860,nm1222100,nm0080131,nm0653783,nm1451760</t>
  </si>
  <si>
    <t>Aleksey Kravchenko,Olga Mironova,Liubomiras Laucevicius,Vladas Bagdonas,Jüri Lumiste,Viktors Lorencs,Kazimir Rabetsky,Evgeniy Tilicheev,G. Velts,V. Vasilyev,Aleksandr Berda,Vasiliy Domrachyov,Nina Evdokimova,Igor Gnevashev,Adolf Hitler,Valery Kravchenko,Evgeniy Kryzhanovskiy,N. Lisichenok,Viktor Manaev,Gennadiy Matytsky,Takhir Matyullin,Pyotr Merkurev,Valentin Mishatkin,Yevgeniya Polyakova,Aleksandra Ravenskikh,Oleg Shapko,Tatyana Shestakova,Anatoly Slivnikov,Aleksandr Solopov,Georgiy Strokov,G. Yelkin,Igor Bezyayev,Yakov Ovchukov-Suvorov,Svetlana Zelenkovskaya</t>
  </si>
  <si>
    <t>nm0459552</t>
  </si>
  <si>
    <t>Elem Klimov</t>
  </si>
  <si>
    <t>nm0010696,nm0459552</t>
  </si>
  <si>
    <t>Ales Adamovich,Elem Klimov</t>
  </si>
  <si>
    <t>After finding an old rifle, a young boy joins the Soviet resistance movement against ruthless German forces and experiences the horrors of World War II.</t>
  </si>
  <si>
    <t>ur0867063,ur4344252,ur0865972,ur4888011,ur10491760,ur0121336,ur0413600,ur10257171,ur6267301,ur1098460,ur0585703,ur1234929,ur0925512,ur1825656,ur3761369,ur2467618,ur1532177,ur31221670,ur4130201,ur6694944,ur2707735,ur18834323,ur3079504,ur22668817,ur0016134</t>
  </si>
  <si>
    <t>FilmFlaneur,Asa_Nisi_Masa2,HumanoidOfFlesh,lee_eisenberg,clanciai,bnm81510,JAM-31,paulmartin177,MacAindrais,Galina_movie_fan,robred69,gavin6942,rogierr,swillsqueal,sellery,planktonrules,Theo Robertson,notoriousCASK,tieman64,AndreiPavlov,classicsoncall,vlad_reven,dbborroughs,FlashCallahan,LSigno</t>
  </si>
  <si>
    <t>rw0987277,rw1648309,rw1412146,rw3614468,rw6853453,rw0233821,rw0233813,rw1365708,rw1483629,rw1066105,rw0233803,rw2840916,rw0233814,rw1983961,rw1367451,rw1278371,rw2198583,rw3814661,rw1691449,rw2807950,rw3863155,rw1844421,rw1802998,rw3284740,rw0233807</t>
  </si>
  <si>
    <t>One of the greatest wars films ever made,Masterpiece alert!,Jaw-droppingly powerful and truly disturbing Russian war drama.,horrors of war in 1940s Belarus,Overwhelming masterpiece of a child's awakening to the realities of war,Apocalypse Then,Possibly the definitive Russian front film,I saw a film today , oh boy...,And I heard one of the four living creatures saying, as with a voice of thunder...,Come And See If You Dare:,Awesome , powerful and brutal.,A Soviet Perspective of World War II,unremitting graphical terror and accumulating atrocities,What happened in the Soviet Union during WWII...,Unbelievable,exceptionally gritty and realistic,Once Seen Never Ever Forgotten,One of the finest films of all time.,Makes Schindler's List look like Sesame Street,"The soundtrack is boring","You didn't know it would turn out like this, did you?",a brief comment on some comments,One of the greatest war films ever made,The Horror, The Horror........,Death, destruction and despair</t>
  </si>
  <si>
    <t>One of the greatest of all war films, Klimov's stunning work stands amongst such works in which the horror and sorrow of conflict are made fresh over again for the viewer, left to stumble numb from the cinema thereafter. Produced for the 40th anniversary of Russia's triumph over the German invaders in WW2, based upon a novella by a writer who was a teenage partisan during the war, the propagandist use to which it was later put - when the GDR was still in the Eastern Bloc, citizens were forced to watch this to warn them of another rise of fascism - does not impair its effect today at all. It echoes intensity found in another masterpiece by the director. Klimov's shorter Larissa (1980) is a remorseful elegy to his late wife. Poetic and very personal, its sense of shock anticipates the heightened anguish that ultimately reverberates through Come And See. Through his images, the director stares uncomprehendingly at a world where lives are removed cruelly and without reason, if on this occasion not just one, but thousands.At the heart of the narrative is Floyra, both viewer and victim of the appalling events making up the film's narrative, his history a horrendous coming-of-age story. It begins with him laboriously digging out a weapon to use and much changed at the end, he finally uses one. As he travels from initial innocence, through devastating experience, on to stunned hatred, in a remarkable process he ages before our eyes, both inside and out. His fresh face grows perceptibly more haggard as the film progresses, frequently staring straight back at the camera, as if challenging the viewer to keep watching; or while holding his numbed head, apparently close to mental collapse. Often shot directly at the boy or from his point of view, the formal quality of Klimov's film owes something to Tarkovsky's use of the camera in Ivan's Childhood, although the context is entirely different.The film's title is from the Book of Revelations, referring to the summoning of witnesses to the devastation brought by the Four Horsemen of the Apocalypse. 'Come and See' is an invitation for its youthful protagonist to arm up and investigate the war, but also one for the audience to tread a similarly terrible path, witnessing with vivid immediacy the Belorussion holocaust at close hand. Here, the intensity of what is on offer justifies amplification by the use of a travelling camera, point-of-view shots, and some startlingly surreal effects pointing up unnatural events: the small animal clinging nervously to the German commander's arm for instance, soundtrack distortions, or the mock Hitler sculpted out of clay and skull.Main character Floyra is the director's witness to events, a horrified visitor forced, like us to 'see' - even if full comprehension understandably follows more slowly. For instance during their return to the village, there is some doubt as to if Floyra is yet, or will be ever, able to fully acknowledge the nature of surrounding events. In one of the most disturbing scenes out of a film full of them, Glasha's reaction to off-screen smells and sights is profoundly blithe and unsettling. So much so, we wonder for a brief while if the youngsters really know what is going on. Its a watershed of innocence: one look back as the two leave and the reality of the situation would surely overwhelm Floyra - just as later, more explicit horrors do the viewer.Come And See was not an easy shoot. It lasted over nine months and during the course of the action the young cast were called upon to perform some unpleasant tasks including, at one point, wading up to their necks through a freezing swamp. Kravchenko's face is unforgettable during this and other experiences, and there are claims that he was hypnotised in order to simulate the proper degree of shell shock during one of the major early sequences. The sonic distortion created on the soundtrack at this point later appeared to a lesser extent in Spielberg's Saving Private Ryan, as did elements of a much-commented scene where a cow is caught in murderous crossfire. Klimov's camera ranges through and around the atrocities, although one doubts that a steady cam was available. By the end Florya is isolated from humanity, technically as well as mentally, by a striking shot that excludes the middle foreground. Disturbingly expressionistic though these scenes are, others such as the scene where Florya and the partisan girl Rose visit the forest after the bombing, achieve an eerie lyricism that are however entirely missing from the Hollywood production. And whereas Spielberg's work concludes with a dramatic irony that's perhaps a little too neat, contrived for different audience tastes, Klimov's less accommodating epic finishes on a unique, cathartic moment - no doubt partly chosen to avoid any bathos after events just witnessed, but one which sends real blame back generations.Hallucinatory, heartrending, traumatic and uncompromising, such a movie will not to be all tastes. It certainly does not make for relaxing viewing, although those who see it often say it remains with them for years after. This was Klimov's last film for, as he said afterwards "I lost interest in making films. Everything that was possible I felt had already been done," no doubt referring to the emotional intensity of his masterpiece, which would be hard to top. By the end of their own viewing, any audience ought to be shocked enough to pick up a rifle themselves and vengefully join the home army setting out to fight the Great Patriotic War - a necessarily stalwart response without limit of participation, symbolised by the director who tracks a camera through the dense forest before finally rejoining a column of soldiers heading to the front. If you feel, like I do, that any real war film should succeed in conveying the power and pity of it all, then Come And See is an absolute go and watch.,Even before the final credits rolled, I strongly suspected this movie would end up on my Top 20; in fact, perhaps even my Top 10. A teenage boy, his hearing impaired from having just been at the site of a bombing, and a young woman clutching at him, the two of them stumbling and sludging through a slimy, smelly bog. A stork in the woods as it rains. A cluster of dolls piled up on the floor with flies buzzing all over the room. You don't need vast, elaborately choreographed battle scenes to bring home the message of the senselessness and pain of war. Reading viewers' comments on the movie, it seems that most found the second half  which admittedly contained some of the most powerful massacre scenes ever filmed  as the most "satisfying". A few other viewers seem to imply the movie doesn't really get going until the second half. For me, it was the first half that got under my skin the most, for its cinematic originality, poetry and symbolic power. War is experienced by civilians as well as by soldiers: this may seem like an obvious statement, but it's only after watching Come and See that you realise how few war movies are truly about the suffering of the ordinary man and woman, defenseless child and frail senior citizen. Also, never before had I seen the plight of raped women in war so powerfully conveyed, and all this without the movie ever being voyeuristic or graphic. In cinema, rape is often portrayed as something that looks like rough sex. It isn't always quite clear why women get so upset over it. In Come and See, rape is shown as nothing but pure, unadulterated, hate-fuelled violence with only a superficial, external resemblance to sex. Unlike other raped women on film, you cannot imagine those in Come and See ever healing from their scars. On another subject, whoever thinks this movie contains "propaganda" is obviously prejudiced against the movie simply because it's a Soviet production, and should think things over a little more carefully. It's astonishing how you can still find little traces of the Cold War mentality surviving to this day, even in younger viewers... The fact that as detractors of Come and See claim, Stalin "was no better than Hitler" has nothing to do with anything at all, in this movie's context - Klimov's picture is NOT about nationalistic oneupmanship on who had the worst tyrant - it's about the basic suffering of ordinary humanity in war - ANY war, though this one happened to be going on in Bielorussia. There was in fact ten times more propaganda in ten minutes of Saving Private Ryan than the whole of Come and See. This is painful, sublime cinema. I've always believed there's something special about Russians when it comes to producing art, especially literature - this movie goes some way towards reinforcing that impression in me.,"Come and See" has to be one of the most powerful war movies ever made.It left me emotionally drained.The film tells the story of 12-year-old Florya(Alexi Kravchenko),whose desire is to join his countrymen in the battle against the fascists.His enthusiasm is written all over his face:in the opening scenes,which show Florya's recruitment by partisan soldiers,he wears the blissed-out smile of a hopeful child.After a bombardment,which leaves him temporarily deaf,he is left behind and stumbles across Glasha(Olga Mironova),who has also been abandoned.Together they return to his village, the atrocities witnessed there anticipating horrors to come."Come and See" is a deeply unsettling film.It's hallucinatory,hellish,traumatizing and uncompromising.There's an aura of profound sadness here,as Florya ages dramatically over the course of the story's events.The film's most disturbing sequence revolves around the raising of one village and the slaughter of most of its inhabitants.The acting is excellent,the cinematography is stunning and the use of Mozart on the soundtrack is particularly effective.10 out of 10.A must-see!,Elem Klimov's final film is a devastating look at the horrors of war through the eyes of a teenage boy who joins the partisans in Belarus (then the Byelorussian SSR or White Russian SSR). Much like Mike Nichols's "Catch-22" and Steven Spielberg's "Saving Private Ryan", "Idi i smotri" ("Come and See" in English) makes you feel as if the war is hitting you directly. And this movie leaves little to the imagination in showing the Nazis' brutality. Probably the most famous scene is when the Nazis burn down a house. There's music playing the entire time to ensure that the noise doesn't stop. You have rarely seen something as intense as this on screen.Klimov's wife Larisa Shepitko directed the equally intense movie "The Ascent", about some Soviet troops who try to defend a house from the Nazis (Shepitko got killed in a car wreck a few years later). The important thing to remember is that the Soviet Union lost almost 27 million people fighting the Nazis, more than any other country (it probably would've been more if the winter hadn't held the Nazis back). There's a reason why Russians still refer to the Great Patriotic War, as opposed to simply World War II. And this is one of the many movies that emphasize it. Definitely watch it.,This is one of the most realistic war films ever made, and it's the more realistic for being shown and exposed from the point of view of a child, which enhances the impact and makes the realism with its constantly increasing chain reaction of shocks, more and more growing to unbearable self-tormenting horrors and abhorrence, the more almost unendurable, but you have to stay on and see it all thorugh to the end. It is to be noted, that he never uses his rifle until in the very end, and the only target of his ultimate fire is some images. But that final outburst opens the finale of the greatest sequence of the film.You can't say too much about a film like this, words will never be enough, it is one of the greatest cinematographic experiences you'll ever have at the cinema, and although just one view of it all is enough for a lifetime, you will never be able to forget the details, and many sequences will recur in your mind, forcing you to consider this part of the war and its reality with no end to your shocked emotions and deeply disturbed indignation of an endless upset. It is very reminiscent of Tarkovsky, but it is better still than Tarkovsky, more realistic and more consistent in its absolute implementation. The Tarkovsky film that comes closest to this is his major masterpiece "Anton Rublev", which is equally consistent and overwhelming in its composition. But Elem Klimov and his writers go further, forcing the realism on their audience in constantly increasing crescendo in its horros, worse and more realistic than anything that Jerzy Kosinski wrote. This is a towering masterpiece of war films looming over all other war films, as it is a true story and almost more documentary than any realism could be for its unfathomable psychology in depicting a child's experience and reactions to all this.,In all fairness, this Belorussian-made World War II picture detailing Nazi atrocities, holds a special distinction in world cinema: it is by far the most brutal and emotionally draining of all - in fact, a viewer whose senses have not been properly trained would most likely find it unwatchable. Those brave souls willing to be put through an ordeal of almost 2 1/2 hours will find themselves deeply immersed in an absolutely horrifying experience that will not easily subside whether they want it to or not.The title, "Come and See", taken from the frequently repeating lines of the book of Revelation, clearly dares the audience to assume the role of St. John, witnessing the Apocalypse, or rather one of the darkest periods in the history of humankind. What we are assaulted with, plays somewhat like a demented version of "Modern Times" transpiring across the panel of Brueghel's "Trimuph of Death", if such a combination is possible. The camera is consistently filtered through a murky, slightly unfocused gaze, and the sound is often heard through shellshocked ears. This tends to eirly distance the events, yet make them even more frightening and unsettling. Much of the dialogue lacks specific meaning or even concrete sentences - it is replaced by subhuman growling, wailing and other spine-chilling, gluttural sounds of the war. What the director prepares is something Spielberg would never even dream of - no sign of compromise with the audience. A crowd of civilian villagers locked up in a barn by Nazi soldiers is not spared at the last minute like "Schindler List's" Jews- they are burned alive, and we get to watch all of it.Unlike most of the films in this genre, "Come and see" relies mainly on images and sounds instead of a coherent plot, which is not necesserily a weakness, since the sheer terror distorts time and space into a kind of hallucinatory blur, clearly intentional and understandable. But this incredible level of bleak intensity in the long run, has a negative effect on the film: the viewers have to desensitize themselves just so they can keep watching, so the most harrowing scenes are sat through in numbness.Another questionable move on the director's part is his occasional use of surrealism. While some visuals are painfully believable, while others are simply baffling: crazed villages consructing an effigy of Hitler, a pensive German commander with a pet slender loris (a rare African primate) on his shoulder, a female Nazi eating raw red lobster, not even mentioning a bizzare final montage wich is both inexplicable and obvious, ending with a real-life photograph that is perhaps the most terrifying of all in its implications. Yes, at times the movie overachieves its goals and seems almost like the footage in "The Clockwork Orange" that they made Alex watch to cure him of "ultraviolent" behaviour; yet other times it delivers the kind of jolts those accustomed to mainstream cinema could only wish they had. The face of a youth who had lost all sanity and aged many decades over several days, will be etched for an indefinite amount of time into the memory of anyone who has seen this film.,"Come and See" is bizarre, disturbing, and haunting.  It is more moving and enlightening than all of the other (mostly disappointing) films I have seen depicting the Russian front in World War II.  Strangely enough, the Red Army is entirely absent from the movie.As a Russian film, it begins less conventionally than most films produced in the west.  It starts off very surreal, and it is difficult at some points to understand what is going on or what certain characters are doing.  This gives the theme a foreign and realistic feel.  We follow the life of a peasant boy in Byleorussia in 1943, as he joins the partisans.  Certain events involving his family and his introduction to the partisans (especially one involving a young girl) make his fight more personal. Strange interactions between characters and Director Elem Klimov's follow tracking shots dominate the film, and give it a unique method of storytelling.  Then the nightmare begins.The destruction of a Russian village is the horrific centerpiece of the story.  It is brutally realistic, with more tracking shots that hold for long periods of time without cutting.  We see the German Wehrmacht burn a barn loaded with civilians to the ground as these soldiers clap, smile, and embrace each other.  The chaotic action involves many scenes that are sporadic (flames burning out of control, a German soldier accidently shoved into the barn house with the victims) and possibly improvised, which lend a great authenticity to the material.  The images are unforgettable, and will stay with you long after you've seen the film.  Klimov has succeeded in putting the viewer in the village.  Surprisingly, despite coming out of the Soviet Union in 1985, "Come and See" never felt to me like propaganda. There was no communist rhetoric, and the heroes were all partisans, many of which were flawed.  The Germans aren't caricatures at the same time they commit acts of evil, and view their actions in a banal way.  When one of them defends the atrocities of his platoon, he states, "inferior races spread the microbes of communism."  The character delivers this line not with fierce anger, but with nonchalance, as if it were common knowledge, not something that he needs to explain to anyone. Some reviews have criticized the "afterthought," a rewind of the Nazi rise to power and invasion of Europe, as unnecessary.  It may be, but it is still powerful.  Other "flaws" people find with the movie are all characteristics of the director's style, therefore I don't find them flaws.  "Come and See" is a great, very different, and very moving film.  Grade: "A-",I have a bad habit of reading too many reviews and comments about a film before I've seen it, mainly to get an idea about whether it's going to be worth a couple of hours of my time watching it. As a result, I am often slightly disappointed with much of what I see, as all the hype that I've read about a film kind of blows my expectations out of all proportion. I had a feeling this would be the case with Elem Klimov's 'Come and See', a film I'd read a lot about, particularly here on the IMDb. (Imagine my "excitement" when, having tried to see the film for nearly a year, I discovered it was to be released on DVD a week or two ago from today!) Well, I finally watched the film yesterday and... well, nothing could have prepared me for the sheer intensity and unflinching visceral horror of the atrocities that 'Come and See' invites us to... come and see. (Has anyone commented before on what a clever title that actually is...?) This is one of those films, like, say, 'Requiem For A Dream' or 'The Magdalene Sisters' (both of which, though great films, are simply not in the same league as Klimov's film), that one does not (obviously) so much enjoy as submit oneself to. By the end of such films we are left numbed and shell-shocked, wondering what we are supposed to do with the intense emotions that have been evoked within us. Yes, I felt like the ground had been pulled from beneath me; yes, what I saw in that film made my blood boil, my head hurt and my heart pound; and, yes, it showed me things I'd seen before but to a degree of intensity and detail that I had not experienced before. The point though, I guess, is that the role of cinema (and art in general) is not to offer answers or tell us what to think but to simply show us particular events and characters and allow us to come to our own decisions about what those things 'mean'. I'm rambling now, but I'll simply end by saying that 'Come and See' is, with its outstanding technical and artistic credentials aside, a film whose very title alone demands that it be seen. It is the work of a visionary, a cry of despair from the depths of hell, and an important reminder of humanity's capacity for inhumanity Go and see...,Come and See (1985)**** I first saw this movie a couple of years ago. I didn't really know what to think of it at first. The soundtrack on the DVD is a little messy and the acting was a bit strange. I knew it had affected me though in a way that not many other movies had. As time went by I began to realize just how much of an impact the movie had on me. It really, really stuck with me. One night, while writing a review of Errol Morris's latest documentary "Fog of War", I found myself thinking more and more about Come and See, and decided that I had to watch it again immediately. I ran out after midnight and rented it, and watched it 3 times or so over the next week. I started to see why the film had been haunting me and sticking around my thoughts. The reason was that this movie is simply a masterpiece.Elem Klimov directs the film, starring Aleksei Kravchenko as Florya, a young boy who desires to fight with the Partisan's army against the invading Nazi army. He digs until he finds a rifle, then the next day he is off to a camp in the middle of the woods. The scene is chaotic it seems and unorganized. The fighters try to take a photo that takes about 5 minutes to accomplish because everyone keeps messing up their positions. Florya spots Glasha (Olga Mironova), a young girl, who has the younger fighters swooning over her, and who also seems to have some sort of relationship with the leader of the camp. What that relationship is exactly we never find out. Florya gets left behind on the attack because he is perhaps too young, and besides another older fighter needs some new boots, and swaps with the new kid. .The anxious Florya is upset by this decision and he takes to the woods for some solitude, he cries and then discovers that near by Glasha is also crying at being left at the camp, more so for being left alone than behind. The two begin to bond and end up in an open field when German planes attack and begin to bomb the encampment. The scenes that follow next teeter on the brink of madness on film. Come and See is likely one of the most maddening films ever made for that matter. The key is the soundtrack. Florya is struck deaf for a few moments by the bombs. Sounds are muffled, but not like anything you've ever seen in a Hollywood film. The soundtrack is a mix of strange ringing and sounds and music, adding to the atmosphere of chaos that the two youngsters have now been thrown into. Much of the film has this style of soundtrack, which makes the Florya's descent into madness much more poignant.The film movies forward from here back to Florya's village which has now been deserted. The two head to an island on the other side of a bog where Florya believes the town is hiding along with his mother and sisters. The scene where they climb through the mud is another example of Florya losing his mind. The soundtrack again becomes ambient and menacing in its strange blends of sounds. They eventually find some villagers and Florya now even more loses his sanity, along with some of his hair, which is given to recreate a statue of Hitler. This will be the last time we see Glasha in the movie, as Florya goes with a party to collect food for the starving people.The most famous scene, and the one that will likely never leave you, is of a village being ransacked by Nazi soldiers. The scene is chaotic and culminates in a barn stuffed with the townspeople being burned and shot apart. Another one of the most famous shots from the movie is of Florya shooting a photo of Hitler, each bullet making time reverse. The photo goes back in time until it is a picture of Hitler as a baby on his mothers lap. He is an innocent infant, and Florya cannot bring himself to fire another shot. These shots are incredibly powerful and they stick in your mind.Obviously, Come and See was filmed with influences of Soviet Propaganda in it, but it hardly matters because it is so well made and so maddening you can't help but be totally absorbed by the experience. The movie has a hypnotic quality about it, and without being horrifying because it's a jump out of your seat surprise bloodbath, it is horrifying in its representation of the cruelty people are capable of in war.I can't remember ever seeing another film that expressed the descent into madness any better and being so involving as Come and See. By the end of the film, you feel like you've just experienced what it must be like to lose your mind. The film never goes into the desensitizing of violence in war. Instead it focuses on the violence which causes those who witness to become desensitized from the madness of its cruelty.Elem Klimov created this film out of his actors and their emotions, and essentially used the viewer as another character. This movie draws you in and makes you experience exactly what the characters must. There are few other films that do that to you, especially to the extent that this one does it. And for that, Come and See is not only a masterpiece, it's really one of the best films you'll ever see. Find it, but don't just watch it. Allow it to take you in; even if that means you have to see it a couple times. Let it take you in, and you're in for an experience rarely found in cinema anymore,Historical note:"The film concerns the Nazi policy of "total annihilation" in the republic of Byelorussia (now known as Belarus or White Russia, adjacent to Poland) in 1943. The racial policy of the Nazis was to eliminate all "inferior races" such as Jews and Slavs from Eastern Europe and to make land available for German settlement in the east (Lebensraum). Because of the importance of Eastern Europe to Nazi policy the bulk of the German Army was sent to the eastern rather than the western front. Estimated that 20 million or more Russians (by Russians I mean the people of many nationalities that included Russians, Ukrainians, Byelorussians, Jews and many others who used to live on the Soviet territories occupied by Germans during 1941-1943) died fighting Hitler (recent estimates place figure 25-30 million). Units of the SS (Schutzstaffel) and SD (Sicherheitsdienst) were used to carry out the genocide. The SD was separated from the main body of the German Army (Wehrmacht) and made up of fanatical Nazis and fascist East European (often from the Baltic) collaborators."Elem Klimov's and Ales Adamovich's Film is perhaps one of the most powerful and horrifying films about the war (I would add Tarkovsky's "The Childhood of Ivan" aka "Ivanovo Detstvo" and Mikhail Romm's documentary "Obyknovenny Fascism" aka "Ordinary Fascism" aka "Triumph Over Violence"). Not for a moment would the film let the viewer relax. With each scene, the feeling of horror increases. We are transformed into the main character, 16 year old boy Florya. We are forced to see with his eyes, to hear with his ears. In the beginning of the film, Florya is a child. At the end, after having witnessed the unspeakable terrors of the fascists, he becomes an adult, and not just an adult  an old man. His face is the face of War  and it is to us, the viewers, authors say  come and look in this face if you dare. War unmistakably selects as its victims the weakest, the youngest and the tenderest - the authors could not go against this truth. In the military camp, Florya meets the young girl, Glasha. Together, they try to make their way to the village where his family lived. But no one is there, it is empty - it is burnt out. And again some force pushes Florya, Glasha and us to go further. But where? To the shed where the women and the children are burning alive? Into the hands of the rapists- fascists? Or to be photographed with the revolver put at your temple, surrounded by the laughing SS-men? Is there any way out of the Inferno of War? The mystery of the final episode Florya can not force himself to shoot the child at the photograph sitting at his mother's lap. Even if the child's name is Adolph Hitler. Florya puts his rifle down. The clear blue sky is above him. Sounds Mozart's "Requiem". What is this? Victory? Or defeat? Did Florya survive or did he perish like millions and millions during the endless days, months, and years of the worst war the humankind had known? Even if survived physically, he is a changed forever man, the man who looked triumphant death and horror in the eye for too long to ever forget them.,Come and See , well if you hate violence and brutality then you certainly wont want to see this. This Picture set in 1943 occupied Byelorussia is most probably the most true to life war movie ever, only Saving Private Ryan and Schindlers List can come close. What is amazing in this picture , is how the director uses a child's perspective and view in circumstances that you can only describe as evil. The director pulls no punches in how bad times actually were for peasents and partisans alike as German and collaborators show the viewer how low and depraved a fascist military machine actually is.
I dont want to go into the plot , as this film is a MUST for anyone who considers themselves a film buff. Disturbing and terrifying scenes do not in anyway spoil the flow of the film , but when viewing this film , please desist from seeing this movie in the early evening , as you wont sleep.The acting accolades of course goes to the main characters , but I wish to give a special mention for the Russian Partisan Commander , who was just simply , superb. Everything about him was what you'd expect a Red Army Officer to be. The looks , the attitude and the steely determination is simply a credit to the actor. The best scene involving the Red Army Commander was when they had captured an Einsatgruppen Unit , and the SS soldier , who knew they were facing death was allowed to speak , after there own Commanding Officer was pleading pitifully for his own life. The SS soldier tells his captors that they are sub-human and that there peasent belief in Marxism was grounds enough that they should be eradicated. The Red Army Commander then in just a few words tells his men , that they are not just fighting for Socialism , but also the right to exist.What happens after...well you'll have to see.Come and See is nothing short of disturbing, awesome, powerful and brutal. This is the best film I have ever seen regarding films portraying the Eastern Front 1941-1945 war. This film should be engraved in gold as the standard for any budding war film director. Only Saving Private Ryan and Schindlers List can be put in the same League table.,After finding an old rifle, a young boy joins the Soviet Army and experiences the horrors of World War II.Roger Ebert called this film "one of the most devastating films ever about anything, and in it, the survivors must envy the dead... The film depicts brutality and is occasionally very realistic, but there's an overlay of muted nightmarish exaggeration... It must unfold as a surprise for you. It pretends to roll back history. You will see how. It is unutterably depressing, because history can never undo itself, and is with us forever." That probably sums it up. This could be considered one of the greatest war films of all time, or at the very least one of the greatest World War II films of all time. The story is gruesome and realistic, and all the more terrifying for focusing on two children rather than the world of the adults. The contrast between "playing war" and actually taking part in one is so strong that it may have us wondering why we "play" such games at all...,Elem Klimov and Aleksei Rodionov's handheld cinematography, present the viewer with the mental and physical destruction of a boy who changes in front of your eyes beyond recognition.Cacophoneous, industrial sounds and sometimes cryptic story-elements (for as far as there is a story) contribute to this ruthlessly escalating history lesson about Nazi's who burned down hundreds of villages in 1943 in Russia. The realism make</t>
  </si>
  <si>
    <t>tt2106476</t>
  </si>
  <si>
    <t>The Hunt</t>
  </si>
  <si>
    <t>https://www.imdb.com/title/tt2106476</t>
  </si>
  <si>
    <t>nm0586568,nm0488917,nm5038871,nm5039026,nm0937622,nm0368482,nm1046521,nm0710658,nm3781410,nm5164600,nm3352804,nm2344099,nm5164640,nm3769297,nm0476989,nm3199538,nm0377580,nm1514468,nm1795793,nm5164598,nm5164507,nm3527144,nm2147450,nm0406059,nm5164520,nm5164564,nm5164593,nm5786880,nm5786881,nm4475506,nm5786882,nm3543751,nm0712520,nm0758894,nm7239101,nm4849296,nm4115120,nm7760122,nm0899121</t>
  </si>
  <si>
    <t>Mads Mikkelsen,Thomas Bo Larsen,Annika Wedderkopp,Lasse Fogelstrøm,Susse Wold,Anne Louise Hassing,Lars Ranthe,Alexandra Rapaport,Sebastian Bull,Steen Ordell Guldbrand Jensen,Daniel Engstrup,Troels Thorsen,Søren Rønholt,Hana Shuan,Jytte Kvinesdal,Josefine Gråbøl,Bjarne Henriksen,Nicolai Dahl Hamilton,Øyvind Hagen-Traberg,Allan Wibor Christensen,Rikke Bergmann,Rasmus Lind Rubin,Frank Rubæk,Jakob Højlev Jørgensen,Nina Christrup,Birgit Petersen,Karina Fogh Holmkjær,Heidi Gross,Marie Aktor,Mona C. Soliman,Mie Ravn Nielsen,Kim Westi,Thomas Ravn,Katrine Brygmann Salomon,Rosa,Martin Boserup,Ole Dupont,Dmitriy Svergunov,Thomas Vinterberg</t>
  </si>
  <si>
    <t>nm0899121</t>
  </si>
  <si>
    <t>Thomas Vinterberg</t>
  </si>
  <si>
    <t>nm0899121,nm2105585</t>
  </si>
  <si>
    <t>Thomas Vinterberg,Tobias Lindholm</t>
  </si>
  <si>
    <t>A teacher lives a lonely life, all the while struggling over his son's custody. His life slowly gets better as he finds love and receives good news from his son, but his new luck is about to... Read all</t>
  </si>
  <si>
    <t>ur0278527,ur22668817,ur0453068,ur2467618,ur34414709,ur7122911,ur2707735,ur1391596,ur5876717,ur39829877,ur2898520,ur2121650,ur14207038,ur44650338,ur0035842,ur1981684,ur6696929,ur79190944,ur0482513,ur0491610,ur29238218,ur81971791,ur65873093,ur1234929,ur34460920</t>
  </si>
  <si>
    <t>Hitchcoc,FlashCallahan,Quinoa1984,planktonrules,TheSquiss,larry-411,classicsoncall,JohnDeSando,kosmasp,aequus314,SnoopyStyle,rubenm,RainDogJr,takenistaken,Gordon-11,WilliamCKH,kinoreview,andrewchristianjr,Leofwine_draca,howard.schumann,fonofanatical,ronakkotian,dashtag1234,gavin6942,lilibartley</t>
  </si>
  <si>
    <t>rw2951920,rw2917732,rw3242626,rw2944654,rw2715240,rw2683143,rw3857722,rw2853912,rw2910716,rw2783112,rw3031225,rw2709764,rw2729405,rw4539802,rw3024575,rw2763607,rw2763402,rw5327926,rw7082188,rw2693695,rw2863065,rw5655304,rw6482511,rw3146368,rw2689864</t>
  </si>
  <si>
    <t>Once Again: The Children's Hour,He doesn't have a basement....,excellent drama that is tough to watch,The scary thing is that this could happen to almost anyone...,A film for those who stupidly believe there's no smoke without fire.,Emotionally draining but truly moving "ripped from the headlines" story,"He hasn't done anything. I just said something stupid.",Classy and disturbing tale of small town injustice.,Rumor Mill,The narrative's genius embeds observer-effect with great accuracy — unforgettable masterpiece.,Mads makes this better,Dissection of human nature,It hurts...,Made me very angry, enough to let out a few tears,Very engaging and unnerving,Harrowing Film!,A thoroughly gripping drama from Thomas Vinterberg,Disturbing Tale.,Realism is key,A shocking picture of injustice and paranoia,Finding His Way In The Forest,Incredibly disheartening...,Brilliantly Made, Intense, Disturbing, Heartbreaking,Incredible,Fantastic and compelling</t>
  </si>
  <si>
    <t>Having worked as a teacher for some forty years, I knew deep down inside that a vindictive lie from one student (out of thousands that I had) could take me down in a minute. People are so protective of their children (as they should be) that sometimes they fail to see that they are children with an underdeveloped moral code and a tendency toward impulsiveness and peer pressure. They are sometimes motivated by their own interests and by temper. Unfortunately, parents tend to give them credence when they tell outlandish things. I even felt that tug with my own children, but learned to investigate the story before reacting. Often a simple comment meant a teacher "hated" them, or some series events was made to seem much more than it was. Of course, I believe we must be very careful to keep our children's trust and support them when necessary. The people in this movie don't do this and send a man to hell and back. A dear friend of mine spent six months in jail, accused by his daughter of molestation. She finally admitted that she got made because he wouldn't allow her to go out on a school night with her boyfriend. This movie is gut wrenching and real and it happens all the time. Maybe we need to learn patience and to that end, it works very well.,There is a moment in this masterpiece when you know that that is the part that is going to spiral someone's life out of control. And in this movie, it's the split second scene where Klaras brother shows her an indecent picture on the IPad.It's not served to you on a plate, but its little subtle things like this, that make this movie the harrowing piece it is.Mikkelsen is wonderful as Lucas, a lonely teacher who is just trying to get his life back on track. His son is about to move in with him, and he has met a potential partner, but when Klara, his best friends daughter makes him a gift, and he refuses it because he feels its inappropriate, she tells the teacher a lie, that will shake the whole community.As the viewer, you feel so much empathy for Lucas, because you know that his career is over, and that his life will never be the same, but at the same time, you feel anger toward the rest of the community, because they banish him, without letting him speak.Its a taboo subject, because any sane person would take the youngsters side, but it's the fact that when she says to her mother she made it up, the mother just brushes it off, and it gets worse and worse for Lucas.It really is a hard hitting film, the cast are wonderful, and having it set around Christ,as, gives the mood an even more lonely feel for Lucas.It's not for all tastes, it will leave you exhausted, especially the final scene, which leaves you knowing that Lucas will always be guilty to some, even though it's been proved otherwise.Essential viewing.,The thing about Thomas Vinterberg's The Hunt that you should know is that there's no "twist" or big revelation. There's no real ambiguity about whether or not Lucas touched or 'showed' himself to little Klara, the daughter of Lucas' best friend. If there were, this might be a very different movie - perhaps even one that leaned on being dishonest with the audience about the 'did he or didn't he' intentions. It's clear enough early on that Klara isn't telling the whole truth when she mentions to one of the other Kindergarten workers about the "rod" that stands up (meaning the penis), but it doesn't mean she's exactly lying either, just confused in that way that little kids who don't know anything about sex might be if, say, shown a very brief image of a "rod". So there's that. But what The Hunt is really about is perception and how quickly people can turn on someone with a target on them - guilt or no guilt, but especially in the case of not guilty - like with Lucas.Vinterberg expertly sets up this problem by first showing life as (relatively) normal - Lucas is a father in the process of a divorce, has a great group of guy friends (the kind of Denmark/Sweden/etc who come together, sometimes swim naked in the cold, and drink a lot and sing), and is a teacher at a Kindergarten school. Nothing is shown with any heightened drama, all the cuts to someone in a moment are to show the progression of a moment or a scene - closer to documentary than anything, at least at first - and this helps make the mood past any melodrama for what's to come. Or, if there may be melodrama ahead, it won't be circumspect for the audience: real families in a small town, really close-knit, Church-going, loving, pleasant... and underneath is a whole lot of fear, which can switch to anger, resentment, and horror.Mikkelson is great in the role, and he may be surprising for those who haven't seen him as a villain in other films (he was a Bond villain once, or if he wasn't he will be someday), as well as the title role of Hannibal Lector on the recent TV series. I haven't seen that show yet, but even if I had it wouldn't change how he works in this film. Could there be any hint in his performance of any evil or misdeeds capable of him? Not far as we can see, though there is that scene where Lucas is first brought in to his superior's office and told of the accusation made. Watch his body language, how his face looks and reacts to this. It could look either way - for the person looking for it, he smacks his lips, he quivers just slightly, he doesn't come out and say 'I didn't do it', but we should know that he didn't. But does the other character know? With something like child molestation? The topic is so hot-button, whether it's more in the United States or over in Denmark I can't tell, but the safety (and reliability) of a child is such a crucial thing in daily life that it makes for such powerful, potent stuff for The Hunt, as the accusation spirals out - are there other kids(!) just by nightmares and headaches who can tell - and ruins his life, whether he's found guilty or (especially) not. The last act especially is tough to watch as morality is questioned and the mob mentality of a town takes over (not to extreme heights, this isn't Fritz Lang or something, but close enough, realistically enough, just with all those faces).Quiet scenes punctuate a lot of this film, as much as the brutal ones where rage and bewilderment overflow, like shots of someone having to do something tragic in the rain, and it all builds up to something that is hard to watch. I mean that as a compliment, though it should be said that this is the kind of film I'm not sure I can watch very soon again: it strikes such resonant chords and presents its characters so honestly, the ones looking for grace and those who just cannot, that it's hard not to feel shaken up after it.,One of my favorite foreign language films it Thomas Vinterberg's "The Celebration" ("Festen"). It's an absorbing tale about sexual abuse--abuse that comes out during a birthday party for a beloved family patriarch. Now, with "The Hunt" ("Jagten"), Vinterberg directs a film where quite the opposite happens--a man is accused of sexual abuse but who is 100% innocent. Had the director always done films denying sexual abuse, folks might have thought him strange but here the brave director allows himself to go in a completely different direction with his movie.In his film, Mads Mikkelsen plays Lucas, a divorced father who works at a kindergarten. He seems like a genuinely nice man and is trying to get his life together. He has a new girlfriend, his son wants to come live with him and he has no reason to expect what happens. A very young girl is shown some pornographic material by some older boys and later in passing she tells another teacher that she has seen Lucas' penis when she actually didn't. Some folks investigate and ask leading questions--and suddenly there is a bit of hysteria as the community assumes Lucas is guilty--even his so-called friends. And, no matter what he does, he cannot PROVE he never did anything.So is the film any good? Well, based on it now being on IMDb's Top 250 list (at number 133), it's obvious a lot of folks loved the film. With a current score of 8.3, it's not at all surprising it would be nominated for the Oscar. As for me, I thought the film was terrific and thought-provoking. It made its point very well by using VERY vivid scenes involving the community literally tormenting Lucas. You can't help but feel affected by the drama--thanks to the script by Tobias Lindholm and Thomas Vinterberg himself.I did have one problem with the film--and this is why I didn't score it a 10. Although I think such a theme is great stuff for older kids and teens to watch with their folks, there are a few graphic scenes that were unnecessary for the film and which would probably make many of these parents not show the movie to their families. I think the kids need to see the violence against Lucas but the sex scene and photo weren't really needed in the film. A very light trimming would have made this a great film for ages 12 and older. Now, because it's rated R in the US, it's unlikely these younger viewers would get to see it. This film needs to be seen by a wide audience as it's very, very well made and worth seeing.By the way, in many ways, this film is like a dramatization of what occurred in the very famous McMartin Pre-School case here in America. Apparently, some very unqualified interviewers screwed up a case and soon had half the school accused of sexual abuse. Some of the stories they reported were downright insane (such as their victimizers being able to fly). Many folks were prosecuted and only later did folks realize what had occurred--a serious rush to judgment. And, as there was no real proof, the accused were all acquitted--but only after years and years of investigations and trials. And, in one case, one of the accused spent five years in jail despite no ultimate conviction.Also, if you are curious about me, I used to work with sexual abuse victims and perpetrators as a therapist. I am NOT minimizing sexual abuse claims in my review of the film. Too many women are ignored or treated like dirt when they are victims--I've seen this myself. It's just the unqualified and irresponsible interviews with very small children that bothers me. I've worked with many folks in the field and saw that most interviewers (at least back in the 1980s and 90s) were woefully untrained and potentially dangerous because of this.,Sometimes children lie.  Sometimes good people give in to hysteria, and lose all sense of  reason.  Sometimes they destroy innocent lives.  The Hunt (aka Jagten) is the latest offering from Denmark that will  knock you sideways. Forget the thrill of TV dramas The Killing, Borgen  and The Bridge, Thomas Vinterberg's film is a shocking, harrowing  experience that will affect you profoundly and will live in your mind  for a very long time. The Hunt is for those who don't need to 'enjoy' a  film to regard it as valid and who are not afraid to step into the  darkness of the injustice and judgment of which we are all capable.  More than that, it is a film for those who stupidly believe there is no  smoke without fire.  Lucas (Mads Mikkelsen) is a lonely teacher, divorced from his wife,  kept apart from his son and devoted to the young children in his care  at the nursery and within the community. He is a genuinely good man who  has earned the respect of his peers, the love of a new girlfriend and  the trust of the children who leap out of hedges to wrestle him and be  chased around the playground by him.  Klara (Annika Wedderkopp), the daughter of his best friend, Theo  (Thomas Bo Larsen) has an innocent, childish crush on Lucas when two  situations occur in quick succession. Firstly she is exposed to an  explicit pornographic image and, secondly, Lucas gently chastises her  for inappropriate behavior towards him. With a fertile imagination,  childish indignation and no comprehension of the consequences, Klara  makes an accusation against Lucas and his world implodes.  For only the fifth time so far this year, I believe I have witnessed a  near-perfect film. The Hunt is complete due to the tight screenplay,  the sensitivity of Vinterberg's direction and the performances from  principal and peripheral actors alike that are always absorbing and  frequently astounding.  Mikkelsen must certainly be the focal point of any review. His  performance as Lucas causes the stomach to tighten and the back tingle  as we wonder How would I react? In much the same way that Colin Firth's  George crumpled when receiving the news of his partner's death in A  Single Man, so Mikkelsen's Lucas is silently crushed as he is told that  accusations have been made. Lucas suffers the physical and emotional  wounds of slander and revenge for an act he cannot conceive and of  which he has less knowledge than those who condemn and attack him.  Equally, both Larsen and Anne Louise Hassing as Klara's parents  carefully unwrap the turmoil any parent would suffer upon hearing their  young child has suffered sexual abuse. It is a challenge not to yell at  the screen "Don't be so stupid," or to scream expletives at Grethe  (Susse Wold) the head teacher who loses her grip on both duty and  reason and germinates the hatred and judgment that follow. As Lucas'  son, Marcus, Lasse Fogelstrøm gives a heartfelt performance segueing  seamlessly from courage to hurt to desperation and anger and his  distress is a warning to those given over to rumours.  The surprise, no, the absolute shock, with the casting is Wedderkopp.  In an adult with twenty years experience on the big screen it would be  a breathtaking performance; that this is the debut of a young child is  staggering. She is entirely believable as the girl with the vivid  imagination and understandable lack of foresight who is lead by  over-enthusiastic adults and suffers her own punishment of confusion  alone.  The tragedy within The Hunt is explicit and unavoidable. The external  tragedy is that it will probably not feature on most To See lists  because it is both foreign and that the explosions are emotional rather  than physical. Although it is Denmark's entry for Best Film in a  Foreign Language for the Oscars, I suspect both Mikkelsen and Vinterbeg  will be completely overlooked in their own right as with the principals  of Beasts of the Southern Wild. Thank goodness for the BAFTAS and Mark  Kermode! The events depicted in The Hunt are utterly horrific. Don't  sit in front of the screen expecting a light, easy, thought provoking  flick. I emerged numb, angry, helpless and terrified. But for one  careless or cruel comment, it could happen to me.  Or you.,"The Hunt" is the latest unflinching drama from Danish auteur Thomas Vinterberg. Co-written with Tobias Lindholm, this is an ambitious star vehicle for legendary actor Mads Mikkelsen, an icon in Denmark and familiar face around the world as well. He plays Lucas, a small-town kindergarten teacher. At its heart the story is ultimately a powerful comment on prejudice, based on true incidents, that may leave you emotionally drained but truly moved.To delve into the plot here would reveal too much. So I'll just say that the film is quite dark and deals with some very difficult subject matter that can be very hard to watch at times. I'll leave it to you to decide if you want to be more aware of the details by looking up a basic synopsis.This is essentially a one-man show. While supporting cast members are all up to the challenge, Lucas is on on screen virtually every moment of the movie and its overall success rises or falls on his believability. Mikkelsen's delicately underplayed characterization of a man under fire likely won't be appreciated or understood by all viewers. His restrained performance is remarkable and does much to make The Hunt a haunting, memorable experience. Among the children, Annika Wedderkopp's portrayal of Klara is frighteningly brilliant. She steals every scene she's in.The physical beauty of the production belies the ugliness beneath. Natural lighting is used to match the heights and depths of the kindergarten children's emotions. Their innocence is reflected in its intensity. When surrounded by love, they are glowing. The color palette is warm and inviting. As fear rises, they appear in shadow. The tableau turns increasingly darker as the narrative does.This is a very quiet and thoughtful experience in many ways. Nikolaj Egelund's score is sparse. Editors Janus Billeskov Jansen and Anne Østerud keep the pace measured and deliberate. The focus is on the story. Long takes without dialogue are quite effective as so much is said in the eyes, in the faces, of Lucas, the kids, and townsfolk. Cinematographer Charlotte Bruus Christensen allows the lush landscape of the Danish countryside to lull the viewer into a sense of peace, in contrast with the turmoil just under the surface, ready to jump out like a demon in a horror film. But these are real life nightmares, not the product of a genre writer's imagination, which chill to the bone.Hollywood could never touch this subject and have anywhere near the impact. Backed independently by Swedish and Danish production companies, director Vinterberg actually intended to set and shoot the picture in Canada but better tax incentives and financing led him back to his native country of Denmark. It doesn't matter, though. This is the kind of isolated little village that can be found anywhere in the world."The Hunt" was easily the saddest film I've seen all year but in a cathartic way that only a great work of art can accomplish. It's a gritty and hard-hitting statement on our judgmental society that pulls no punches in its recounting of a controversial ripped-from-the-headlines story, repeated all too often in recent history, that's both poignant and polarizing in its authenticity.It was difficult for me to hold back tears during the screening. I broke down several times. Many will be touched by certain scenes more than others, but "The Hunt" is one of the most affecting and emotional films I've ever seen and one of the best of 2012.,Stories like this are frightening, especially when it turns out that the accused child abuser is innocent and winds up with his life utterly destroyed. This one turns out to be a classic case of someone being guilty until proved innocent, and by then, the damage has already been done. And in today's world, the type of scenario presented in the film treads on a slippery slope. After young Klara makes her thoughtless statement to the teacher Grethe (Susse Wold), one can't find fault in the actions taken by her and other persons in a position of authority.I did have a problem with the gentleman called in by Grethe for the initial questioning of Klara, he presented what sounded like a series of leading questions that presumed Lucas's (Mads Mikkelsen) guilt in the matter at hand. What follows is a damning indictment of someone who up till then had been a model citizen confronting his own personal life situation which wasn't altogether a happy one. One tends to lose sight of the title of this picture while watching. "The Hunt" sounds like it might have some application to Lucas's plight, in that he's being pursued or 'hunted' for something he didn't do. However the film ends with an actual deer hunt as the occasion of Lucas's son coming of age and getting his own hunting license and a rifle passed down through the family. That potshot taken at Lucas at the very end was delivered as a reminder that Lucas was not entirely exonerated in the eyes of someone or some faction in the community, and that he would have to keep a constant watch over his shoulder. It's a maddening way to live as the result of an immature indiscretion.,In Thomas Vinterberg's superb psychological thriller, The Hunt, a town turns on its kindergarten teacher, Lucas (Mads Mikkelsen), from the erroneous testimony of a little girl, Klara (Annika Wedderkopp), who accuses him of molesting her. She's also the daughter of his best friend, Theo (Thomas Bo Larsen), who believes along with the town that Lucas is guilty because children, especially his daughter, don't lie. Although Klara claims throughout she said a stupid thing and Lucas did nothing, his parents are convinced she is just reacting to the gravity and changing her story. Tragic blindness is not just the province of Oedipus.The film's title, with bookending male hunting rituals, is obviously figurative for the hunt by the town's people for Lucas's well being. Only too swift is their condemnation, their righteous indignation, blinded by Salem-witch like certainty that he is guilty. The town's vigilante-like attitude is reminiscent of Frankenstein's townsfolk, hounding the monster without even trying to understand.Beyond the figurative display of crowd wrong-headed mentality is the disturbing suggestion that at any time a life can be turned upside down without even being responsible. It also suggests that the only antidote is to keep believing in yourself.Maybe more powerful is a sense of humor, which occurs occasionally in the film and is best exemplified when a friend, upon Lucas's return from police headquarters, shouts as Lucas embraces his son, "Hey! If you fondle your kid, you'll go back to jail." It's gallows humor, but it is effective. Just as effective as the ironic humor is the low-key, natural lighting, consistent close-ups, and ubiquitous hand-held camera work. It is an intimate business that closes in on everyone in the town, not just the innocent victim.Having witnessed through this intense work of art the vulnerability all have in the face of a crowd mentality, we should remember the Chorus's final warning in Oedipus Rex: "Therefore wait to see life's ending ere thou count one mortal blest; Wait till free from pain and sorrow he has gained his final rest.",This is a really tough movie to watch. I don't know how they do it, but keeping it "real" is not an issue with Mr. Vinterberg and others as it seems. Having a real situation that will throw you and others off balance and play it as straight as possible sounds simple, but it really isn't. You need actors like Mads Mikkelsen to convey the story and be able to portray all the facets of his character.The kid actors in this are very important too and as is said in the making of, none were told the whole truth or what the implications might be. Which is especially important to those who might think kids were exposed to things they shouldn't have been. Which brings us right back to the theme of the movie and the question, if we are over protective or if the world around us has changed too much? There are a lot of other questions too that are raised and not all can be answered with certainty or any satisfying result. Which makes the movie even more disturbing and good.,Consider first the setting. It may be quiet and idyllic, but merry laughter and droll humour open the scene. A group of middle-aged manboys are clowning around by the lake. They are long-time friends of The Hunt's central character, Lucas — bespectacled 42 year old ex-professor, recently divorced and too old to be waddling in the water like a toddler at playtime.But the time is November in this unknown Danish village and everyone is having a good time in yet another get-together. Friends have known each other for years, people know people on a first name basis, many have lived here for generations and Lucas, is just another face in this jolly, close-knit community — nondescript and mellow, respected and well-liked.We are told that Lucas (played with artful and refined precision by Mads Mikkelsen) is not without the woes that come with modern adult life. Living alone and seeking custody of teenage son Marcus (newcomer Lasse Fogelstrøm), he is an ordinary man trying to rebuild from ground up as a kindergarten teacher. Immediately you can see that he is kind and friendly because Lucas walks young Klara home, and chats with her father, also his best friend, Theo. The two men share lasagne while fussing over pet dogs and hunting rifles. You acknowledge that Lucas has earned his place in this neighbourhood and relationships are in complete accord. Then the maiming of his middle-class existence begins.Klara develops a schoolgirl crush and puerile gestures are sensibly rebuffed. Nothing unpredictable or startling at this point. You've heard of such awkward incidents before. But Lucas is then accused of something he did not commit because Klara said something to avenge an earlier rejection.This is where The Hunt succeeds with penetrating insights into social phenomenon — soon after she causes harm, Klara attempts to recant the accusation without success. Here, writer-director Thomas Vinterberg absolves Klara from absolute blame and sets the stage for unreasonable and sinister conclusions. Watching the film from here on out is an unforgettable and riveting experience.It is natural to assume The Hunt simply alludes to the concept of "Witch Hunt", and contents itself with being dramatized fiction about falsely accusing the innocent. But if that were so, the brilliant scene where Klara was interviewed would not have alarmed with its disturbing methodology. The narrative's genius embeds observer-effect with great accuracy and insight into expectations of Klara, and her subsequent reaction. Vinterberg denies us simple solutions in which adults are perceptive enough to decipher the truth. For example, Ole the counsellor, ushered in from an unknown organization is scruffy and slightly unkempt. Characteristically unlikeable, he wears an implicit stereotype on his face and contaminates Klara's testimony by coaxing with a few hints, "Do you remember, if something white came out?"She stares blankly, yet revulsion grows and collective hysteria spreads — allowing The Hunt to unveil itself as a carefully executed masterpiece. The clues match only because suggestive prompts are pushing the limits of disturbing reality.The canvas is visually precise; casting is pitch-perfect (especially that of Annika Wedderkopp in her excellent portrayal of Klara) and the script is cautiously penned.Based on transcripts of police interrogations conducted on suspected paedophiles in Denmark, the US and several European countries; Vinterberg investigates cause-effect with chilling authenticity. There is no doubt that The Hunt is antithesis to "Festen", an earlier work depicting the same subject matter but don't be mistaken — this film does not involve itself with controversial material for the sake of obligatory endorsements. Relentless and intense plot is enriched by characters reacting with protective instincts that come naturally simply because they care for one another. We see the internal worlds of Lucas, Theo, Marcus and Klara, and observe the impact of rotten dynamic unfolding before our very eyes. This forces us, spectators with an omniscient view to sit-up and question judgement using rational exactitude.Short analysis of the ending &gt;&gt;&gt; The Hunt is a superb, penetrating study of human agency and in the end, some mysteries remain unknowable. There are several narratives attempting to interpret the final scene, and who the shooter really is. This person may very well be the same culprit who killed Fanny. Is it Klara's older brother, who has demonstrated protectiveness over her? Perhaps a disgruntled retail assistant from the grocery store? Maybe a figment of Lucas's anxious imagination from knowing life can easily cast him from the status of a hunter to that of a prey?These questions continue to linger because The Hunt's technical finish is open-form and resists finite closure. The image of an unknown rifleman, indistinct and in hiding is a conveyor of figurative conclusions. By doing such, Vinterberg employs artistic device to suggest that attitudes may be outwardly placid, but remain violent and embittered covertly. Just as it is with real life, some hostility can't be neutralized and a malevolent presence continues to loom over the horizon, willing to perpetuate an abyss of moral panic.https://cinemainterruptus.wordpress.com,Lucas (Mads Mikkelsen) is a much liked person in the community. He is getting divorced while having limited time with teenage son Marcus. He's working at the kindergarten after his school closed down. Little Klara is the daughter of his best friend Theo and she really likes him. She tries to give him a present which Lucas tries to gently turn back. She tells a fib to head teacher Grethe that explodes out of control.We've seen this movie before. In fact, the movie is laid out openly after we see Lucas and Klara together. The story is set and it's a matter of waiting for it to unfold. Mads is one of the most compelling actors to come out of Denmark. He makes every one of his movies better. He makes this movie better. The other unusual thing about this movie is that it has a compelling young actress in the lead. Young Annika Wedderkopp is fascinating. I doubt she has any idea of what's going on in the movie. That's the sense that is so important in the movie. The only problem is with the ending or last 10 minutes. I don't think that many of those people would show up even a full year later. It seems wrong and too abrupt. Also I saw the alternate ending. I never advocate for killing the lead at the end because that seems to be an easy move. This movie deserves that move more than any other.,Just like he did 14 years ago in Festen, Thomas Vinterberg once again shows us how a closely-knit community reacts to a shocking revelation. In Festen, a family party was spoiled by the revelation of a secret scandal. In Jagten, a group of friends and neighbours turn hostile when one of them is falsely accused of sexually abusing a young child, the daughter of his best friend. With microscopic precision, Vinterberg dissects the human nature. The accused, Lucas, baffled by the absurdity of the accusation, doesn't even bother to deny clearly. He rejects everyone who shows even the least bit of doubt, including his new girlfriend. His best friend Theo, the father of the young girl, clearly has doubts about Lucas's guilt, but sticks with his wife and daughter. Theo's wife is thoroughly convinced of Lucas's guilt, even when the child indicates he is innocent. The whole situation evolves into a nightmare for Lucas. He is not prosecuted after a police investigation fails to find any evidence, but the villagers have already made up their minds: he is a child molester. He loses his job, is being rejected by the village community and becomes the victim of violence himself. The movie is full of extremely intense scenes that make you shift uneasily on your chair. The various confrontations between Lucas and the villagers are very powerful, but so is the subplot about Lucas's son. A smart decision is that Vinterberg doesn't show anything about the investigation or the prosecution. It isn't important for the story, because the audience knows Lucas is innocent. Instead, the director only shows the way Lucas's friends react and cope with the situation. Jagten is filmed in a realistic style, without many cinematographic effects. The emotionality of the story and the strong acting are enough to carry the movie. The approach is reminiscent of the Dogma-style from Festen, but the strict Dogma-rules are a thing of the past. In some Christmas scenes, Vinterberg clearly makes use of special lighting techniques to create a cozy atmosphere. The whole film is a very strong watching experience. The shocking and unexpected ending, which is open for interpretation, is the cherry on the cake.,This is the most powerful drama I had the fortune to experience this past year. It's up there with Michael Haneke's AMOUR, but this definitely made me *feel* more. When, near the ending of THE HUNT, we have some hope for the protagonist, a kindergarten teacher who has been unjustly accused of child molestation, I actually thought something like "I hope the movie ends right now!" This because Thomas Vinterberg (director of movies like FESTEN and DEAR WENDY) makes us feel each and every moment of the great injustice that is shown in the screen. Yes, we feel for the protagonist Lucas (top-notch performance by Mads Mikkelsen) but also for his family and friends, especially for his teenage son. Obviously the, really wished, "happy ending" is highly unlikely as this is a realistic portrait of human nature. In the beginning of the film we have a group of Danish hunters (Lucas included) sharing good times, drinking, talking, just having fun. Apparently they're a real "family" of friends. The little daughter of Lucas' best friend is the one who begins the sexual abuse rumor, by telling the kindergarten director that Lucas showed her his penis. The pa</t>
  </si>
  <si>
    <t>tt0033467</t>
  </si>
  <si>
    <t>Citizen Kane</t>
  </si>
  <si>
    <t>https://www.imdb.com/title/tt0033467</t>
  </si>
  <si>
    <t>Drama,Mystery</t>
  </si>
  <si>
    <t>nm0001072,nm0173827,nm0001547,nm0913095,nm0172615,nm0762557,nm0806041,nm0020041,nm0829717,nm0183459,nm0093769,nm0771696,nm0888349,nm0045735,nm0788288,nm0120674,nm0841569,nm0000080,nm0009966,nm0012854,nm0016251,nm0018982,nm0020905,nm0022603,nm0023105,nm2144851,nm0038663,nm0041603,nm0045839,nm0047282,nm1332374,nm2143147,nm0063446,nm0071658,nm0086274,nm4185833,nm0097647,nm2111541,nm2143353,nm0114319,nm0075396,nm2140658,nm1559196,nm2141322,nm0164030,nm1171825,nm0167760,nm0170061,nm0170713,nm0171236,nm0176855,nm0180320,nm0180679,nm0181416,nm0007221,nm0188996,nm0189128,nm0192882,nm0192974,nm0193354,nm2144201,nm2113337,nm2143249,nm0205082,nm0205561,nm0206309,nm1632534,nm0211598,nm0213614,nm2142225,nm0217747,nm0210600,nm0223014,nm0227117,nm0240159,nm2145586,nm0241327,nm0243490,nm1538951,nm0248010,nm0248617,nm0250679,nm0252268,nm0255454,nm0263330,nm0269056,nm0276287,nm0283170,nm2113289,nm0283598,nm0285803,nm0287486,nm0290274,nm0291483,nm0292553,nm2142944,nm2110812,nm1175479,nm0307325,nm0311274,nm0314510,nm2138148,nm0324021,nm2141451,nm0333002,nm1093909,nm0336298,nm0343180,nm0350377,nm0354287,nm0359787,nm0364755,nm0365039,nm0367612,nm0372872,nm0376053,nm0378787,nm0383618,nm0387454,nm0400168,nm0408939,nm2146833,nm0415766,nm0417012,nm0422768,nm0424741,nm2111083,nm0428014,nm1034096,nm2137945,nm5208521,nm0442996,nm2049927,nm2123387,nm0452133,nm2138840,nm0000042,nm0482474,nm0488528,nm0490951,nm0493074,nm0493313,nm0495454,nm2138317,nm1276412,nm2124350,nm0521122,nm0522930,nm0523343,nm0532951,nm0533006,nm0533433,nm0542163,nm0542534,nm1319469,nm0544370,nm2110725,nm0552802,nm0564149,nm0564345,nm2147123,nm0566451,nm0565990,nm0575124,nm0579055,nm2139882,nm0582209,nm1257928,nm0593401,nm0602100,nm0606863,nm1174655,nm0622307,nm0623610,nm0629868,nm0630540,nm0634168,nm0636027,nm0636119,nm0636208,nm0639444,nm0640023,nm0175410,nm0641040,nm0641753,nm0670523,nm0682356,nm0688289,nm0694302,nm2125452,nm0713013,nm0713281,nm1073528,nm2147496,nm0720102,nm0721799,nm0723542,nm0724376,nm0725920,nm0727529,nm0728255,nm0730360,nm0731028,nm0736884,nm0739669,nm0748014,nm0750836,nm0752524,nm0752582,nm2139106,nm0761340,nm0763909,nm0768494,nm0779063,nm0781572,nm0792812,nm0998015,nm0796637,nm2143949,nm0809822,nm2140352,nm2145467,nm2140469,nm0824685,nm0825604,nm0828260,nm0828547,nm2143759,nm1219900,nm1901374,nm0855953,nm1174676,nm1080039,nm0005904,nm0873614,nm0873848,nm0877315,nm0888180,nm0892140,nm0908881,nm0915889,nm0921983,nm0923647,nm0926335,nm0928844,nm0929077,nm0931117,nm0931859,nm0934013,nm2143253,nm0935996,nm2105496,nm0947516,nm1771879</t>
  </si>
  <si>
    <t>Joseph Cotten,Dorothy Comingore,Agnes Moorehead,Ruth Warrick,Ray Collins,Erskine Sanford,Everett Sloane,William Alland,Paul Stewart,George Coulouris,Fortunio Bonanova,Gus Schilling,Philip Van Zandt,Georgia Backus,Harry Shannon,Sonny Bupp,Buddy Swan,Orson Welles,Don Ackerman,Loretta Agar,John Alban,Demetrius Alexis,Peter Allen,William Alston,Baudelio Alva,T. Lockwood Arbright,Sam Ash,Michael Audley,Walter Bacon,Harry A. Bailey,Richard Barr,Alva Baudena,Brandon Beach,Charles Bennett,Joan Blair,William A. Boardway,Danny Borzage,Robert Brent,James Brought,Morgan Brown,Harry Burkhardt,William Calkins,Porter Chase,Gene Chervow,J.J. Clark,Dorothy Cleveland,Edmund Cobb,Eddie Coke,Nat 'King' Cole,Tom Coleman,Gene Coogan,Sally Corner,Gino Corrado,Herbert Corthell,Maurice Costello,Irene Crosby,Charles Cross,Thomas A. Curran,Louise Currie,Jack Curtis,Ed Dahlen,Ernie Daniels,Coy Danz,Margaret Davis,Tim Davis,Dona Dax,Marie Day,Petra R. de Silva,Gayle DeCamp,Frances Deets,Carl Deloro,George DeNormand,Eddie Dew,John Dilson,Robert Dudley,Lou Duello,Suzanne Dulier,Art Dupuis,Pauline Easterday,Al Eben,Johnny Eckert,Jack Egan,Carl Ekberg,Richard Elmore,Edith Evanson,Carl Faulkner,Juanita Fields,Bess Flowers,Jack Floyd,Ray Flynn,Monty Ford,Jean Forward,Olin Francis,Louise Franklin,Al Frazier,Guy Gada,Gloria Gale,Captain Garcia,Jack Gargan,Bud Geary,Rudy Germane,Bob Gladman,Renee Godfrey,Jerry Gordon,Peter Gowland,Jimmy Grant,Jesse Graves,Ernest Grooney,Jack Gwynne,Robert Haines,Frank Haney,Harry Harris,Sam Harris,Lew Harvey,Henry Hebert,Edward L. Hemmer,Cliff Herd,Bryan 'Slim' Hightower,Harlan Hoagland,John Huettner,Mitchell Ingraham,Jack Itay,Jack Jahries,Walter James,George W. Jimenez,CeePee Johnson,Clayton Jones,Edna Mae Jones,Harry Jones,Alexander Julian,William Kane,Arthur Kay,Ivy Keene,E. Kerry,Milton Kibbee,Laura Knight,Alan Ladd,Mike Lally,Carmen Laroux,Perc Launders,Walter Lawrence,Robert Lawson,Bert LeBaron,David Ledner,Adam Linke,J.D. Lockhart,Mary Lorraine,Ellen Lowe,Ludwig Lowry,Buck Mack,James T. Mack,Evelyn Mackert,Teddy Mangean,Herman J. Mankiewicz,Jack Manolas,Joe Manz,Loretta Marsh,Mickey Martin,Clyde McAtee,Major McBride,Lee McCluskey,John McCormack,Frank McLure,Charles Meakin,Hercules Mendez,Jim Merritt,Buddy Messinger,E.G. Miller,Irving Mitchell,Bert Moorhouse,Philip Morris,Jack Morton,Louis Natheaux,Frances E. Neal,Lillian Nicholson,Leda Nicova,George Noisom,Joseph North,John Northpole,Field Norton,William H. O'Brien,Arthur O'Connell,Frank O'Connor,Paddy O'Flynn,Lillian O'Malley,Edward Peil Jr.,Gerald Pierce,Thomas Pogue,Russ Powell,J.R. Ralston,Terrance Ray,Jack Raymond,Alton Redd,William Reed,Guy Repp,Jolane Reynolds,Sam Rice,Verne Richards,Suzanne Ridgway,Cyril Ring,Myrtle Rishell,Jack Robbins,Don Roberts,George Rogers,Victor Romito,Benny Rubin,Shimen Ruskin,Edward Ryan,Jack Ryan,Robert Samven,Walter Sande,Jack Santoro,Francis Sayles,Dick Scott,Ruth Seeley,George Sherwood,Brent Shugar,Bruce Sidney,Guy Smith,Roy Smith,Vince Speaker,George Sperry,Sam Steele,Tom Steele,Ralph Stein,Bert Stevens,Landers Stevens,Dimas Sutteno,Jack Taylor,Norman Taylor,Bob Terry,Karl Thomas,Robert B. Tobin,Gregg Toland,Kathryn Trosper,Fred Trowbridge,Glen Turnbull,Gohr Van Vleck,Harry J. Vejar,Tim Wallace,Ken Weaver,Charles West,Larry Wheat,Patrick Whitney,Jan Wiley,Bill Wilkens,Larry Williams,Tudor Williams,Richard Wilson,Vivian Wilson,Roland Winters,Vera Winters,Arthur Yeoman,Louis Young</t>
  </si>
  <si>
    <t>nm0000080</t>
  </si>
  <si>
    <t>Orson Welles</t>
  </si>
  <si>
    <t>tt0033467,nm0542534,nm0000080,nm0002144,tt0033467</t>
  </si>
  <si>
    <t>Writers,Herman J. Mankiewicz,Orson Welles,John Houseman,</t>
  </si>
  <si>
    <t>Following the death of publishing tycoon Charles Foster Kane, reporters scramble to uncover the meaning of his final utterance: 'Rosebud.'</t>
  </si>
  <si>
    <t>ur0100872,ur2093818,ur1888886,ur2483625,ur1069062,ur27175177,ur20552756,ur20117949,ur68044468,ur2420383,ur1878442,ur5037232,ur19117722,ur0826090,ur4445210,ur1173088,ur11423174,ur59554469,ur1616919,ur4405474,ur30163554,ur4760140,ur5876717,ur0945066,ur7700186</t>
  </si>
  <si>
    <t>Cowman,TBJCSKCNRRQTreviews,Cineanalyst,bkoganbing,WriterDave,The-Sarkologist,TheLittleSongbird,ilpohirvonen,eagandersongil,Lechuguilla,Mr_Hulot,jem132,murtaza_mma,caspian1978,ccthemovieman-1,MovieAddict2016,disdressed12,framptonhollis,Red-Barracuda,851222,Vartiainen,fronteraIX,kosmasp,BA_Harrison,elleglw</t>
  </si>
  <si>
    <t>rw0023962,rw0950071,rw6340785,rw1643950,rw1869231,rw2517394,rw2316462,rw3346591,rw3516801,rw1901759,rw0023774,rw1595138,rw2057190,rw0023560,rw1237839,rw1223203,rw1667076,rw3415766,rw2639922,rw3317281,rw3484180,rw1016354,rw5894950,rw5583192,rw1462830</t>
  </si>
  <si>
    <t>CITIZEN KANE may let some people down, but it's still worth seeing.,A great piece of cinema, a magnificent example of storytelling,The Citizen Kane of Movies,An Expert On What People Will Think,All That Ballyhoo!,Is a childhood worth sacrificing for wealth,While it is an example of a film I admire rather than adore, I can see why this film is seen as a classic,Why Is "Citizen Kane" the Best Film of All Times?,It may not even be the best in history, but it sure is the most revolutionary.,Wonderful Cinematography,The march of time...,A textbook I would have liked to study in school...,Citizen Welles,A must film for any film maker,Love The Cinematography; Story Not That Appealing,One of the great films, if not "the" greatest.,i hate to say this but i was underwhelmed by this movie,One of the Greats!,A true original,A very solid movie with some mystery,Giant of its field,tough sledding,How to frame it,Essential viewing for fans of classic cinema (along with films like The Godfather, 2001: A Space Odyssey, and Babe: Pig in the City).,why did Citizen Kane create such an impact upon its first release?</t>
  </si>
  <si>
    <t xml:space="preserve">It's a difficult undertaking for someone of my generation to watch a film like CITIZEN KANE.  Not because it's "too old" or "too boring", but because it has been hailed--almost universally--as the single best motion picture ever made.  And while the anticipation of seeing a film with such overwhelming acclaim may be quite exhilarating, actually watching it is ultimately an intimidating and somewhat disappointing experience.This isn't to say that I thought CITIZEN KANE was a bad film; in fact, I thought everything about it was downright brilliant.  From the enchanting performances right down to the meticulously planned camera movements and clever lighting tricks, there isn't a single element of CITIZEN KANE that isn't a stunning achievement in all areas of filmmaking.CITIZEN KANE's storyline is deceptively simple.  Even though the plot unfolds by jumping in and out of nonlinear flashbacks, it is surprisingly easy to keep track of.  The straightforwardness and relatively fast pace of the story are what make it seem intimidating.  Because everything moves smoothly along without any standstill, it feels like we are being fooled-like there is something much greater that we just can't seem to grasp.  As a first-time viewer, I knew from its reputation that there must be *something* that separates this movie from all the others; something buried within its simple plotline that everybody else has seen, but that I just could not seem to get a handle on.  And then, during those final frames, that something was revealed, and it all began to make sense.  To me, it was these moments of confusion and uncertainty followed by a sense of enlightenment and appreciation that made watching CITIZEN KANE such a meaningful experience.But no matter how great of a movie CITIZEN KANE really is, it can never live up to one's expectations.  Although I do feel that it is deserving of its acclamation, the constant exposure to its six decades worth of hype and praise will invariably set most modern viewers' standards at a height that is virtually unreachable--even if it really *is* the best movie of all time.,I've heard so much told about Citizen Kane and Orson Welles, so I finally decided to get the film, and find out if it really is all that it's cracked up to be... I must say, it's great. The plot is great, and the way it's told is amazing. The story is first summed up in a matter of minutes, about 15, to be more accurate, and then the rest of the film has characters telling the story through flashbacks and retelling. We hear just about every opinion about Charles Foster Kane, apart from his own. The story is told after his death, and we see everything important that leads up to it, and only in the very end do we understand him, only then do we fully understand who he was, and what made him so. The ending also reveals one of the very most important things in any man or woman... one thing that everyone needs and knows of. I won't reveal it here, as it would almost be a crime to spoil the experience of this film to anyone. The acting is excellent; Welles himself is stellar as Kane, and his impressive appearance, along with his commanding voice, makes the character a forceful sight, nay, experience. The characters are well-written and credible. The character of Kane is probably the most well-rounded and perfectly built up I've seen in a movie, ever. The cinematography is excellent... the editing is great. I can't praise the angles, pans, zooms and transitions enough... it just has to be experienced. Now, for the one thing I can criticize in the film; the pacing. It's only two hours long, but it feels like much, much more. There were portions of the film where it felt like it didn't move at all. When there weren't great dialog or something equally as good in the film, it dragged terribly. There were too many scenes where the dialog seemed pointless, as well, I think. It didn't seem to be leading to anything. However, this criticism is so minor, due to the ending more than making up for it, that I still give this film a perfect score. I can't do anything but agree with its placing at the top of the top #250 films of all time, here on IMDb. As I'm writing this, it's #11. That's pretty much what it deserves, in my opinion. Not higher, not lower. Not the greatest film of all time(that pretty much still belongs to The Godfather, I think... at least, I haven't seen a better film than that, yet), but definitely far up there. I recommend this to any fan of film in general, and anyone who thinks they can understand it; it has a truly profound point that any man(and woman) should know of(preferably through seeing the film for themselves). Don't let the fact that it's old and black &amp; white deter you from seeing this masterpiece. A true cinematic masterpiece, in every sense of the word. 10/10,The most frequently acclaimed "greatest film ever," idiosyncratic in its day yet massively influential, a cultural staple, a narrative and technical tour de force, and there's the whole thing of the wunderkind granted carte blanche for his debut to the machinery of classical Hollywood at its peak--the expectations for "Citizen Kane," to say the least, are high. Indeed, it's a marvel of cinematography and plot. In both senses, there's a deep focus from various angles. The plot is a jigsaw puzzle of flashbacks from multiple sources--the "News on the March" film-within-the-film, the dead man's memoir, a reporter interviewing characters for the meaning of "Rosebud"--linked by an also-layered sound design and framed by a curious camera violating the "No Trespassing" sign in entering and exiting the Xanadu estate. Moreover, the story is about a powerful storyteller notoriously based on William Randolph Hearst (and other famous rich guys, if not also a bit of Orson Welles)--a newspaper man, populist politician, overseer of his lover's career, and who even dictates the story beyond his grave with his final word. The picture constantly exploits a deep depth of field, with figures in the foreground and background in focus, to show it off. Much of this was accomplished by composite photographic effects. While "Kane" is famous as an arty old black-and-white film, which it is, it belies that it was genre-mixing popular entertainment and a special-effects extravaganza of its day: the virtuosity of the editing and sound design in addition to the matte paintings, miniatures, multiple-exposure photography, rear projection, and the most significant use of the optical printer in between "King Kong" (1933) and "Star Wars" (1977). The difference is that the effects here are realistic as opposed to fantastic.Outside of co-writer Herman Mankiewicz, cinematographer Gregg Toland and Welles, arguably the most important contributions to the production came from Linwood Dunn and his optical printer, and that's not even to mention a score by Bernard Herrmann, editing from Robert Wise, and contributions from a host of less well-known technicians doing career-best work, including lead matte painter Mario Larrinaga, the special-effects team's boss Vernon Walker, and art director Perry Ferguson. More than half the picture has been guessed to be effects shots. According to Dunn, "Once Orson Welles learned about the optical printer he just went hog-wild with it."From the start, there's a miniature for the gate with the matte paintings of Xanadu in the background, and dissolves--lots of long dissolves in this one (and wipes and a few more dazzling effects)--transition between ever-closer views of the lit window, always matching the same frame position, until a reverse angle shot inside followed by an extreme close-up of Kane's lips, with the added snow effects, as he mutters the dying word. The reflection of the nurse in the broken snow globe was created with Dunn's printer. There are many such marvelous compositions throughout. In the "News on the March" reel, a terrific film-within-film newsreel parody overall (including intentional scratches and, reportedly, edited by RKO's newsreel department, to make it look authentic), a shot of construction of Xanadu is cobbled together from an actor in the foreground, stop-motion trucks in the middle plane, and the matte painting of the mansion atop the hill. There's also the pre-"Forrest Gump" (1994), pre-"Zelig" (1983) insertion of Kane into archival footage. Other treated shots include the camera moving through the window of the El Rancho nightclub for Susan Alexander Kane's scenes, the downward tilting shot from the miniature statue of the Thatcher library, the tilt upwards to the rafters of the workers reacting to Susan's singing, and rear projection and multiple-exposure compositions being employed where the deep, or pan, focus was otherwise impractical, such as when there were figures extremely close to the camera and in the extreme background with another plane for the middle action--the shot of young Kane through the window playing in the snow, the three-tier composite of Boss Getty observing Kane's campaign rally, Leland's firing, Susan's suicide attempt, the shot with the parrot, e.g. Of course, these effects were in service to what was already a uniquely-photographed picture.With good reason, Welles shared the final screen credit with his cinematographer. According to Toland, the demands of deep focus and stagings and camera angles that included ceilings necessitated some unusual lighting setups, and the film has also been credited for the first extensive use of coated lenses and a new film stock. Kane walking back to the windows before sitting down in one scene is a standout that plays with perspective while also underscoring Kane's metaphorical position in the world (i.e. he feels small or distant and is literally so in the image). Similar setups are repeated for when Charles walks up to Susan practicing or in their distant exchanges of reverberating dialogue in the large mansion as she puts puzzles together. Shadows act the same way, such as when she's figuratively and literally in his shadow when he insists she continue her career. The effect is a staggeringly unique picture--not only in a showy manner, although there's an undeniable bravado to it all, but also in a way to explore figures in space in the same way as the narrative investigates characters and their perspectives.The long takes in deep focus to keep all the figures staged in depth in sharp relief--pan focus--as assisted by the optical printer when wide-angle lenses weren't enough, in addition to the unusual angles--especially the low ones featuring ceilings--function to visually depict a plot that is also all about focusing on every character and from every angle, while much still remains in the dark. The visuals are as ambiguous and complex as the narrative: multiple perspectives, with some scenes repeated but appearing differently depending on the narrator, pan focus with figures often obscured, or just turned into silhouettes, by the harsh shadows of the chiaroscuro lighting. We never quite get a good view of the reporter Thompson, e.g., his back usually to the camera and his face in shadows when not, such as in the screening-room scene, which is apt given that he's our surrogate, the unseen spectator within the film. He even wears glasses; he sees through lenses, as we do through the camera. And, in this case, that camera is even more curious than and as much a character as Thompson and isn't slowed down by closed doors or windows and goes through a desk during one point at Kane's childhood home.Besides Toland, Welles shared credit with co-writer Mankiewicz. The non-linear, kaleidoscopic, sometimes restricted narration and sometimes not, flashback-structured plot, with events repeated from different points of view, including a newsreel overview that mirrors the film proper, remains one of the most wonderfully convoluted film narratives. One may get overly caught up in the story and characters, but as with the imagery, it's the structure of the thing that's brilliant. The Rosebud mystery is merely a device to drive the plot. Kane isn't a character trapped in a snow globe by a single word. Everything here is multifaceted. "You're talking to two people," as he says at one point. He has two wives, two friends, two sleds, scenes are doubled and framed and reflected in visual motifs--glass, windows, doorways and mirrors. Near the end, we get the iconic hall-of-mirrors shot: the film in a nutshell.Rosebud is also part of but one or two genres in "Kane." It's a detective mystery, but as investigated by wisecracking newsreel reporters, like those who work at Kane's newspaper, it's an entry in the journalism films of the era--"His Girl Friday" (1940) meets noir. It's a fictional biopic, as well as part musical (Susan's opera, the dance number at the newspaper's party), political thriller, Shakespearean tragedy and lighthearted comedy. Welles and the rest of the Mercury Players' background in radio was surely instructive, as it's the sound design that underscores these tonal shifts, equal measure playful and ominous and continually serving as transitions between scenes. The score fits seamlessly, and the editing is often inspired (e.g. the table sequence for the first marriage, or some nice match cuts throughout, as well as managing the mixture of long takes and quick montages), but there's also techniques such as overlapping dialogue and sound bridges used extensively and informed by radio practices. The shocks cuts where shot transitions are accompanied by sudden changes in sound and score may be the best, and there's a visual equivalent with the reveal of background by the sudden removal of foreground objects, such as with the newspaper in Welles' first scene.Welles and company were already famous for the "The War of the Worlds" radio drama, as well as theatrical productions, so it's no wonder the makeup-enhanced acting from actors new to film was already better than the acting in most films. Like "The War of the Worlds," made infamous as a catalyst of mass hysteria, its reputation only enhanced by fabricated newspaper reporting and inflated mythology, "Kane" demonstrates the power of storytelling, effects, genre and plot--the radio adaptation was so effective, after all, because the fictional news interrupted additional staged programming, not unlike the "News on the March" and other narrative tricks in the film. With the control and freedom granted from the radio-based RKO, Welles and company were able to do something even greater with the recruitment of some of the best talents in Hollywood for the primarily visual art form of cinema. There are reasons it's remained in the conversation as such, whether or not one considers it the greatest film of all time.,The problem with writing about a film like Citizen Kane is that with 809 previous comments on the boards here, there is little that hasn't been said already. The best you can do is not look at any others and express your own thoughts your own way.I've always felt the real reason that William Randolph Hearst so bitterly resented Orson Welles's masterpiece is that it got really too close to his own soul for him to be easy. Most folks who talk about Citizen Kane go for the obvious target, Welles's depiction of Marion Davies (Susan Alexander) as a no talent gold digger. In fact Welles himself in later years said he thought he was unfair to Davies then in Dorothy Comingore's performance. What Welles showed in Charles Foster Kane was the insincerity of his beliefs. The key line in Citizen Kane I've always thought was what Joseph Cotten said that his friend Charlie Kane had a lot of opinions, but didn't believe any of them. To this day serious biographers of Hearst still wonder exactly what he did believe when the day was done.Citizen Kane came up with a host of Oscar nominations, but only took home one award for original screenplay for Welles and Herman Mankiewicz. Original it certainly was in concept and execution.The role that was written by Welles and Mankiewicz and directed by Welles for Welles is one of the greatest roles ever written for any film actor. The technique of Citizen Kane is always discussed, the flashbacks told from many points of view for the audience to get a grasp of what the title character was all about. What's not discussed is Welles himself.What he does in fact is give several performances of the same man in one film. Welles reinterprets Kane five or six times depending on whose flashback we're seeing. He's a scared child being taken from his parents, he's a rich frat boy and incorrigible scamp as seen by George Couloris the J.P. Morgan like banker, he's an idealist and crusader as seen by his business manager Everette Sloane, a man with no core set of beliefs who will do anything to bend the public to approval by his closest and maybe his only real friend Joseph Cotten, a lonely man with a compulsion for real love by Dorothy Comingore, and as an aging tyrant by butler Paul Stewart. Welles makes every one of these Kanes come alive and each relates to the other.The names of all those I've mentioned in the cast before were from Welles's Mercury Theater Company, nearly all went on to substantial movie careers. Others from the cast who did are Ray Collins, Agnes Moorehead, Ruth Warrick, and Erskine Sanford. I don't think any other film comes close to introducing so many talented players to the screen.The film begins with the aged Kane's death and that single word 'Rosebud' which sends everyone scrambling to find out just what he had on his mind in his final moments on earth. Those searching never do find out, but you the audience does and the unveiling of Charles Foster Kane's inner soul is something once seen and never forgotten.,On the Criterion Collection DVD of Orson Welles' classic "Citizen Kane" there is an original theatrical trailer where Welles cleverly advertises the film by introducing us to the cast including the chorus girls, whom he refers to as some nice ballyhoo. That pretty much sums up my opinion of the often over analyzed film that always shows up at the top of the list of greatest films ever made. Even though this was the first time I sat down to watch the film as a whole, I knew everything about it from studying it in film class and from the countless number of essays, homages, and parodies that have come down the pike over the years. It seems impossible now to judge the film against a blank slate, but with great ballyhoo comes great scrutiny.Released in 1941 by RKO as a Mercury Theater Production, "Citizen Kane" is the tale of an influential and shockingly wealthy newspaper tycoon (Welles) inspired by the life of William Randolph Hearst. The story follows the investigation into the origins of "Rosebud"-the mysterious word Kane utters on his deathbed. Following newsreel footage announcing Kane's death, we are then thrust into a series of flashbacks through interviews with various people who knew Kane that reveal the nature of his character.From a technical standpoint, Welles' film is as innovative and engrossing today as it was yesterday. Every single piece of cinematic trickery, every dissolve, every long tracking shot, every seamless edit, every play with chronology, every special effect is perfect. Welles was audacious and inventive with his art, and it is for these technical aspects that "Citizen Kane" will always stand the test of time.However, the story of "Citizen Kane" remains cold and distant. I didn't instantly connect with the characters and the plot the way I did with other classics from the period like "Casablanca" or "The Third Man" or even more recently, "There Will Be Blood." Often, the supporting players over-act, and the flashbacks are tedious (especially the one detailing Kane's second marriage) or emotionless (like the scene showing Kane's snow covered childhood). There's a certain smug arrogance to the whole production that makes it seem like perhaps Welles was secretly making a comedy. It leaves one wondering how it would've come across had Welles actually been allowed to do a straight up biopic of Hearst.Is it any wonder that so many critics today hail this as THE all time great? Much of today's cinema is geared towards style and technique over substance, and way back in 1941, Welles was the first to author this very modern brand of cinema where the art is not in the story but how it is told and shown to the audience. His "Citizen Kane" is technically rich, layered, and enthralling but narratively vapid. Did I ever really care about Kane or Rosebud? No, but it was fascinating to watch. It's some very nice ballyhoo indeed.,I think the quote that my friend made about this movie sums it up pretty much: it is a modern day work of literature. I agree with him precisely on that point. I do not give it a 10 because at places it is slow and dull, but one does not appreciate the brilliance that is this movie until after one has sat down and thought about it. Citizen Kane is not a movie is simply watch, it is one to think about and mull over the ideas that come through it. Another friend stated that it was the most boring piece of crap that he has ever seen, and though that might be his opinion, I feel that he missed the entire point of this movie.Citizen Kane is about a man named Charles Foster Kane who is a US newspaper magnate. I will not delve into the plot because that is not the purpose of the movie. Rather it is a character study on Kane and it is also a tragedy for we see how Kane's life not only slowly disintegrates to its inevitable conclusion, but also we see how his life ended up as it is.There has been a lot of discussion over the precise meaning of Rosebud, the word that he mutters on his deathbed. At the end of the movie we discover that Rosebud is the name of his sleigh, and we see this as it is thrown into the fire. A journalist spends the entire movie trying to find out the meaning of Rosebud, but he fails to do so, walking out of Kane's manor, Xanadu, behind a huge amount of possessions packed away in boxes. We learn that the answer to the Rosebud question is an insignificant item amongst all of these meaningless possessions.What does Rosebud mean? It may be the name of the sleigh, but what does it really mean. I guess to answer that question we must look at what Kane had, and what he did not have. At the beginning of the movie we are told all about Kane, or what the media knew of it, but as we follow the journalist we slowly come to learn more about the more intimate and personal period's of Kane's life. We are allowed into Kane's personal space and into his mind to try and understand how he thinks, and by doing that we are given clues as to why he mentioned Rosebud.Charles Foster Kane was incredibly rich, having almost everything that he could want. Xanadu, his palace in which he died, was a tribute to his wealth. The palace was not finished, but that only says something minor about his character which I will not address. What I wish to draw out of that is that Xanadu represents his wealth and his ability to claim whatever possession that he wants. I use the word possession because there are three things in the movie that his money cannot buy: the presidency, love, and his childhood. The presidency is a minor thing, and love becomes more important after his first divorce. It is important because he uses his money to make his second wife famous, but one thing that this does not do is make her truly love him. He dies in bed a lonely man.I believe that the major thing that Charles Foster Kane could not buy was his childhood, and we see evidence of this throughout the film, and tied together at the end where we see his sleigh, Rosebud, burning in the fire. His actions and his attitudes all show signs of a little boy trapped in the body of a man, trapped since the days he was sent off to boarding school.The first instance is when Kane's mother decides to send Charles Foster Kane away. His father is against this, but his mother is adamant that Kane has a good education. When Kane learns of this his first reaction is to lash out at Thatcher, his trustee, with his sleigh. For the rest of his life he hated Thatcher with a passion. He refused to listen to him, and made his job incredibly difficult. Even though he was sent to the best schools, he reacted violently against them and was never able to last long. In the end he purchases a Newspaper because it seems like a good idea.He hated Thatcher because Thatcher was the man that stole Kane's childhood. When Kane came of age he was able to dissolve the trust, and as such remove Thatcher from his life. He reaction to the schools is his hatred of having his childhood stolen from him, and the newspaper was him trying to reclaim the childhood that he had lost. In the end he is too old to live out a childhood, but tries to anyway.The final thing that I wish to discuss is the reaction by Randolf Hurst against this film. It is a reaction that I really do not understand because I do not see Kane as an unflattering character. My friend described Kane as being a real and a repulsive character. I did not find him that repulsive, rather rash and unthinking. He actions which lost him the presidency was not due to any immorality, but rather due to lies fostered by his opponents. The divorce of his first wife is never explored, and it is doubtful that it was because of this because she knew the truth. Maybe it is because she did not really love him, but because she loved the fact that one day he might be president.,That is not to say I didn't love it, this film is absolutely brilliant in every respect. I just more admire it rather than adore it, but I completely understand its reputation as a classic. The cinematography is enough to earn the film's reputation, every shot, every angle is exemplary and has so much visual drama, and you never know from looking at Citizen Kane that it was made on a shoestring budget. That is not all though. Bernard Hermann's score is superb, the story while not easy to understand at first is interesting and the screenplay is thought-provoking. Not only does Orson Welles direct impeccably, he turns in a magnificent performance as Charles Foster Kane, while the supporting acting is excellent too. People may dismiss Citizen Kane as boring and dull, and I have known people outside of IMDb to say that, but I have yet to hear any of those people to say it is not well-made or directed. As for me, I loved this film very much, and while my praise doesn't completely go beyond sheer admiration I cannot deny it is a great film. 10/10 Bethany Cox,Anyone who sees "Citizen Kane" (1941) for the first time today does so because he or she has heard that it is the greatest film ever made. One simply doesn't come across the film by accident on TV, watching it "for what it is," so to speak. The common approach of seeing it to believe it can be at best exhilarating and at worst hostile. Unfortunately, the latter is usually, although quite understandably, the case. For how can one do anything but look down at a film that elitist snobs have praised for years and years? One simply must prove oneself right by falsifying the critics' claims, leaving the theater or the living room with a shrug and a condescending comment: "it was okay." This will not do. It is a great tragedy if "Citizen Kane" suffers from these kinds of incidents since it ought to be treated with the same kind of respect as Shakespeare's "Hamlet" or Beethoven's "9th Symphony". In order to make this happen, or perhaps enhance someone's viewing experience, I would like to try and explain not why "Citizen Kane" necessarily is the best film, but rather why people have considered it to be. There are over a thousand reviews of the film on this site, and mine will probably drown in the vast sea with them, but hey what can I lose, and who doesn't love talking about Welles and "Citizen Kane"?One might begin with the basic fact that "Citizen Kane" wasn't immediately praised and considered the best film that has blessed the silver screen. It was a financial risk for the RKO studios to give free hands to the novice prodigy Orson Welles, who had gained quite a reputation with the radio show of H. G. Wells' "War of the Worlds", and not surprisingly it didn't pay off. Despite the praises of a few critics, "Citizen Kane" was soon forgotten, and the film wasn't, for example, screened at American cinemas during the late 1940's and early 50's. In France, however, the film was just discovered after the war, and the leading critic of the country, André Bazin hailed it as a masterpiece of the postwar stylistic tendency he characterized as spatial realism. Bazin's disciples, who we all know now as the nouvelle vague directors, followed and adored Welles' masterpiece. François Truffaut proclaimed that "everything that matters in cinema after 1940 has been influenced by 'Citizen Kane'." Thus the film's reputation grew and its new found reputation slowly found the other side of the Atlantic as well. But why did this happen? Why wasn't "Citizen Kane" forgotten, and why, for one, did it arouse the interest of Bazin?First, it ought to be highlighted that the story of "Citizen Kane" is excellent. Loosely based on the life and times of media mogul William Hearst, "Citizen Kane" tells the story about a lonely giant who conquered the American media. It's a story about a man who dedicated his life to possession, but tragically became to be possessed by it himself. As one might have noticed, I am using the past tense, and such is the nature of Welles' narrative in "Citizen Kane". The film begins with the protagonist's death, and then portrays the attempts of a journalist trying to figure out the meaning of his last words -- "Rosebud" -- by interviewing people who knew the man. "It will probably turn out to be a very simple thing," he supposes. This kind of structure was not considered the done thing back in the day. Although the basic structure of finding out a person's past goes back to Sophocles' "Oedipus Rex" as well as numerous detective stories, the uniqueness of "Citizen Kane" lies in the use of different perspectives, creating a non-linear narrative that has echoes from ancient drama and epistolary novels. Yet it wasn't really the intricate story that most fascinated Bazin. What Bazin emphasized was the film's style. Although all scholars have given up on the phoenix myth of "Citizen Kane" and its innovative use of various cinematic means, it is simply a fact that the film made the style public, thus standardizing it for Hollywood. The aesthetic features of the so-called spatial realism, which Bazin adored, supported by the technological innovation of the BNC camera, include deep-focus cinematography, sequence shots, and deep-space composition. These had been used before, but hardly with similar, dare I say, philosophic unity. This stylistic tendency is enhanced by Welles' relentless use of heavy low-angle shots and dynamic montage sequences. There are innovative cuts that spark imagination and soundtrack solutions that open the story and its characters to new dimensions. "Citizen Kane" is often celebrated as a bravura of the art of mise-en-scène since it puts a lot of emphasis on pre-filmic elements such as setting and lighting, but the real gist of the film's brilliance lies in the unity of these together with cinematographic and post-filmic elements.More remains to be said, but space is running out. The end of the matter is, I guess, that none of the individual elements of "Citizen Kane" are, precisely, individual. They have not been distinguished from one another, but rather resonate luminously together in a unique fashion. Technological innovation goes hand in hand with aesthetic inspiration and both support the whole of story, theme, and style. Such unity may not have been present in Hollywood before 1941. From the groundbreaking use of the BNC camera to themes of power, loneliness, and defeat, which are reflected on the level of style, using setting and editing, for one, to reflect the emotional distances between the characters or their existential experience of emptiness, "Citizen Kane" remains a gem to any lover of cinema. It's up there with immortal works of art from poetry, music, and painting. It is, like all great art, a tightly and beautifully sealed original whole which is why (instead of one big nameable innovation) the film has been considered to be of such magnificent proportions.,Citizen Kane is a film with epic characteristics, and was at least 30 years ahead of his time, let's start by spectacular Gregg Toland photography, which for me is one of the top 5 best film photography, all the camera </t>
  </si>
  <si>
    <t>tt0022100</t>
  </si>
  <si>
    <t>M</t>
  </si>
  <si>
    <t>https://www.imdb.com/title/tt0022100</t>
  </si>
  <si>
    <t>Crime,Mystery,Thriller</t>
  </si>
  <si>
    <t>nm0000048,nm0927145,nm0484737,nm0921532,nm0519765,nm0345073,nm0323479,nm0643997,nm0447349,nm0003586,nm0090104,nm0313308,nm0825461,nm0821504,nm0081499,nm0686783,nm0884665,nm0903189,nm2039080,nm0021771,nm0050830,nm0066844,nm0081510,nm0140164,nm0197211,nm0246842,nm0248685,nm0251419,nm0255956,nm0264477,nm0299831,nm0326693,nm0331796,nm0340400,nm0352613,nm0366606,nm1738173,nm0405802,nm0388559,nm1067526,nm0842670,nm0439058,nm0449109,nm0470600,nm0498760,nm0509038,nm0517234,nm0517824,nm0520891,nm0576754,nm1327562,nm0575540,nm0578559,nm0602159,nm0626743,nm0627054,nm0627146,nm3478678,nm0635006,nm0638212,nm0667406,nm0688332,nm0688848,nm2651060,nm0716829,nm0718537,nm3480295,nm0728753,nm0754827,nm0765852,nm0776543,nm0824284,nm0835206,nm0874465,nm0907170,nm0910396,nm0911167,nm2314957,nm0956272</t>
  </si>
  <si>
    <t>Peter Lorre,Ellen Widmann,Inge Landgut,Otto Wernicke,Theodor Loos,Gustaf Gründgens,Friedrich Gnaß,Fritz Odemar,Paul Kemp,Theo Lingen,Rudolf Blümner,Georg John,Franz Stein,Ernst Stahl-Nachbaur,Gerhard Bienert,Karl Platen,Rosa Valetti,Hertha von Walther,Lucie Rhoden,Joseph Almas,Carl Balhaus,Hans Behal,Paul Biensfeldt,Behal Carrell,Josef Dahmen,Hugo Döblin,J.A. Eckhoff,Else Ehser,Karl Elzer,Erwin Faber,Ilse Fürstenberg,Anna Goltz,Heinrich Gotho,Heinrich Gretler,Günther Hadank,Robert Hartberg,Ernst Paul Hempel,Oskar Höcker,Albert Hörrmann,Ellen Isenta,Karl Junge-Swinburne,Albert Karchow,Werner Kepich,Hermann Krehan,Kurth Leeser,Rose Lichtenstein,Lotte Loebinger,Sigurd Lohde,Alfred Loretto,Hanna Maron,Max Maschek,Paul Mederow,Margarete Melzer,Trude Moos,Hadrian Maria Netto,Günter Neumann,Neumann-Schüler,Katharina Nied,Maya Norden,Fred Nurney,Edgar Pauly,Klaus Pohl,Franz Poland,Eduard Rebane,Paul Rehkopf,Bertold Reissig,Ernst Rhaden,Hans Ritter,Max Sablotzki,Alexander Sascha,Agnes Schulz-Lichterfeld,Leonard Steckel,Karl-Heinz Stroux,Wolf Trutz,Otto Waldis,Borwin Walth,Rolf Wanka,Ernst Wulf,Bruno Ziener</t>
  </si>
  <si>
    <t>nm0000485</t>
  </si>
  <si>
    <t>Fritz Lang</t>
  </si>
  <si>
    <t>nm0902376,nm0000485,nm0414825</t>
  </si>
  <si>
    <t>Thea von Harbou,Fritz Lang,Egon Jacobsohn</t>
  </si>
  <si>
    <t>When the police in a German city are unable to catch a child-murderer, other criminals join in the manhunt.</t>
  </si>
  <si>
    <t>ur15148330,ur0453068,ur0176092,ur0111563,ur0182733,ur4103165,ur58781741,ur16117882,ur2339662,ur1069062,ur4944007,ur49216376,ur1234929,ur79835376,ur4234119,ur20018357,ur1745168,ur3063013,ur65733095,ur0688559,ur4061961,ur20552756,ur0265837,ur0146060,ur81729148</t>
  </si>
  <si>
    <t>AlsExGal,Quinoa1984,Nazi_Fighter_David,Movie-12,EThompsonUMD,Xstal,jamesrupert2014,alexkolokotronis,FilmOtaku,WriterDave,christopher-underwood,TheNabOwnzz,gavin6942,davidcarniglia,ElMaruecan82,CinemaClown,charchuk,Steffi_P,elvircorhodzic,tfrizzell,Eumenides_0,TheLittleSongbird,Quicksand,Caliban-6,meathookcinema</t>
  </si>
  <si>
    <t>rw2192552,rw1137933,rw0008111,rw0008074,rw1329724,rw6076036,rw4332553,rw2089025,rw0008132,rw1861437,rw3759146,rw4144413,rw2201008,rw4507374,rw4271519,rw2847626,rw1750567,rw2072477,rw3438115,rw0008126,rw2212861,rw2423023,rw0008102,rw0008108,rw3847098</t>
  </si>
  <si>
    <t>Ahead of its time,Fritz Lang's (sound) masterpiece- a taut and quintessentially suspenseful story, and Lorre,Moments of menace..,A masterpiece of visual drama; brilliantly acted by Peter Lorre. **** out of ****.,Influential and unforgettable masterpiece.,Mörder...,Excellent film from the early days of European cinema,Far Ahead Of Its Time And May Always Will Be,German Expressionism at its cinematic best,"L" Before "M",This film is almost 90 years old,A masterful take on compulsive immorality,The Ultimate Crime Drama, Years Before The Genre Took Off,Thoroughly Creepy, Thoughtfully Done,M or the Mark of a Disillusioned Genius...,Fritz Lang's Finest Film,The first sound masterpiece,"This won't bring back our children",The birth of a psychological thriller!,Grade A.,A Lesson in Film History,Unforgettable masterpiece,Timeless.,60 years old, and still uber-suspenseful,As relevant today as when it was made</t>
  </si>
  <si>
    <t>This is a very interesting film on so many levels. It's interesting to see just how far ahead German cinema was of its American counterpart at this point in time. Although there is not that much talking in this early German talking picture - Fritz Lang resisted going to sound in the first place - what conversation that does take place is well done and natural sounding. Compare it with any American film from 1931 and you can't help but see the difference.The murderer, artfully played by Peter Lorre, has been killing children that have no link to him personally for months. The police, despite all of their efforts, are unable to catch him, mainly because there is no rhyme or reason in his choice of victims. At first there is a focus on the victims and the hole left in their families by their killing. Then, the film shifts to two normally opposed groups - the police and the underworld. After several months of no results by the authorities, the police are unhappy because it reflects badly upon them, and the underworld is unhappy because their activities are being disrupted because of the police doing constant raids in their efforts to capture the killer.In a particularly well-done part of the film the scene shifts back and forth between a conference of police and one of the underworld. They discuss how they are going to catch the killer. The police settle upon the idea of looking for people with a history of past mental problems that were pronounced cured and released. The underworld decides to enlist an invisible group - the beggars - to follow every child at all times and therefore catch the killer. Both groups focus on the right suspect, the question is - who gets there first? M is a fascinating film that raises many topics - the death penalty, a group of criminals that are criminals by choice causing less stress on society than a lone criminal that acts out of an uncontrollable compulsion, and the motivations of the authorities often being their own bureaucratic survival rather than the larger issue of ending a series of horrible acts against humanity.,The first time I saw M, by Fritz Lang, I almost didn't know what to make of it. I was overwhelmed by the power of the performances, the staging of the scenes, the locations, and the power that the simple story had with such complex circumstances. Then I saw it again, and a third time, and I know that this is one of the best films ever to come out of Germany- it's a powerful statement about protecting our children (if you're looking at it as a "message" movie), but in reality it is just a piece of cinema heaven. Thrillers today only wish they could draw a viewer into the mystery elements, and have such unconventionality of the times. Boiling down to this, M is about a child Killer - the legendary character actor Peter Lorre in his first major role - who snatches children when their parents don't watch, and continues on until an investigation goes underway. But as the police investigate overly thoroughly into the real criminal underworld, they know something is up, that this is someone far more gone than they could ever be, so they join in the hunt. This all leads to one of the supreme dramatic climaxes in any thriller.On the first viewing I just went straight for the story, which is able to suck one in enough to make you feel dizzy. But on the multiple viewings it becomes even more interesting as one can study the intricacy, and indeed full-on artistry, of Lang's camera. He puts it in unusual places at times, and adds for good measure shades of dark and gray in many of the night scene (this is, by the way, a precursor to 'film-noir', which Lang later became an important director in the 40's and 50's). On top of this, there is a very modern sense of style in the editing- I remember a couple of scenes that surprised me editing wise. One is where the cops (I think it was the cops) have an argument about the investigation- two of them get into a shouting match, and we get medium close-ups of them going back and forth. This is done quickly, with a kind of intensity that isn't even captured in today's thrillers. There is also the hunt for Lorre in the digging of the house, where Lang cuts around constantly, heightening the tension between the predators (the criminals) and the prey (Lorre), until it's almost too much to take.The disturbing aspects of the story, of child abduction and murder, have become benchmarks of a number of today's thrillers, where the cop is usually the subject and the killer left more in the shadows, in cat &amp; mouse style. This doesn't happen here, and because of it by the time we get to the final scene, with Lorre being interrogated and giving his "I can't help it" speech, it becomes something poetic, tragic, frightening. Lang doesn't leave his "message" so simplistically, he makes sure we know Lorre's side too, however twisted it has become, and the antagonist is shown as human as opposed to these present-day thriller where the killers are barely given one dimension let alone two. There were reports that during filming Lang put Lorre through torture, ultimately causing the two to never work together again. But nevertheless, out of this comes a towering performance of a small, wild-eyed criminal in the midst of an extremely well-told and unpredictable mystery story. In short, if you don't know what you're in for when you hear that whistle, those several infamous notes, you may not at all.,The economy, austerity and directness of the films of Fritz Lang made him one of the most profound, and precise filmmakers... Lang, a master of the German expressionist film, shot his first talkie, a crime drama considered a landmark in the story of suspense movies... It was a shocking idea for its time, based on the real-life killer Peter Kurten, headlined as the Vampire of Düsseldorf...'M' is about a terrorized city, and a plump little man with wide eyes (often chewing candy) who is a pathological child-killer, unable to control his urge for killing... The film embodies several Lang themes: the duality between justice and revenge, mob hysteria, the menacing anticipation of watching a helplessly trapped individual trying fruitlessly to escape as greater forces move inexorably in, and, for probably the first time in the cinema, it adds a new dimension to suspense: pity... For the killer is clearly mentally sick... He cannot overcome the overwhelming compulsion of his murderous disease, and yet, we see him hunted down and almost lynched as a criminal, rather than treated as a sick man... Early in the film, the killer is heard whistling the Grieg theme from 'In the Hall of the Mountain King'. This theme inexorably becomes imbued with menace... And when we see no more than a girl looking in a shop window, the melody on the sound-track told us chillingly that the murderer is there, just out of sight...The Murderer is played by Peter Lorre in a virtuoso performance that has barely been matched in all the thrillers he has made since 'Casablanca,' 'The Maltese Falcon,' and 'The Mask of Dimitrios.' When the photographs of his victims, all little girls, are shown to him, he jumps back and twitches with horror...With powerful visuals, Lang's motion picture is Lorre's first film... His performance as the corpulent, hunted psychopath is a masterpiece of mime and suggestion... Lorre is the archetypal outsider-outside the law and society because of his compulsive crimes, outside the balancing society of the underworld because he is not a professional criminal... He had only twelve lines of dialog...In the most famous of all about a pathological killer - Alfred Hitchcock's 'Psycho' - Anthony Perkins lacked not only the threat of the tortured Peter Lorre, but also the dimension of invoking our incredulous sympathy... 'Psycho' reeked with blood and horror, whereas the suspense of 'M' is subtle... A child's balloon without an owner, a rolling ball, are enough to tell us that another murder had been committed... The audience, trapped in its seats, torn by ambivalent feelings towards the killer, watched him trapped as the net is pulled tight...,M / (1931) **** 	"M" is a cinematic masterpiece of visual drama. The stunning performances define the careers of exceptional actors such as Peter Lorre and Gustaf Grundgens. Director Fritz Lang gives depth and dimension to his production by distinctly capturing the ecstasy of the film's many characters and focusing accurately on individual situations. This is an intriguing journey into the mind of a psychotic child murderer, blending terror, complexity, and malignity in one amazing motion picture.	Screenwriters Paul Falkenburg and Adlof Jansen construct the characters of "M" with distinctive personalities and three dimensional emotions. Many lesser filmmakers give their characters no creativity outside the confines of the script. In this movie each individual character has a mind of their own; they are free to roam the landscape of a inviting atmosphere.	Fabricating such an impressive atmosphere is some of the best cinematography and lighting effects that I can remember watching. This resplendent component creates the film's terrific moody ambiance. Suspense is one thing "M" contains in full context. The movie's third act is sheer peak-high tension.	Shot in black and white, "M" stars Peter Lorre as Peter-Hans Beckert, an extremely disturbed child murderer in the process of wreaking havoc on a neighborhood. Parents everywhere are living in fear of their children being kidnapped and abruptly annihilated. 	This picture contains a brilliantly crafted setup. The visual setting creates a strongly developed opening. Every scene works to either complicate the initial problem or propels the story through a firm narrative through line.	The film captures the chaos of the town in terror perfectly. "M" is more about the results of a serial killer than an actual serial killer. Never do we directly witness a murder; the violent encounters are implied. This method of film making perhaps makes the movie's impact even greater. With an creative perspective through a third person point of view, the filmmakers repeatedly give us examples of a solid structure through characters and occurrences. 	"M" offers a unforgettable, challenging performance by Peter Lorre. This extraordinary actor is tormenting and disturbing without embracing in extreme violent conduct. He perspires with momentum and rapture. This productions closing scenes are so deeply penetrating they entirely captivate the viewer. Isn't this what movies are supposed to do?,Fritz Lang's highly influential career as a film director began in post World War I Germany, where he was a leading figure in the German Expressionist film movement, and ended in the United States in 1953 with the production of The Big Heat, a film noir classic. Perhaps his greatest film, M (Germany, 1931) forms an historical bridge between expressionism and film noir. Like the former it uses strange and disturbing compositions of light and dark in order to symbolize the inner workings of the human mind; like the latter it more realistically sets its story in a modern urban setting and blends in sociological issues along with the psychological and moral ones. Even though M was Lang's (and Germany's) first sound film, many historians cite it as the initial masterpiece of cinema to appear following the introduction of sound into films in the late 1920's. While most early "talkies" return films to their static, visually monotonous, stage- imitative beginnings and thus limit rather than expand the artistic possibilities of the medium, M avoids the failing by skillfully balancing asynchronous, off-screen sounds with the more limiting use of synchronous dialogue. The film's editing, particularly its elaborate use of parallel cutting, also contributes kinetic energy and fluidity to the storytelling. Of course, many of the film's sound effects are also imaginative and memorable, none more so than the compulsive whistling of the film's central character, the stalker and serial killer of little girls Hans Beckert (magnificently played by Peter Lorre). Sound is also an important contributor to M's rich and influential use of off screen space. One famous example is the scene that introduces Beckert as a shadow against his own Wanted poster, creepily intoning to his next victim, Elsie Beckmann, "You have a very pretty ball." Not only is Beckert's shadow a bow toward Lang's expressionist artistic roots, but it ironically places the murderer in the implied space in front of the image - that is, among us, the human community of viewers of which he is an innocuous-appearing, albeit monstrous, member. Another example of Lang's use of off-screen space is the montage of shots whose common denominator is Elsie's absence from them: an empty chair at the Beckmann dinner table, the vertiginous stairwell down which Elsie's mother searches compulsively and futilely for signs of her daughter's arrival, the attic play area that awaits Elsie's return from school. Most memorable of all - and most often alluded to visually in other films - is the series of shots that indirectly record Beckert's assault and murder of the innocent child, representing these off screen events metonymically via the entry of Elsie's ball from bushes along on the right edge of the frame and the release of her balloon from telephone wires and off the left edge of the frame. Never in the history of cinema has something so terrible been communicated through such powerfully understated images.Beyond its technical brilliance, the keys to M's lasting impact are its psychologically convincing portrait of Hans Beckert's twisted compulsion and the still relevant ambivalence of his capture and "trial." Unlike contemporary cinematic examples of the serial killer, Beckert is not presented simply as a grotesque psychopath. Nor is the issue of how society should deal with him at all clear-cut. To be sure, the gut-reaction of most film audiences is to root on the underworld mobsters and petty thieves who, beating the established authorities to their mutual quarry, capture Beckert and bring him to a mock- formal trial whose conclusion is foregone. Like many in America today, Beckert's accusers are disinclined to listen to insanity pleas and would just as soon be rid of the "monster" in the surest way possible: a summary death penalty with as little fretting about legal rights as possible. Considering the heinousness of Beckert's crimes and the imperfections of a legal/medical system that could well turn him loose to kill again, this emotional response is hard to resist. Yet M is by no means an endorsement of vigilantism - quite the contrary. Through the unlikely rhetorical persuasions of Beckert's unkempt "court appointed" defense attorney and Beckert's own impassioned monologue, Lang strongly implies that impatience with democratic judicial procedure and a paranoid eagerness to scapegoat others (guilty or not) in the name of order are symptomatic of the social hysteria breeding Nazism in 1930s Germany. That the ruthless killer who heads the underworld looks, dresses, and gestures like a Gestapo officer is no accident. Moreover, the letter "M" chalked on Beckert's back by one of his pursuers not only stands for "murderer" but also alludes to God's marking of Cain. While the popular misconception holds that the mark of Cain symbolizes his evil, it in fact represents God's warning to Cain's flawed fellow creatures not to mete out wrathful vengeance, but to leave justice in God's hands. Translated into secular terms (and literally entering the shot from the top of the frame), God's hands in M belong to the legitimate authorities that intervene at the last moment to arrest and try Hans Beckert "in the name of the Law.",Casting its shadow through motion picture history and continuing to do so to this day, suggesting that societies throughout the world have struggled to resolve the most despicable actions of their citizens (inc. those in the police and armed forces) and the penalties they should pay - as seen by the gamut of forfeits that can be incurred for the same crimes across the planet, as well as those that are crimes in some territories and not in others.Ultimately this film asks the question: what makes us who we are, how responsible are we for our actions and what should be done about it and by whom? To this day, as subjective a set of questions as you could wish to ask - but ones we will forever continue to try and answer and cinema will continue to catch in its shadows.,Outstanding German expressionist film from Fritz Lang that follows first the police, then the underworld, as they search for a child killer in Berlin. The cinematography is moody and dramatic as the story moves through the poorer sections of the great city and the acting, while of a more melodramatic style than is currently popular, is very good*. Peter Lorre is outstanding as the killer who taunts the police as the noose slowly tightens around him. To some extent the film is an early 'procedural drama' as the police use (then) modern forensic techniques such as finger printing and graphology to try and find the killer. Tired of the increased police surveillance, the city's criminal element begins their own search, mobilising the numerous beggars to be 'eyes on the street'. The film touches on a number of issues that are as relevant now as in the 1930s including mob mentality (men are accused of being the killer simply for talking to a child), rights of the accused, the 'end justifies the means' use of torture, and the ever thorny issue of mental health and culpability. One of the great pre-WWII German films. *I watched a subtitled version on TCM.,M is a monumental film and seriously should be watched by all. For a film like this to be made in 1931 is just shocking. Even if the film was released today it would still be nothing like we have seen before. In our modern age of film making there has been a considerable rise in the production of films about serial killers, their complexities and particularly about pathological ones. Yet, M is the first movie that comes to my mind when I think of the themes that have been in Psycho, Silence of the Lambs, Seven and not to mention countless more.The film is lead by Peter Lorre in a transcending performance who plays the serial killer and rapist in which the film is centered around. In this performance Lorre is successful in something that at the very least is rare to see in any kind of film, compassion for a child killer and rapist. Lorre makes the viewer see, that he is not a criminal by choice but by a sickness of compulsion. Too often then not is our perception of a psychotic killer having that look that puts fear into his or hers victims' eyes. Lorre doesn't do that but rather displays a frightened man, a scared man. One in which his desperation leads to his hazardous behavior. His portrayal of a killer is not of a fearless one but of one consumed by fear. Something that even today we as a people cannot understand, let alone in 1931.The direction and writing of Fritz Lang is beyond comprehensible as he taps into the mind of a serial killer and his complexities. He does so in such that we get an empathetic and compassionate illustration of all sides of the story. This in which by then end of the film all points of view are more then well delivered to the audience. Fritz Lang here, has simply created here a timeless masterpiece. One that excels in its technical aspects and enlightens the audience on a topic that other films still have not yet to match M in.I highly recommend this film for many obvious reasons and conclusions. This film was created by one of the all time great directors in Fritz Lang, Lang's command for the screen is mesmerizing and a joy to witness and so on and so forth. Yet much of this is mostly superficial and a waste of time to continuously state. M, as I mentioned before takes a strong and original stance on an issue that we as a society yet have not fully resolved. This film may not give you THE answer on this issue but it may sway that moral compass of yours that lies inside of all of us.,Being a huge fan of German Expressionist art, I'm naturally drawn to the films of Fritz Lang.  I recently was able to see the restored version of "Metropolis" on the big screen, and was delighted to see "M" on the Sundance channel - especially since it was the uncut version.  M follows the trail of a child killer (Peter Lorre), sought both by the police and the members of the underworld whose businesses are being effected by the investigation. 
This film is ground-breaking for many reasons:  It is Fritz Lang's first talking picture, it is one of the first in the serial killer genre and it was overtly anti-Nazi.  This film was banned in Germany shortly after it premiered, and Fritz Lang and Peter Lorre, both Jews, soon fled the country. It has superb acting (most notably, Peter Lorre's trial scene in the catacombs) and very stark yet at times gritty cinematography.  The story is indeed suspenseful and at times, very creepy (what whistling child killer isn't?).  The entire movie, however is extremely thought-provoking and challenging, much like the German Expressionist movement itself. 
This is not a movie for everyone; some may find it boring, some may find it too abstract. It also has one of the most bizarre shots I've ever seen in film - essentially it's a 30 second shot of the police inspector talking on the phone, but you're under his desk and looking up his pants leg.  It actually kind of baffled me and made me chuckle for a second, but it was avant garde if anything.To those who appreciate early cinema that truly makes you think, both about the film and the subtext with which it was written and filmed, it is a must-see. --Shelly,In an eerie propagandist fashion, the phrase "in the name of the Law" is repeated over the last two scenes of Fritz Lang's "M" as a child killer is brought to justice. If "L" represents the State and the Law, then "M" is meant to represent the Individual (who in this case is a Murderer). Lang boldly asked us way back in 1931, whose rights come first: the State or the Individual? A master of his craft, Lang leaves the question open-ended and let's the audience decide."M" is shockingly contemporary in its psychological complexities. It explores the psychology of individualism vs. group think while showcasing how a state of fear can be inflicted upon a populace when a government fails to protect society from a single individual terrorizing the people. The story is fairly straightforward: An elusive citizen begins killing innocent children in a large nameless German city. The media fuels a paranoid frenzy that incites the public. The clueless police begin to raid "the underworld" after the populace is turned into a raving mob because of the failure to capture the killer. "The underworld" comes to a screeching halt as their business is ruined by the police and starts their own manhunt for the killer.Unlike a modern period piece that attempts to evoke a certain place and time, "M" WAS a certain place and time. Lang, in an almost prophetic sense, captured the state of mind of the German people in 1931 as the Weimar Republic was on the brink of collapse and the Nazi Regime was preparing to take over. When individuals live in a state of fear, as they do in "M", society collapses and the Individual is crushed. Only the State, it seems, can bring order."M" is a also a masterpiece for its technical aspects. The way in which Lang uses his camera to move through windows, capture shadows, reflections, empty spaces, and shift points-of-view is staggering even by today's standards. He also played with the new technology of recorded sound with extensive voice-over narration and dialogue used to overlap and transition between scenes. Didn't critics recently praise "Michael Clayton" for utilizing just such a technique as if it was something revolutionary? One can also see a protean style the would eventually birth the Film Noir movement with the creation of tension and suspense in the use of shadows and camera angles.Yet "M" is not perfect. It has some major flaws. There are no real "characters" in the film to speak of in the modern sense. The film is virtually all built around mood and plot. The only time Lang invites us to emotionally connect is in the opening and closing scenes with a mother of one of the victims, and in the classic scene of Peter Lorre giving his writhing and primal "I can't help it!" speech in front of the kangaroo court of criminals. The mother's grief and Lorre's madness are presented so sparsely and in such a raw form that it becomes too painful to want to connect with them. Another flaw that is often overstated about films from this time period is the slow pace of the early police procedural scenes. These inherent flaws combined with the inherent brilliance of Lang's vision make "M" one of the most challenging films a modern viewer could ever sit through.What impressed me most about "M" was the subtlety of the symbolism Lang created with his haunting images. As harrowing as the story is, none of the gruesomeness is shown on screen. It's all transmitted to the viewer through the power of suggestion. Is it any wonder Hitler wanted Fritz Lang for his propaganda machine, which thankfully led to Lang fleeing to America? I'll never forget the wide shots of the kangaroo court (and the looks on those people's faces as the killer is brought down the steps for trial) or the vast expanse of that empty warehouse. The scene of the ball rolling in the grass with no one to catch it, the balloon caught in the telephone wires, and the empty domestic spaces the mother has to inhabit after her child has been murdered are the types of scenes that tape into Jungian archetypes and shared fears. The look on Lorre's face as he confesses, the hand of the Law coming down to save Lorre from being lynched, and the ghastly plea from the mother in the final scene will stick with me for the rest of my life. "M" is a communal nightmare; one that from which we have yet to awake.,There is really nothing that can be said about this groundbreaking film that has not already been said, so just a few impressions on watching this after a gap of several years. This film is almost 90 years old and as the Blu-ray release has reinstated, if that is the word, the silent sequences it is well worth a re-watch. Made at the beginning of sound, this was not made with sound throughout, mainly for financial reasons. These silent passages are difficult for present day audiences but strangely effecting too, especially with such startling images. Overhead shots of streets and people scurrying. Peter Lorre lurking, eyes almost bursting. It is an amazing creation that impresses now, goodness knows what affect it had upon audiences of the time. Even without the nazi connotations, this is scary and worrying stuff. Beggars as detectives, criminals as jurors, it is mind boggling. And for a finale as the 'proper' police bumble about we go underground in the most amazing cave like structure packed with those who will decide the child killers fate, looking far too much like the very people that would drag Germany into oblivion.,M has to be one of the most influential movies ever made, both technically and psychologically. With an outstanding Peter Lorre, suspense that outsuspenses Hitchcock, excellent cinematography and a deep sociological layer added to it, M is one of the masterpieces of the psychological thriller genre.It is a film devoid of typical humanitarian propaganda, yet it is not the case that we immediately feel the need to relate to the child murderer Hans Beckert ( Peter Lorre ) since Fritz Lang also shows us the effects his gruesome crimes have in the form of the police constantly raiding establishments, the grieving parents &amp; random people accusing eachother of the murders. It is not a movie that forces its opinion on you, but causes you to think about what is truly right and wrong. Hans later claims he cannot help himself because he has an irresistible compulsive urge to kill which cannot be stopped, much to the dismay of other career crooks who claim they only commit crimes to survive and take no pleasure or feel no compulsion towards it. It is a psychological kind of movie that is still as relevant as ever today as it was in 1931.Peter Lorre is ofcourse the perfect fit for the psychopathic child murderer, he has the perfect innocent wide eyed look for a psychopath, who seems to even be likeable when he is not murdering children. His signature whistle by Edvard Grieg - In the Hall of the Mountain King is a nice creepy addition to his character which he uses to lure kids to their doom. Ofcourse the incredible shot at the start which focuses on Hans's shadow on the poster that lists his crimes and reward for capture while talking to a little girl before killing her is a great ironic symbolism to announce his character.It was Lang's first sound picture, yet only two third of the movie was shot with actual sound while everything else was shot silent. This was primarily to keep the costs down since sound equipment was very expensive at the time. It creates a weird mix in constant transitioning from silent to sound. Yet as Lang has stated it adds another layer to the eeriness the movie has, so it only enhances the experience instead of unimmersing you out of the film. The cinematography is revolutionary in its use of low key lightning, which is a technique that was used many times after in the classic Film Noir era in Hollywood. The result is many Film Noirs share a visual resemblance with M due to their dark tone. Not only visually, but psychologically many themes of M have been repeated throughout the years in cinema. It was one of the first instances of a semi-sympathetic look on a pure psychopathic murderer, which has been repeated countless times in later years.Some might feel sorry for Beckert for having this affliction of which he cannot be helped while others would prefer to see him hang, the movie doesn't shove the right answer down our throats, and it's possible to look at it from either way without having a right answer. It is a sociological thinking man's picture that is as relevant now as it ever was.,A serial killer who favors children (Peter Lorre) is on the loose in Berlin. He is wanted by the police. But, even worse for him, he is wanted by the Berlin underworld, who have been targeted falsely by the police for being involved. Watch out, child killer! There is nothing bad I can say about this film. The acting, the directing, the sound... all perfect. Many have praised Lang for his use of sound at a time when the practice was just coming into play. And rightfully so. Whereas other films have sound matching what is on the screen, Lang realized he could use the effect to signify what he was not showing, including the murderer (who has a distinctive whistle). Brilliant. Not to mention that one key role is a blind beggar... a man who cannot appreciate visuals, but only sounds... he is appropriately the man who can identify the killer! Basing the story loosely off of child-murderers of the day (Grossman, Haarman and Peter Kürten) this is one of the darkest tales set to film up to this point. There is no blood, and no children are actually seen killed. And the killer is relatively reserved compared to his real-life counterparts, who were also rapists and cannibals. He presents an interesting defense: his crimes are less wrong than the crimes of others because he cannot psychologically control himself. Or, in modern terms, not guilty by reason of mental defect. Is a child killer less evil than a pickpocket? Is he in some way also a victim?I enjoyed the idea of a unionized underworld. I do not know the reality of this, as it seemed sort of comic and anticipated such villainous team-ups as we might see in comic books. But crime was certainly not unheard of, and even "black market meat" existed... and I am not sure if I really want to know what that means.Many, including reviewer Stanley Kauffmann, have noticed the similarity between "M" and Bertolt Brecht's "Threepenny Opera". Sadly, I have not seen Brecht's work and cannot comment on the comparison. German philosopher Theodor Lessing, best known for his work on Jewish self-hatred, may even have been an inspiration, due to his work on Haarmann. But regardless of inspiration, Lang is the master here... his work stands the test of time and today, almost a century later, is widely recognized as one of the greatest achievements on film. At the least, many consi</t>
  </si>
  <si>
    <t>tt0056172</t>
  </si>
  <si>
    <t>Lawrence of Arabia</t>
  </si>
  <si>
    <t>https://www.imdb.com/title/tt0056172</t>
  </si>
  <si>
    <t>3h 38m</t>
  </si>
  <si>
    <t>Adventure,Biography,Drama</t>
  </si>
  <si>
    <t>nm0000564,nm0000027,nm0000063,nm0370144,nm0001725,nm0001207,nm0703033,nm0001647,nm0447913,nm0938372,nm0424102,nm0711633,nm0712935,nm0227249,nm0596109,nm0548010,nm0007232,nm0588486,nm0058044,nm0066274,nm0071763,nm0071838,nm0083798,nm0004122,nm0078252,nm1625315,nm0167377,nm0170445,nm0187682,nm2433024,nm0226584,nm0241220,nm1279580,nm0279722,nm0287219,nm0288714,nm0336509,nm0371687,nm0373324,nm0379678,nm1314628,nm0398233,nm2023546,nm0442576,nm0000180,nm0528410,nm0534084,nm0607948,nm0610521,nm0651791,nm8735264,nm0687321,nm0697799,nm1315609,nm6223507,nm0726403,nm0732754,nm0744395,nm0748660,nm0761100,nm0766970,nm0788670,nm7531141,nm0817765,nm0828750,nm0867112,nm0912728</t>
  </si>
  <si>
    <t>Peter O'Toole,Alec Guinness,Anthony Quinn,Jack Hawkins,Omar Sharif,José Ferrer,Anthony Quayle,Claude Rains,Arthur Kennedy,Donald Wolfit,I.S. Johar,Gamil Ratib,Michel Ray,John Dimech,Zia Mohyeddin,Howard Marion-Crawford,Jack Gwillim,Hugh Miller,John Barry,Bruce Beeby,Fred Bennett,John Bennett,Steve Birtles,Robert Bolt,Peter Burton,J.R.M. Chapman,Tim Clutterbuck,Barbara Cole,John Crewdson,Victor Croxford,Basil Dignam,Peter Dukelow,Mohamed El Habachi,Norman Fisher,Kenneth Fortescue,Harry Fowler,Charles Gray,James Hayter,Jack Hedley,Rafael Hernández,Bert Holliday,Noel Howlett,Cher Kaoiu,Patrick Kavanagh,David Lean,Ned Lynch,Ian MacNaughton,Clive Morton,Daniel Moynihan,Henry Oscar,Harry Phipps,George Plimpton,Bryan Pringle,Kamal Rashid,Ernie Rice,Robert Rietty,John Robinson,Norman Rossington,John Ruddock,Fernando Sancho,Stuart Saunders,Cyril Shaps,Jack Sharp,George Spence,Roy Stevens,Graham Tonbridge,Barry Warren</t>
  </si>
  <si>
    <t>nm0000180</t>
  </si>
  <si>
    <t>David Lean</t>
  </si>
  <si>
    <t>nm0004122,nm0933858</t>
  </si>
  <si>
    <t>Robert Bolt,Michael Wilson</t>
  </si>
  <si>
    <t>The story of T.E. Lawrence, the English officer who successfully united and led the diverse, often warring, Arab tribes during World War I in order to fight the Turks.</t>
  </si>
  <si>
    <t>ur0688559,ur4532636,ur0307374,ur18666067,ur15311310,ur0643062,ur3207164,ur4665941,ur70082814,ur39322316,ur20552756,ur3056788,ur0176092,ur2483625,ur15148330,ur4416913,ur2590596,ur0988365,ur6043209,ur0819382,ur4445210,ur13134536,ur4009562,ur1697212,ur4130201</t>
  </si>
  <si>
    <t>tfrizzell,evanston_dad,rupie,maureenmcqueen,Sleepin_Dragon,tedg,MidniteRambler,iain_connell,caseyt-48511,Instant_Palmer,TheLittleSongbird,Le-Samourai,Nazi_Fighter_David,bkoganbing,AlsExGal,rbhagwat,kenjha,bleakeye,nisitpav,rmax304823,ccthemovieman-1,Michael_Elliott,poofta1970,Robert_duder,tieman64</t>
  </si>
  <si>
    <t>rw0077919,rw1070007,rw0077836,rw4233399,rw8756187,rw0077794,rw0078011,rw1007619,rw4235683,rw4965939,rw2237667,rw0956062,rw0077857,rw1603271,rw2161672,rw0984262,rw1357780,rw0077900,rw1157268,rw0077801,rw1395420,rw2683533,rw0939999,rw1592195,rw2160301</t>
  </si>
  <si>
    <t>Makes a Strong Case for Best Film Ever.,Majesty in the Desert,a memento from the days when they made real movies,Peter O'Toole as Lawrence, what a treat!,One of the greatest films of all time.,A Vision that Defines Itself,Simultaneously personal and panoramic,Still my personal favourite,A True Must See,David Lean's Masterpiece is a Cinematic Treasure (now in 4K UHD!) 💯,Quite simply movie-making on the grandest scale,A Majestic Masterpiece Beyond All Other,A film that literally excites the senses...,A Complex Man In Epic Events,A sweeping epic with many layers of complexity,Review-proof,Landscape of Arabia,Heroism brilliantly shown,The best movie of all motion picture history,Who, me? Neurotic?,Memorable Visuals, Sound &amp; Acting, Yet It Peters Out,Marvelous Epic,I am totally gobsmacked!,I know it's a classic and it's easy to see why but here's why it isn't perfect,I Like My Epics Gay</t>
  </si>
  <si>
    <t>The definitive epic of the cinema's history. "Lawrence of Arabia" is hands-down the finest production of the 1960s and makes a strong case as the best movie ever made. The titled character (Oscar-nominee Peter O'Toole in his career-defining role) dies in a freak motorcycle accident in the early-1930s in his homeland of England. In spite of being honored by the nation, many knew nothing of him. Some loved him, others despised him, but no one seemed to know the man at all. Flashbacks immediately start as we meet the character during World War I. He is a lieutenant assigned to mundane duties, but suddenly he is thrust into a greater role in North Africa. He is to assist a Saudi Arabian prince (Alec Guinness). The goal is to fight off the dreaded Turkish regime that poses a threat to the Arabs. If the Turks take over this land in Africa, what will it mean for the English? This concern leads to those in charge (most notably Claude Rains) wanting the titled character to help the Arabs to win their freedom back from the Turks. With the help of allies Omar Sharif (Oscar-nominated) and Anthony Quinn, among a whole host of others, O'Toole starts to assist the Arabs in their all-or-nothing task. An ambitious American journalist (Arthur Kennedy) wants to tell O'Toole's story in the hopes of getting the U.S. interested in the war (basically trying to get his nation involved in World War I by presenting them with a larger-than-life hero). During the venture O'Toole becomes a bit war-crazed and looks at himself as a sort of Christ-like figure who thinks of himself as immortal. O'Toole proves to be someone who is very at home in combat and when the combat is over, will he be able to function properly? Franklin J. Schaffner's "Patton" benefited greatly from David Lean's (Oscar-winning for directing) masterpiece. This Best Picture Oscar winner from 1962 just grows in importance as the years pass by. "Lawrence of Arabia" is a thinking person's film that is much, much deeper than it appears on the surface (and it appears deep on the surface to start with). The film deals with a slice of history that really did not seem that important back during World War I, but the situations in the Middle East now are greatly due to T.E. Lawrence's acts nearly a century ago. Did leading the Arabs to freedom make the world a safer place? This is the main question that Lean's film raises. Guinness' character is someone who changes almost immediately near the end of the production and it is a somewhat frightening foreshadower of things to come. A monumental milestone in film-making that stands so tall against all the other great productions of all eras. 5 stars out of 5.,The moment David Lean makes you aware you are in the hands of a master comes early on in "Lawrence of Arabia." Lawrence (Peter O'Toole) holds a lit match close to his lips and with one quick puff of air blows it out. Before the action is even completed, however, Lean has cut to a shot of a desert vista, with the sun slowly rising over the lip of the horizon. It's one of the most famous elliptical edits in cinema history, second maybe only to the bone/spaceship cut in "2001: A Space Odyssey." And it's only the first of countless memorable moments in "Lawrence of Arabia." The appeal of David Lean epics has always been his ability as a director to maintain an equilibrium between the scope of his films and the characters in them. Character development is never sacrificed to massive set pieces or knock-your-socks-off action sequences. "Lawrence of Arabia" has these elements too, but at heart it's a character study of one remarkable man. Lean seemed to understand that impressive landscapes alone are not inherently interesting; but if you place a fascinating character among those impressive landscapes, you can have movie magic."Lawrence" feels unlike other historical epics of its time. In most "big" films--I'm thinking of movies like "Ben-Hur," "Spartacus," "Cleopatra," all movies that premiered roughly around the same time as "Lawrence"--one gets the sense that directors framed compositions based on how much they were able to fit into their widescreen lenses. One rarely sees characters filmed from anything closer than a medium shot, and usually the background is stuffed to overflowing with garish art direction. Everything feels static and wooden. But in "Lawrence," Lean keeps his frames constantly alive by juxtaposing huge landscape shots with extreme close-ups of actor faces. In one especially brutal scene, after a battle that results in the slaughter of many people, the action cuts to a close-up of O'Toole, looking panicked and crazed, gripping a bloody knife in his hand as if he's reluctant to drop it, obviously both disturbed and titillated by the carnage he just witnessed. It's moments like that---not just an impressive battle scene but a character's reactions to the results of that scene---that set "Lawrence" apart from other standard epics.And of course, I have to reserve space in my review for the performance of Mr. O'Toole. He is perhaps my favorite actor, not one of the most prolific, but certainly one of the most unpredictable. He has a flair for choosing eccentric characters that give him almost unlimited room in which to perform. He carries "Lawrence of Arabia" almost singlehandedly on his slim shoulders. That's not to say the supporting cast isn't great, but O'Toole towers above them all. O'Toole understands that the most influential figures in history could also be the most difficult and ruthless when they needed to be, and he gives Lawrence an incredibly complex characterization, leaving his audience in doubt as to whether he should be worshiped or feared, or perhaps both.Lean would never direct an equal to "Lawrence of Arabia" again. His later films are certainly more than watchable, and "A Passage to India" is even quite remarkable in its own way, but we would never get another "Lawrence." Even more reason to appreciate it now.My Grade: A+,It is, in a way, depressing to watch this movie today. One winds up contrasting it with the sort of technologically slick and aesthetically shallow spectacles, like "Titanic", that garner the sort of adulation that a truly great movie like "Lawrence" received in its day, and one realizes how far we have fallen.Ignore David Lean's painterly technique, the way he fills the screen like a canvas. Ignore Freddie Young's stunning cinematography in fulfillment of Lean's vision. Ignore the fabulous score by Maurice Jarre. Ignore the stupendous cast. Ignore the topnotch script.What we have, beyond all this, is an absolutely gripping and psychologically perplexing character study of a uniquely enigmatic individual that keeps us on the edge of our seats for the full length of the movie. "Lawrence", at over 200 minutes, goes by faster than many a movie of half its length, due to Lean's brilliant pacing and direction, and superb acting all around. To make a comparison in the world of music, this movie, like Mahler's 8th symphony, is a universe contained within itself.Of course, it is an exercise in self-denial and philistinism to watch this movie in anything other than the wide-screen - or "letterbox" - format, due to Lean's complete use of every inch of the wide screen. To watch it otherwise is to miss half of Lean's intention.To use a hackneyed phrase, they simply don't make 'em like this anymore.,Did you know that Cary Grant had been approached to play it? Yes, as well as Albert Finney and that made a lot more sense but it was Albert Finney who said, have you considered Peter O'Toole? Who? - Yes, I love that story. It goes to prove that certain things are meant to happen. I'm sorry if I'm going on about it. But I saw Lawrence Of Arabia for the nth time in a 70mm print in a crowded theater and what came across as the one major reason this film will be relevant forever is Peter O'Toole. His performance is timeless because it is unique. Cinematic and theatrical but always true. David Lean brilliantly created a sense of intimacy in O'Toole's eyes within the vast, arid landscape. I know the film has its detractors. I heard once director Michael Apted call it a "silly movie" Wow, I had Michael Apted's quote in my mind when I saw the film last and for the life of me, I don't know what he meant. I love this film.,Disobedient Army officer Lawrence attempts to unite several Arab tribes in a battle against The Turks during The Great War.Why has it taken me into my 40's to watch this masterpiece?Is it the greatest movie of all time, personally for me it isn't, but it can certainly make a claim to be, and I totally understand and appreciate why for so many, this is the ultimate movie.Not that I claim to be a historian, or even know the story or events that took placed, but based on what I just watched, this truly is a masterpiece. The story is captivating, it holds your attention, for what is let's be fair is a very, very long running time.I'm something of a novice when it comes to the great historical epics, from those I've seen, this is the standout.Peter O'Toole delivers possibly his greatest ever performance, his on screen presence is nothing short of enchanting, he is truly phenomenal here, I can think of no finer performance.I bet many fans went weak at the knees at the sight of Omar Sharif here, what an absolutely brilliant actor, what a vision.The scale of this film is incredible, and where modern films rely on CGI and special effects, this had none of that, relying only on people and animals, the sheers size, the stunts, the extras, it's a quite breathtaking feast for the eyes. The camera work is magical.What cinema goers in 1962 must have thought when they watched this.10/10.,A man has an inner drive that makes him peculiar and intense. He goes to the desert and falls in love with it and its people. Gaining powerful sponsors, he has a grand vision that he accomplishes by inspiring and directing thousands. But in a very short time, that grand work is compromised and disassembled by fat cats in offices who are concerned with different values.True of both Lawrence and Lean. The legacy of Lawrence is still in violent disarray (I write this a short time after the Sept 11 attacks on New York). But Lean's vision was saved, and what a vision! Of this picture, it can be said that it is perfect if only because it is so visionary that it defines its own rules.Lean's vision is also lean, with vast zones of sonic and visual silence -- several meditations on the unperceived. Though there is a story (who are you?) this is really a film of TE's 'Seven Pillars,' which creates a romantic vision of sculpted natural forces. So powerful a depiction that Islam experienced a faddish attraction in the West, a place now enjoyed by Tibetan Buddhism. That was before.See here the original Obiwan, every intonation, movement and dress. See here Peter O'Toole's personality become completely entwined with the character, who is as fictionalized by our eye as by Lowell's. See the most expressive, anthropomorphic train wreck in history.Watch a particularly interesting brand of acting by the 'Arabs.' Macho men are acting anyway, so an actor can play an actor when he lands such a role.The star of the film is the clever eye of God, not the clockmaker or judge of the west but the chess player of the mirage. Its face is clearest in my mind when the Turk holds TE down for torture and smiles. Its hand in the creaking of Feisal's tent -- who would ever imagine the wind acting? (Kurosawa's 'Ran' at the beginning is the only other example I know.)I have a few films I admire for various. mostly intellectual qualities. But in the direct matter of visual storytelling, this one tops my list.,Sweeping, epic and literate version of British adventurer and soldier T E Lawrence's experiences in Arabia during the First World War. Lawrence, miraculously well played by Peter O'Toole, "went native" when sent into the desert to find Alec Guinness's Prince Feisal. Before long he was striking out himself against the Turkish Ottoman Empire, which still held sway in the region at the beginning of the last century. Lawrence's efforts to unify the various Arab factions are particularly prescient.Lawrence became an inspirational warlord whose neutral presence amongst the Arab tribes, lead by Omar Sharif and Anthony Quinn, amongst others, served to glue together shifting and uneasy alliances. As well as wrestling with himself, with his own demons, and with the cruel desert environment, the Englishman was also faced with culture clashes which pitted not only the imperialists against the indigenous populations, but also the mercenary practices of the Arab guerillas against the discipline of the British army. In the end, Lawrence himself does not know which side he is on, nor which party he belongs to. Set against a backdrop of the Arabian desert, the nomadic allies under Lawrence's direction, attack and disrupt the Turks' efforts to maintain control of the territory, whilst the elephant - the British army and its heavy guns under General Jack Hawkins - pushes ever deeper into the area: not until his job is done does Lawrence learn that the French and British governments have carved up the middle-east between them and that the battle-lines for the 21st century are already being drawn.Scripted by the inimitable Robert Bolt and directed by David Lean, Lawrence of Arabia is one of those films without a weakness, despite drawing complaints for its near four hour length. The dialogue, cinematography, soundtrack and especially direction are superlative; likewise the supporting actors. But it is O'Toole at his charismatic best who steals the show in his starring debut; he never looked back. It may take an effort to watch this movie, but is well worth the ride and will, by the bye, provide some insight into the fractious and volatile world of Arab politics. One of the best films ever made.,I first saw this film on its release, aged 13, and it forms an important part of my transition towards adulthood. I am pleased to see that it consistently rates 20something in the IMDb listings, even from others (whom I envy, for I can't see it with fresh eyes) who are seeing it for the first time. Pleasing too is that some of those are also teenagers, for whom a forty-three year old film must itself seem part of the past. As for the minority who are bored by intentionally slow pacing (and for whom punctuation, paragraphing and grammar are a lost art), I suggest they learn a little about the history of film-making (from which it may become apparent that much of today's fast editing techniques were invented in the 1920s: try Eisenstein's October, for example).From the universally admired cinematography of Freddie Young, the long shot of Omar Sharif's floating mirage entry, the pre-CGI battles and pan-up scene changes, to O'Toole's florid but career-defining performance and the (then) novel time-shift narrative, this film set standards not matched even by Lean himself, and, as many reviewers have commented, financially and practically unlikely to be attempted today. I too have rarely seen such clarity of image outside of Imax, and in my view the script by Robert Bolt (and I now have learnt, an uncredited Michael Wilson) is the finest in cinema. Maurice Jarre's music and some of the acting style now seem a little excessive, but repeated viewing (around 35 times in my case) does not diminish the impact and quality, and the restoration and now DVD release still, after all these years, approaches the effect of that first 1962 viewing.It is rare that repeated watching of a film (as opposed to a live performance) does this, and the reasons go beyond the photography, performances and editing. In my opinion, it is because the characterisation and storytelling encourage an appreciation of the ambiguity and inconsistency behind our motives and behaviour, and, in a wartime scenario, in the contrast between political expedience and personal morality. For a 13-year old, this opened a window into the adult world, and it explains why the story has resonance far beyond its setting. The film doesn't require an understanding of middle-east politics (though it does have some very current relevance), but it does require an ability to look, listen and understand. The fact that so many people rate it so highly says everything about its wider impact. When The Matrix and even Lord of the Rings have slipped out of the ratings (and the adolescents who inhabit these pages have grown up), I believe this film will still be in the 20s or 30s, perhaps enabling young people to once again see the world through adult eyes.Like Ali, I fear Lawrence. I fear the power of art to change us, to challenge our preconceptions. Every time I see this film I learn a little more, discover something new. When I was 13 I didn't understand much, but this film helped me to see that I wanted more, knew more, than my peers. I can't rate it more highly than that.,"Lawrence of Arabia" is either the greatest movie ever made, or the second greatest. The true power and scope has only been matched by few other films. It is a film that really does stand the test of time. In an age where special effect driven films are king(as much as i like those), it is great to watch a film where you truly see thousands of people charging a fort on horse, and camel, back.
It's a long ride, but it is never boring. It is full of fantastic characters acted out by even better actors. Peter O'Toole should have won every acting award available to win. His performance is consistently ranked among the greatest in movie history.It's not only a wonderful film but a symbolic one. This could have easily fallen into typical tropes but it almost always manages to subvert epic conventions and challenge us. Lawrence clearly doesn't want the English to interfere with the new Arab state. He wants them to be independent after they were conquered for so long. He genuinely cares. But unfortunately, little to no promises were kept. The English and other countries cut up the Middle East and changed everything in the name of empire... No wonder Lawrence looks so sad at the end. He knows what's about to happen to his friends and allies that he fought so hard with. There would be no true freedom for them.Omar Sharif and Claude Rains are also deserving of much praise. The music is extraordinary and captures each scene very well. The personal journey of Lawrence is fascinating as well. He isn't your average epic hero. He's flawed, egotistical and by the end of the film he has lost his way. He started to see the revolt as being about him when it wasn't. He began to believe the legend that had evolved around him. He saw himself as a god but was brought down hard.David Lean's direction is practically flawless and proved that he is still one of the best directors ever.
All in all, David Lean's masterpiece is a timeless, must see movie that has not been diminished by time.,The film that inspired Steven Spielberg to pursue a career as a film maker for good reason - 'Lawrence of Arabia' is a cinematic treasure - the greatest "Epic" movie, and one of the 5 greatest films ever made by almost everyone's standard.The spectacularly gorgeous and awe inspiring cinematography of Freddie Young tips the scale for me in favor of 'Lawrence Of Arabia' as Film's greatest work of art in the Epic genre, surpassing 'Citizen Kane', and The 'Shawshank Redemption', landing at #3 on my lMDb "Top 5 Greatest Films" ever made list (see herein), topped only by 'The Godfather' (#1) and 'Spotlight' (which moved up to #2 all-time in its first year of eligibility in 2020).The immensity and scale of the desert creates the perfect canvas on which Lean paints his masterpiece - We shall never again see authentic location shoots on this truly epic scale, as granted permission for such is virtually impossible today.Restoration efforts in 1988 led by Spielberg and Scorsese saved most of what would have been a tragic loss.Now available in 4K UHD, the film has never looked better.My grandmother took me to see 'Lawrence Of Arabia' at a beautifully restored baroque theatre when I was 12, as the film was periodically shown in such art film houses for years after its release - It is an event I will never forget.,At 17, I love David Lean, his films are filled with beautiful images and he also directs with real flair. Lawrence of Arabia is a perfect example of movie-making at its finest, the whole film is absolutely phenomenal in every aspect: Whether it is the film's visual style. Lawrence of Arabia is filled with absolutely beautiful images, such as the mirage that introduced us to Omar Sharif. I don't think this could be possible without the astounding cinematography, or the stunning, picturesque Morrocan, Saudi Arabian, Spanish and English locations. The shots of the desert were visually jaw dropping and the battle scenes are unforgettable. But that is the thing with Lean, all of the films I have seen of his are visually stunning, Passage to India, Oliver Twist, Great Expectations, Brief Encounter and Bridge on the River Kwai all but to name a few.Whether it is the film's music score. I used to listen with real enthusiasm to Classic FM at the Movies every Saturday (on the radio that is), and along with the main theme of Gone With the Wind, the score's main theme was one of the main themes that stuck out most. Maurice Jarre's score is nothing short of outstanding, swift, sweeping, epic and even iconic. I could very well say it is probably one of my all time favourite movie scores.Whether it is the film's screenplay. The screenplay is intelligent and is like a withering satire on the mentality of Lawrence's superiors, who go by the book. Like the screenplays for Casablanca, Shawshank Redemption, It's a Wonderful Life and All About Eve, the screenplay here has lines that are a) quotable and that b)linger long into the memory, just like the story the film tells.Whether it is the film's acting. Peter O'Toole is the easiest starting point, for he gives one of the best performances I have ever seen on film. His performance is so flamboyant and brilliant, it just highlights what a great actor he is. He nails Lawrence's complex character like a fitted glove, he is enigmatic and charismatic like TE Lawrence was like in real life. Supporting him all the way like iron are Alec Guiness, Claude Rains, Jack Hawkins and Jose Ferrer. Their characters aren't as complex as Lawrence's but they are still fully fleshed out and intriguing.The film is very long, but thanks to the quality of the visuals, direction, screenplay, music and acting there is no time whatsoever wasted. Quite simply one of the best movies ever made, movie-making on the grandest scale. 10/10 Bethany Cox,Spoilers herein. There are films that define a time. There are films that define a genre. There are films that define cinema. 'Lawrence of Arabia' defines all of the above. Within its frames 'Lawrence of Arabia' captures the essence of a man, a time and place with unparalleled cinematic magic. Though a winner of 7 Oscars and one of the Top 100 ticket sellers of all time, most people were not able to see 'Lawrence of Arabia' the way it was intended until 1989 (and I still imagine most people have only seen it during one of its annual Christmas TV viewings). Steven Spielberg, Martin Scorsese and Robert Harris deserve massive applause for their efforts to restore this film to its 2.20:1 widescreen, 220 minute glory. I, myself (thankfully) have never seen any other version of this film. So when I first saw the film it was in its untainted glory and it's an experience I shall never forget. Never before had I seen a film that blurred the lines between storytelling and art so much. Never before had I seen a film so assured in visual storytelling. Never before had I been so transplanted into a film's world. The awesome acting, the stupendous story, the remarkable visuals, the sublime script, the fascinating dialogue and majestic music all combine to make a film like none other.'Lawrence of Arabia' is played out in five acts, each one of them represents a different part of Lawrence's psyche. The first act is Lawrence's introduction into Arabia where he is very much an Englishman  albeit an outcast. The second act concerns his assimilation into Arabia, the taking of Aqaba and his rise to deity. The third portrays Lawrence at the peak of his military career and his growing egotism. The fourth act is his capture, torture, mental breakdown and dissertation of his troops. The fifth concerns his comeback, revenge and both his greatest and most flawed accomplishment: the slaughter of Turks and the liberation of Damascus. Every scene in these acts is essential to the development of his persona. Lean and Bolt raise the question of who Lawrence was, but they never answer the question. This is one factor that brings me back to the film time and time again  each time I watch the film I am left with a different perception of Lawrence's character.The film contains an all star cast including Peter O'Toole, Omar Sharif, Alec Guinness, Jack Hawkins and Claude Rains. Only 'JFK' rivals it in my view. Of course, there was been many all star casts that haven't performed to their usual standards, but it is not the case here. Everyone is on top of there game especially Peter O'Toole who gives the greatest cinematic performance I have ever seen. From extremes of joyous extremes and heated contempt he dominates the screen with undeniable screen presence and charisma. Many an actor would be lost on screen amidst all the sand, but O'Toole never is. Watch Lawrence's scene in the mess hall near the beginning then watch his immense 'No prisoners' scene  the change is remarkable. Omar Sharif is also superb and it is easy to see why he became a big international star following his charismatic performance.I have never been a fan of desert films and find the majority of them boring, but Freddie Young's 70mm widescreen photography brings the desert alive in such an exciting and absorbing way. The film is simply full of memorable and beautiful scenes such as Sharif's introduction, the long pan over the assault on Aqaba or the glorious reveal from a purple flag of Lawrence and Sheriff Ali leading their final army. 'Lawrence of Arabia' is a unique visual experience and one you will not forget in a hurry.Although it comes in at over three and a half hours, 'Lawrence of Arabia' never lulls and if not for the forced DVD intermission I doubt I would move at all while watching it. The innovative editing (including some of the most famous examples of direct-cutting) keeps the film moving at a brisk pace. There are no gratuitous scenes. Every scene is a required piece of the puzzle. Maurice Jarre's phenomenal music also helps keep the film going. I'm sure some of the scenes of people crossing the desert would have been tedious without his music, but with his majestic music transplanted over the images they are simply compulsive viewing. The epic action scenes are breath-taking in their scope and execution. But what gives them their impact is that Lean (perhaps limited by censorship laws) is not concerned with the visceral thrill of battle, but rather the effect they have on the battlers. What drives men to war and what do they get from it. And thankfully the action scenes are succinct and progressive with no blasted shaky-cam or CGI troops. Everything you see on screen is real and was performed, which just adds to the gob-smacking sense of the shots. It is this sense of realism that deepens the experience.If one's respect for 'Lawrence of Arabia' is not enamored after viewing the film, perhaps it will be when thinking that we will NEVER see a film like this again. No studio would take the risk of a project this big that excludes many of their 'key demographics' and 'film rules'. There are no talking parts for women. There is no love interest. There is no happy ending. 'Lawrence of Arabia' a product of Hollywood showing its balls, which for many a year it seems to have lost. 'Lawrence of Arabia' is an awe-inspiring Goliath of cinematic perfection. The best film I can lay claim to having seen.,David Lean's "Lawrence of Arabia" is one of the few films that legitimately deserves to be called great It appears on virtually all "ten best" lists and reveals deeper layers of meaning with repeated viewings Lean, a man devoted to the art, gives "Lawrence of Arabia" its spectacular values... He unifies the sand and the sun to flame out the silver screen... Maurice Jarre's terrific music escorts the appearance and disappearance of the sun below the horizon in the sleepy desert..."Lawrence of Arabia" is a prodigious labor, a masterful mixture of fact and artistry, a masterpiece of intimate moment and spectacular largesse, a film that literally excites the senses... In a visual sense, Lean combines a sure sense of place with an approach to the action that he borrows from an unlikely sourceJohn Ford Lean turns his vast desert canvas into another Monument Valley, and when his Bedouins ride across it, they are not far removed from Ford's cavalry In many of the early scenes, the stately gait of the camel's walk gives the film a slower pace, and this is precisely what Lean is trying to achieve Lean even manages to surpass Ford with his understanding of the relationship between his characters and the landscape; how the desert changes those who go into itThe film is the story of a solitary adventurer who always knew he was different, but in Arabia he discovers that his proportions are heroic... Perhaps this is the secret of Lawrence of the legends  that at the bottom of all the violent action is a protagonist about whom one cares... A puzzling personality whom one glimpses but never fully understands... Throuhout the picture one has a sense of a man discovering his own unique dimensions...Lawrence's mission, largely his own creation, is to unite the feuding Bedouin tribes under the leadership of Prince Feisal (Alec Guinness), and to keep the British politicians, as personified by Mr. Dryden (Claude Rains), from putting the Arabs under their colonial thumb after World War I is over It is accomplished through a semi-episodic series of battles and raids where Lawrence is sometimes accompanied by Ali (Omar Sharif) and Sheik Auda (Anthony Quinn), and equally difficult bureaucratic struggles he faces with Gen. Allenby (Jack Hawkins).All the conventional elements of the genre are at peaks of excellence here: The stretch desert with its white golden sands; peril, anywhere and everywhere; dangerfor Lawrence of Arabia is a film about guerrilla warfare; prowessLawrence crosses Sinai on foot; physical tortureLawrence in the hands of the Turkish bey; impossible mission Lawrence takes the seaport of Jordan from behind; ruthlessnessLawrence shouting 'take no prisoners' leading his men to put to death a Turkish column... Every component is here, everything one needs for a great adventure film, many spectacular sequences, each of them so perfect: Lean cuts to the sun again and again, turning it into a character; the scene in Feisal's tent when Lawrence first talks with the king; Lawrence striding on top of a captured train, parading before rows of cheering Arabs; the scene between Lawrence and Ferrer illuminating Lawrence's strange perversity, a mixture of masochism and repressed homosexuality; the scene when a Beduin prince appears on his camel, an exceedingly long take in which a strange figure is first resolved out of waves of heat and then, as he approaches, becomes a frightening threat to Lawrence's escort at the desert well...The photography, the script and the acting are so superb that "Lawrence of Arabia" becomes a lavish epic winner of 7 Academy Awards for Best Picture, Directing, Color, Cinematography, Sound, Muscial Score and Film Editing...,Although having just watched Lawrence Of Arabia again though I am bowled over by the size of the epic, I still can't believe that for the entire length of the film, the word oil was not mentioned. If it were done today it sure would be.T.E. Lawrence's story fascinates people today more than ever because he was in the center of the events that gave us the Middle East we have today. In the previous century and a half questions about that area revolved around the Ottoman Empire, the so-called sick man of Europe for that conglomerate of territory spilled into quite a bit of Europe. What's to happen if one country gets control of the place should that aging and decrepit empire falls apart. The question was postponed right up to World War I when Ottoman Turkey committed itself to the Cen</t>
  </si>
  <si>
    <t>tt0053125</t>
  </si>
  <si>
    <t>North by Northwest</t>
  </si>
  <si>
    <t>https://www.imdb.com/title/tt0053125</t>
  </si>
  <si>
    <t>Action,Adventure,Mystery</t>
  </si>
  <si>
    <t>nm0000026,nm0001693,nm0000051,nm0484829,nm0001991,nm0404360,nm0643211,nm0001445,nm0929965,nm0686857,nm0254006,nm0871876,nm0177642,nm0574686,nm0083081,nm0528373,nm0011366,nm0016251,nm0016818,nm0017021,nm0026360,nm0026629,nm0026695,nm0041021,nm0043086,nm0046725,nm0047008,nm0048448,nm0057637,nm0063446,nm0073217,nm0076700,nm0079473,nm0093312,nm0127559,nm0138354,nm0141111,nm0142593,nm0143549,nm0145998,nm3183972,nm1067032,nm0185341,nm0189194,nm0193427,nm0194036,nm0198445,nm0198870,nm0229697,nm0235031,nm0235825,nm0238894,nm1404069,nm0268353,nm0269537,nm0269706,nm0283170,nm1463431,nm0292229,nm0312835,nm0317064,nm0321982,nm0327500,nm0339281,nm0354287,nm0356128,nm0376921,nm0000033,nm0392059,nm0408377,nm0413511,nm0424625,nm0426908,nm0437437,nm0447320,nm0448195,nm0448560,nm0485729,nm0493865,nm0505338,nm0505986,nm0511094,nm0516948,nm0521118,nm0549274,nm0549313,nm1546378,nm0553125,nm0564706,nm0569405,nm0589594,nm0595395,nm0624384,nm0641114,nm0642180,nm0670114,nm0973646,nm0692887,nm0697231,nm0699409,nm0715122,nm0293689,nm0722302,nm0744509,nm0747069,nm0764972,nm0768538,nm0780844,nm0786822,nm0790171,nm0792502,nm10970558,nm0802114,nm0805177,nm0815825,nm0817866,nm0819679,nm0827031,nm0828260,nm0833340,nm0835046,nm8071097,nm0865554,nm0869863,nm0887975,nm0915937,nm0926358,nm1267380,nm0928207,nm0515928,nm0931547,nm0935514,nm0940089,nm0949355,nm0952588</t>
  </si>
  <si>
    <t>Cary Grant,Eva Marie Saint,James Mason,Jessie Royce Landis,Leo G. Carroll,Josephine Hutchinson,Philip Ober,Martin Landau,Adam Williams,Edward Platt,Robert Ellenstein,Les Tremayne,Philip Coolidge,Patrick McVey,Edward Binns,Ken Lynch,Stanley Adams,John Alban,Andy Albin,John Albright,Anne Anderson,Don Anderson,Ernest Anderson,Malcolm Atterbury,Tol Avery,Sam Bagley,Rama Bai,Frank Baker,Baynes Barron,Brandon Beach,John Beradino,Sara Berner,Audrey Betz,Stephen Bolster,Boyd Cabeen,Roger C. Carmel,Steve Carruthers,Gordon Carveth,Taggart Casey,Bill Catching,Bob Coe,David A. Cox,Walter Coy,Jimmy Cross,Lucille Curtis,Patricia Cutts,Jack Daly,John Damler,Lawrence Dobkin,Donna Douglas,Dan Dowling,Ken DuMain,Daniel Elam,Tommy Farrell,Jesslyn Fax,Adolph Faylauer,Bess Flowers,Josephine Forsberg,Sally Fraser,Paul Genge,Kenneth Gibson,Ned Glass,James Gonzalez,Tom Greenway,Robert Haines,Stuart Hall,Len Hendry,Alfred Hitchcock,Stuart Holmes,Hideo Inamura,Eugene Jackson,Bobby Johnson,Dick Johnstone,Sid Kane,Kenner G. Kemp,Madge Kennedy,Colin Kenny,Doreen Lang,Perk Lazelle,Larry Leverett,Carl M. Leviness,Caryl Lincoln,Alexander Lockwood,Leota Lorraine,Frank Marlowe,Nora Marlowe,Tom Marshall,Thomas Martin,James McCallion,Maura McGiveney,Carl Milletaire,Hans Moebus,Howard Negley,Monty O'Grady,Henry O'Neill,John Pedrini,Murray Pollack,Charles Postal,Maudie Prickett,Hugh Pryor,Anthony Redondo,Ralph Reed,Greg Rhinelander,Lili Rosson,John Roy,Cosmo Sardo,Jeffrey Sayre,Scott Seaton,Harry Seymour,Robert Shayne,Larry Sherman,Ami Silvestre,Doris Singh,Jeremy Slate,Olan Soule,Bert Spencer,Helen Spring,Harvey Stephens,Bert Stevens,Harry Strang,Robert Strong,Joe Szorentini,Paul Togawa,Arthur Tovey,Dale Van Sickel,Ray Weaver,Susan Whitney,Luree Wiese,Frank Wilcox,Lloyd Williams,Robert B. Williams,Paula Winslowe,Wilson Wood,Carleton Young,Ernesto Zambrano</t>
  </si>
  <si>
    <t>nm0499626</t>
  </si>
  <si>
    <t>Ernest Lehman</t>
  </si>
  <si>
    <t>A New York City advertising executive goes on the run after being mistaken for a government agent by a group of foreign spies, and falls for a woman whose loyalties he begins to doubt.</t>
  </si>
  <si>
    <t>ur0384847,ur1002035,ur1406078,ur20552756,ur1148823,ur15311310,ur2666204,ur0176092,ur2205226,ur2375356,ur1174211,ur2293681,ur0012098,ur1019294,ur69035611,ur0667846,ur0292400,ur5153981,ur0174106,ur3270789,ur126945893,ur4445210,ur1609501,ur28159509,ur22381849</t>
  </si>
  <si>
    <t>nycritic,bob the moo,jotix100,TheLittleSongbird,Ben_Cheshire,Sleepin_Dragon,DrLenera,Nazi_Fighter_David,JSanicki,slokes,Snow Leopard,DarthBill,movieman9,bsmith5552,artoffilmorg,ags123,dtb,tonypeacock-1,dweck,ma-cortes,randalgraves-26599,ccthemovieman-1,barnabyrudge,Hey_Sweden,writtenbymkm-583-902097</t>
  </si>
  <si>
    <t>rw1058631,rw0068536,rw1204728,rw2078368,rw0068652,rw8754856,rw0939668,rw2006354,rw0068604,rw0068630,rw0068454,rw0068644,rw0068554,rw0068456,rw4133514,rw1862557,rw0068640,rw5691920,rw0068561,rw2949825,rw6353666,rw1336901,rw0068602,rw5905328,rw3706994</t>
  </si>
  <si>
    <t>What an Action Thriller Should Be.,Classic thriller - I love it!,Strangers on a train,Enormously entertaining film from Alfred Hitchcock!,I finally get how great it is: Hitch infuses his wrong-man caper with ironic movie language and reality-be-damned escapism and suspense.,A Hitchcock classic.,Wonderful comedy thriller, not Hitchcock's best but his most sheerly enjoyable,"That wasn't very sporting, using real bullets.",A perfect film for a rainy, cold October day,Smoke and mirrors, without apologies,Terrific Entertainment From the Master,Worth it just to see the the crop duster chase,Top-notch suspense /adventure film still looks great after 40 years!,Superb Hitchcock Thriller!,North by Northwest and then some,A towering achievement.,From The Master of Suspense Came the Daddy of the Modern Adventure Thrillers,Hitchcock can do action!,My Favorite Hitch,Alfred Hitchcock top-notch thriller/comedy embroils a a business man in killing and espionage,Hitchcock best movie,Okay....But It Seemed A Lot Better When I Was A Kid,One of my absolute favourites!,"I don't like the way Teddy Roosevelt's looking at me.",absolutely unbelievable</t>
  </si>
  <si>
    <t xml:space="preserve">VERTIGO did nothing to advance Hitchcock's career in 1957 when he released it, and it's actually not a shame: the following year he decided to go completely against the slow-moving erotic thriller genre and do something shamelessly commercial, escapist and single-handedly create the spy movie. Ian Fleming, author of the James Bond novels, states he based his character on the physical characteristics and the suave personality of Cary Grant, as an added note. This could well amount to be the first James Bond film -- a dangerous villain complete with a sidekick, an alluring woman with a dubious nature and an enigmatic "boss," a dashing hero, lush locales setting the scene for powerful chases and escalating danger.NORTH BY NORTHWEST has one crucial difference to any James Bond film, though: Alfred Hitchcock. While the Bond films have been seen as quintessential action fluff (although fluff of the better kind until the franchise ran out of gas in the 80s), Hitchcock, always the master of subtext as well as suspense, creates memorable scenes that balance sexual tension, sexual innuendo, comedy, and mounting suspense seamlessly. There is never the feeling of being bored as there is too much going on, especially with the sizzling chemistry of Eva Marie Saint and Cary Grant, by now a Hitchcock veteran. When they're on screen, dialog crackles and so much more is said with so little gesture -- she closes the lid on her Ice Goddess role, but gives it a nice, cheeky, knowing wink. He of course evolves from the sort of man who while looking and being slightly clumsy and under his mother's thumb -- once it becomes clear he's been marked and is a target for a sinister plot that only later becomes clear -- becomes more assertive in taking matters into his own hands. A quintessential Hitchcock Everyman, Grant has his stamp all over his role. No one can imagine anyone else running away from that crop duster in one of the movies many standout sequences, or saying the reassuring last words to Eva Marie Saint as they cuddle together in the train. When one thinks of NORTH BY NORTHWEST, one thinks Cary Grant.Easily one of Hitchcock's best films, made while he was at the peak of his career in the bracket formed with THE MAN WHO KNEW TOO MUCH and MARNIE. Great supporting performances are all over the map, from Jesse Royce Landis as Grant's mother, James Mason as Phillip Vandamm, Martin Landau as Vandamm's protégée who might be a little more than that, and Leo G Carroll as The Professor. Doreen Lang appears early in the movie as Grant's secretary; she would of course be remembered as the woman who shrieks at Tippi Hedren in THE BIRDS and gets slapped by her as the camera holds itself tight on her face.,Roger Thornhill is an advertising man.  However when he is kidnapped it is clear that he has been mistaken for someone else.  When he tries to find out what's going he is framed for murder and sets out on a cross country run to survive.  Along the way he meets danger, adventure and beauty in the shape of the mysterious Eve Kendall.  However when he finds the truth he is drawn towards a final showdown with the dangerous Vandamm.Rightly regarded as a classic and can more than compete with today's thrillers that too often rely on special effects to make up for the lack of genuine suspense.  Here the plot requires a great deal of faith, but it is brought off with such style and energy that it is totally absorbing.  The action is great and the several main scenes have become part of popular culture and are regularly spoofed on TV etc.  The romance works as well and Thornhill and Kendall exchange plenty of good scenes.The dialogue is great and the direction is faultless from Hitchcock.  Many thrillers run over 2 hours - but only the good ones can stand up to repeated viewings.  Northwest can take back to back viewings it is so good.  The plot may have been put together as shooting went (as was the case with at leastone key scene) but it all stands together well.  The acting is also perfect, Grant's rebirth as a thriller man is brilliant and is one of Hitchcock's best everyman characters.  Marie-Saint is yet another dangerous blonde but is very good. James `The Voice' Mason is excellent, while Landau adds great homosexual subtext to his character.  The ever present Leo G Carroll IS Mr Waverly but is still enjoyable and even support roles like Landis as Thornhill's mother is perfection!Over 40 years on this film has barely dated. Hearing the music is enough to make me want to see it again, while the direction, set pieces, dialogue and performances are all pitch perfect.  A wonderful thriller for young and old - no sex, no swearing, all thrills.,Alfred Hitchcock's "North by Northwest" is one of the best films in his long and distinguished career. Part of the success of the movie lies in the screen play by Ernest Lehman, one of the best writers of that era. Also, the haunting music by Mr. Hitchcock's usual collaborator, Bernard Hermann, adds texture to what we are seeing. Together with all the above mentioned qualities, "North by Northwest" was photographed by Robert Burks and was edited by George Tomasini, both men did outstanding jobs to enhance a film that shows a mature and inspired Alfred Hitchcock.The film works because of the witty dialog Mr. Lehman wrote. This has to be one of the riskiest projects undertaken by Mr. Hitchcock because of the sexiness Eva Kendall exudes throughout the film and the repartee between her and Roger Thornhill. The film mixes adventure and romance that aren't put ons, as one feels what one's watching to be really happening.Much has been said in this forum as to the values of this classic, so we shall only add our pleasure in seeing this masterpiece any time it turns on cable. In fact, the film hasn't dated, the way some others of the same period have. The highlights of the film are the sequences involving the crop duster, the train ride to Chicago where Eve and Roger first meet, the auction, and the Mount Rushmore climax.This is one of the best contributions by Cary Grant to any of his work with the director. Roger Thornhill is one of the best roles Mr. Grant played, during his long career. His chemistry with Eva Marie Saint is perfect. This young actress added class and elegance to the picture. James Mason and Martin Landau played villains convincingly. Jesse Royce Landis, Leo G. Carroll, and the rest of the supporting cast is excellent."North by Northwest" is one of Alfred Hitchcock's best crafted films thanks to the brilliant people that came together to work in it.,My favourite director, Alfred Hitchcock has directed many classics like Psycho, Rear Window and Vertigo, and I will say that this deserves to be up there among his best. I absolutely loved it! The best aspect of this movie is the always charming Cary Grant in a brooding and entertaining performance as Roger Thornhill, a man wanted for the murder of a diplomat. Solidly supporting him all the way are the lovely Eva Marie Saint as Eve Kendell and oily James Mason as the villainous Vandamme. They are further advantaged by some excellent camera-work and a wonderfully atmospheric music score. The script is focused and suspenseful, and Hitchcock's direction ensures the film rarely slips, even if some of the complicated plot does fly over people's heads. The climax though is simply the icing on the cake. Overall, a hugely enjoyable film, which I will give a 9.5/10. Bethany Cox,Its Hitch's most briskly entertaining movie, and one of his most comic, adventure-caper type movies, largely thanks to the persona of Cary Grant. But its also one of his most suspenseful - in the fact that Grant is being recognised as someone else, and that he may be put in jail for someone else's crime.I've finally come to realise just how great North by Northwest is. The reason you should love Hitchcock is he put entertainment upfront.  Hitchcock was not interested in whether this or that would happen in real life: he was interested in what would make the most entertaining scene for the movie. North by Northwest is a peak in this regard. The dialogue and situations intentionally throw reality to the wind - the double-entendre dialogue in the love scenes is not supposed to be the way people talk!If you said to Hitchcock "as if he'd keep driving" or "as if she'd do that" - he would just laugh at you and say you've missed the point. This is 100% movieland, and once you get used to the fact, and that this is not a fault in the film, but done intentionally, you'll love it. Its expressionistic - everything happens in movie language: the people laughing at Grant in the elevator, the way he keeps driving drunk near the beginning, the way he grabs the knife and everyone stares at him after someone's been stabbed.It flirts with the idea of identity. I thought it was interesting how Grant first is dismissing, then incredulous that people should be calling him by another name; then, as the tries to find out who this guy is, he enters the hotel room of this new identity, then he puts the suit on, and finally he identifies himself as George Kaplan.A succession of fantastic, memorable scenes, a great leading man in Grant, and one of Hermann's essential Hitch scores make for a movie i can put on at any time.10/10,A case of mistaken identity for Roger Thornhill, sees him picked up by a dangerous, powerful villain, and later falsely accused of murder.Some films and shows age badly, for all sorts of reasons, plot, acting, production values, not far of seventy years old, Hitchcock's masterpiece North by Northwest holds up as a true classic.It will looks remarkably stylish, features a superb central acting performance, and boasts a plot most writers only dream of creating. Full of twists and turns, Hitchcock spins a terrific web.It's not serious the whole way through, indeed there are a few lighter moments, I particularly loved the scene in the auction room, the look on the auctioneer's face throughout, brilliant.Cary Grant is simply oozing with charisma, loaded with style, he offers real Hollywood Star quality, James Mason and Eva Marie Saint are equally brilliant.A tremendous watch, 9/10.,North By Northwest is not an artistic masterpiece like Rear Window and Vertigo, but it is probably the most purely entertaining picture Hitchcock ever made. It's essentially a rehash of many of his earlier films, with a plot partially derived from The Thirty Nine Steps and the very similar Saboteur, while there are borrowings from Foreign Correspondent and Notorious, among others. However, it is all done with such style and confidence that it doesn't matter if it's essentially just a greatest hits package.Very few other films of this kind attain the near perfect tone of this one, precariously balanced between seriousness and silliness. Sometimes this film manages the very difficult trick of being both suspenseful and comical at the same time, as in the auction house scene, or the wonderful scene in the lift when the hero's mother turns to two heavies in a lift looking menacingly at the hero and says "you gentlemen are not REALLY trying to kill my son, are you?".Of course the famous crop dusting plane scene and the Mount Rushmore chase are terrific. The former is really more notable for the amount of time taken to build up to the action than the action itself, while the technical work on the latter still looks pretty good. In a totally different vein is the astonishingly frank seduction sequence on the train. Hitchcock takes his time here as with many of the other scenes, but the film is so crammed with memorable passages that one hardly notices it's 136 mins long.Ernest Lehman's script is full of wonderful lines, many of them delivered so well by chief villain James Mason that at times we almost want to root for him. "Has any one ever told you tend to overplay your various roles Mr Kaplan....it seems to me you fellows could stand a little less training from the FBI and a little more from the Actor's Studio". Cary Grant is so smooth one almost forgets he's over 50, and of course there's also Bernard Herrmann's vibrant score.Endlessly enjoyable even with repeated viewings. How many of today's thrillers will be such fun in 25 years time?,Cary Grant handles the twisted expressions of his face, his astonished look, his impulsive smile with professional self-assurance and charm while taking us right in the middle of confusion on a breathless 2000-mile cross-country chase which has its gripping showdown across the giant faces of the presidents sculptured on Mount Rushmore high above Rapid City, South Dakota Grant plays Roger Thornhill, a stylish publicist, mistaken for a fictitious Federal agent, plunged into a world of crime and intrigue, hunted down by villains who want to eliminate him because he seems to be on their dishonest dealings When questioned by bland Phillip Vandamm (James Mason), Thornhill is unable to convince him that he is a victim of a mistaken identity His three thugs fill him with bourbon, and place him in a stolen car expecting him to have a drunken accident After narrowly escaping death, no one believes his story including, obviously, his skeptical mother (Jessie Royce Landis).In an effort to discover the agent he is being confused with, and using the clues he collected, Thornhill returns to the United Nations Headquarter looking for George Kaplan There, somebody falls into his arms and unthinkingly, Thornhill draws the blade out of the victim's back and is photographed holding the weapon in mid-air And thus became a fugitive from justice, pursued by the cops and had to skip by boarding a train to Chicago While on the run, he is caught by a provocative platinum blonde (Eva Marie Saint), who comes out as a glamorous woman and a delightful charmer James Mason, a polished mastermind spy showed too well to be threatening... His menacing henchman, Martin Landau is also convincingly hurtful...In his fifth Hitchcock picture, Leo G. Carroll is suave and calm as the devoted intelligence chief Directed by a genius behind the camera, "North By Northwest" remains a genuinely exciting film for the dangerous world of spies and counterspies,I saw this film for the first time when I was a freshman in college as part of an english class I took entitled "writing and the movies".  Little did I realize that I would be seeing a film that would stay with me to this day and in essence become one of my all time favorites.  Then, a few years ago, I caught it on the big screen at the Fine Arts theater in downtown Chicago. I remember that it was a rainy, cold October day.  Perfect weather for a Hitchcock film I thought to myself.For me, half of the fun of North by Northwest is its incredible story.  This film has something for everyone within it: a little comedy, a little romance, great snappy dialogue and more action than any Bruce Willis Die Hard film combined.  Hitchcock was a master at this and in North by Northwest he lets his genius shine through totally.  It seems to me that whenever I watch it, everyone who made this film from Cary Grant on down had nothing but sheer fun making it.  Perhaps my two favorite scenes are the infamous "crop-duster" sequence and the last twenty minutes or so at Mount Rushmore.  I must give special mention to Ernest Lehman who yet again managed to write a screenplay that totally knocks your socks off.  How he came up with the idea, I've not a clue, but what an idea it is.  The screenplay itself was nominated for an Academy Award that year, but lost to Pillow Talk.  North by Northwest was also nominated for Best Set Decoration and Best Film Editing, but lost to Ben-Hur in both categories.All in all, what a film. If you haven't seein it, do so ASAP. North by Northwest just reinforces my belief that Alfred Hitchcock was one of the greatest directors of all time. Period.My rating: 4 stars,The one famous gaffe people point out in this film is when a small boy can be seen plugging his ears just before Eva Marie Saint brings her café conversation with Cary Grant to a sudden end. Another gaffe, just as egregious and apparent but not nearly as commented on, is when Cary and Eva, clutching an incriminating statute, are rock-climbing around a quartet of famous presidential heads until a bad guy suddenly appears and leaps upon him. Whereupon the surprised, backward-falling Cary has the presence of mind to hand the statute to Eva, who takes his from him whilst in mid-scream. Do me a favor and read that last sentence again. What director today would allow such a scene past the editing room?But it just doesn't matter: IMDB voters at this writing have placed the 44-year-old `North By Northwest' ahead of all but 18 movies ever made, including 14 which have nothing to do with Frodo Baggins or Darth Vader. That's pretty damn impressive. What the hell were they thinking? The only Hitchcock movie they rate higher is "Rear Window;" I can think of at least seven or eight Hitchcocks I'd rank over "North By Northwest." [None of them are "Rear Window."]The truth is this film is so popular because it is so good. Not great, but very, very good, in a way that anticipates a lot of the direction of mass entertainment to come and thus speaks to people in a way `Vertigo' or `Strangers On A Train' do not. People talk about how forward thinking "Psycho" is, and it is, but more directors took note of the just-as-clever-but-more-mainstream approach of "North By Northwest." The last four decade have been chock full of flicks serving up suspense, sex, changing locales, and plot twists that play with viewers' expectations, all the while keeping the laughs coming. It's not like "North By Northwest" invented this formula, but it perfected and distilled it into an essence that is imitated, with varying success, to this day.Cary Grant plays slick adman Roger Thornhill, who gets mistaken for a fugitive named Kaplan and finds himself on the run from a slew of bad guys, led by James Mason at his smug and oily peak as Vandamme. Martin Landau makes his first memorable appearance as Mason's nastiest henchman Leonard (1959 was good to him, as "Plan Nine From Outer Space" premiered that year as well), suspicious, ruthless, and probably gay. Not that there's anything wrong with that, but it was 1959 and that was a little daring.Daring also is Eva Marie Saint's Eve Kendall, a woman who uses sex, as Thornhill puts it, "the way some people use a flyswatter." Her repartee with Thornhill shows just how erotic two people just talking to each other can be. It also provides further evidence Hitchcock's writers didn't go out on many dates. (Kendall: "I'm a big girl." Thornhill: "Yeah, and in all the right places." And she KISSES him for it!)The film does chug slowly at the outset, building suspense but also bugging you a bit as the plot gears grind while Thornhill is being pushed through his early paces, right until his moment at the UN. About the time we find ourselves with Thornhill in the cornfield, the picture starts to pick up a serious head of steam, and never loses it all the way to the final, famous tunnel shot. Actually, I like the penultimate scene between Grant and Saint, an elegant and witty way of resolving that most tried-and-true device, the cliffhanger.As with most of Hitchcock's 50s fare, elegance is behind much of what makes this movie so great. `North By Northwest' manifests an elegance in dress, decor, language, music, and lighting that represents the best of its era while giving the picture a timeless character all the same. Hitchcock's camera movements are very subtle yet brilliant, as during Mason's entrance and Grant's hide-and-seek game around the train. Everyone has perfect hair, lounges about in gowns and jackets, and you never think it should be otherwise.Grant isn't my favorite actor, but he's smooth enough for the central role when he's not doing that bad Foster Brooks impression behind the wheel of the car. [I docked the movie one point just for that.] His best scene may be at the auction, though he projects real fear in the cornfield. Saint is simply splendid, nailing every line as she walks a tightrope and plays her character's motives close to her décolletage. Hitchcock seemed to lose his ability to direct female actors, and not merely bask in them, with the advent of color, but Saint is one blonde bombshell that gives us a sense of brains and personality behind her mystery.There's logic gaps in this movie, and bad process shots, but it's an amazing ride all the same, more amazing because it's done with smoke and mirrors and without apologies. You ask the questions and figure out the loopholes only after you walk away, because the movie doesn't let you up much while you are watching it. Hitchcock made other, more challenging movies that attested to his rare vision as an artist, but this is maybe his purest exercise in the craft of good filmmaking. That's why `North By Northwest' has remained so high in people's estimations. Whatever the errors, it's hard not feeling good about that.,With everything you expect from Hitchcock and more, "North By Northwest" is terrific entertainment from the master.  There are interesting characters, an exciting story with intrigue and suspense, lots of fine photography, and some of Hitchcock's best-known set pieces.  It's capped off by a fine Bernard Herrmann score that is almost as good as the one he wrote later for "Psycho".Cary Grant may be the ideal Hitchcock actor, and he is a big part of making this such great fun.  As one of the man-on-the-run characters that Hitchcock loved to make movies about, Grant is entertaining and believable, maintaining good humor even as he tries to work his way out of a series of desperate situations.  The other stars, James Mason and Eva Marie Saint, also are very good, and the supporting roles are all filled by good character actors.The story is one of Hitchcock's most exciting.  It's slightly longer than usual, and it occasionally stretches credibility, but it all goes by quickly because there is always something interesting going on, and there is also plenty to look at.  Whether using the famous landmarks or using more everyday settings, there is always lots of good detail, and the settings complement the story nicely.  At times the plot becomes somewhat fanciful, but probably deliberately so, for it only emphasizes Hitchcock's mastery of technique that he can have his characters do almost anything and make you believe it at the time.With everything that characterizes Hitchcock at his very best, this fully deserves its reputation as one of the finest films by him or any other director.  You can watch it several times and still find it just as entertaining.,I can't quite understand how anyone can dislike Alfred Hitchcock's films. Personally, he's one of the few old school talents I find interesting and watchable, even if his work is dated and set in its era (the era when most sets were hopelessly phony). I guess you have to appreciate his themes - dysfunctional relationships between a man and his mother, flawed by essentially innocent men caught up in a web of intrigue, beautiful blonds, comments of authority figures, black humor, etc - to really appreciate Hitchcock.Interestingly, James Stewart was Hitchcock's original choice for the role of Roger Thornhill, the hapless ad man who is mistaken for a spy who doesn't even exist to begin with and is chased half way across the country by villains and authorities for a murder he didn't commit. For one reason or another, Stewart was unavailable and the part went to Cary Grant instead. Grant seems better suited to the character and the situation than Stewart would have been, but I can easily picture Stewart being chased in the cornfield by the crop duster.Like all Hitchcock films, there are hundreds of things that aren't realistic though set in the real world and lots of highly improbable stuff going on everywhere, but if you give it a chance you'll enjoy it and won't care. Don't miss Eva Marie Saint having to dub over a then lewd line about love, a full stomach and sex. The use of a crop duster may not be the most practical way to kill a man, but it's a great visual representation of the great Hitchcockian examination of "nowhere to run, nowhere to hide". The music and clinging to Mount Rushmore is also memorable. Did I mention the innuendo?,For Christmas this year, I received my first to-own DVD: Hitchcock's classic, NORTH BY NORTHWEST. After over 40 years, this rip-racing adventure-thriller still packs a punch and looks great on widescreen. This movie came along during a renaissance period for the Old Master, between masterpieces like VERTIGO and PSYCHO, but this excursion into the world of suspense is so different from anything else Hitchcock had created up to that point. Never did he challenge our endurance to keep still in our seats for such a long period of time, and yet the film's 135 minutes go by so fast it could only be explained by movie magic itself.Cary Grant is one of those actors that a filmgoer either falls in love with or deeply envies. His debonair manner is displayed to the full in this film, even though the peril that his character goes through would cause any normal dude to break into a maddening sweat.  The dialogue Roger Thornhill delivers alongside Eve Kendall (Eva Marie Saint) in this film is sometimes too hilarious to be true, but wouldn't any woman fall for it? (I'm merely guessing here)  Ernest Lehman's screenplay is so lighthearted and yet very ominous. With all the traps and pitfalls Grant goes through in this film, you would have to find comedy in it. Grant does and to great appeal. I absolutely love the sequence at the auction when Roger tries to get himself arrested by yelling out flaky bids and accusing the auctioneer of selling junk worth no more than $8.  I also admire the scenes with Saint on the train to Chicago; I was tempted to jot down some of his pick-up lines, but then I realized it's just a movie (or is it?)Hitchcock was famous throughout his career of setting up death-defying sequences with major landmarks as backdrops. Here, Mount Rushmore will never be looked at the same again afterwards. We may never enter the United Nations again without peering behind our backs for a notorious knife-thrower. And, I dare say, I will never walk alongside a highway where a cropduster could swoop at any minute. I love the line during the Rushmore incident when Grant says his two ex-wives left him because he lived too dull a life. Go figure!It has been said that Hitchcock's many films each contain a personal side of the director inside them. The archetypes of the Master of Suspense are here amid the chasing and running across the U.S. The mysterious blonde, played to a tee by Eva Marie Saint, is a common fixture of many Hitchcock jaunts. Saint joins Grace Kelly and Tippi Hedren in this feature. The protagonist is again awkward when faced with  the opposite sex, but unusually casual when wrapped up in danger. The hero has an attachment to his mother, continually under his nurturing wing. And of course, the macguffin has fun with us again (government secrets my foot!)Whenever I see action-packed epics today like "The Fugitive" or the James Bond series, they all seem to quiver in comparison to this film. It amazes me that Hitchcock is able to hold the audience in the palm of his hand throughout the whole length of the journey. We become Grant as he runs away from the police and the secret agents who have chosen him as their dupe. But throughout the squabble, we sense that Grant is getting off on the whole jaunt, just as we want the chase to continue, not looking at our watches for a minute. However, it's fascinating to note that Roger Thornhill is not a born adventurer, nor is he an archeologist with a flair for escaping impossible situations. We are experiencing the Cary Grant in all of us, running away from an enemy we do not know they are or what they want. Is this symbolism of some kind? I say who cares; just watch the film and have fun!,"North By Northwest" is another of Alfred Hitchcock's thrillers where an ordinary man is put into an extraordinary situation. As in most of these movies, the hero has to quickly adapt to his situation or perish. This time it is Cary Grant who is thrust into a world of international intrigue when is mistaken by villain James Mason for an American operative named George Kaplan (the film's "McGuffan" by the way). Along the way he is seduced by Mason's mistress (Eva Marie Saint) while being pursued by Mason and his cronies from New York to Chicago to South Dakota and ultimately to Mount Rushmore for the film's climax. "North By Northwest" is full of classic Hitchcock moments. First,there is Grant's frustration and fear as he tries to explain to Mason that he is not the person they are seeking. Next, the scene in the cornfield where Grant is isolated and attacked by a plane is pure Hitchcock. Then we have the art auction where he cleverly escapes Mason's henchmen and finally, the finale at Mount Rushmore in a scene reminiscent of a similar one in "Sabotage" (1942) (which took place at the top of the Statue of Liberty). The cast, as in most Hitchcock films is excellent. Grant is understandably confused and frightened as the the hero, Eva Marie Saint has never been sexier as the femme fatale, James Mason is suave and sinister as the villain and Martin Landau in an early role, is good as Mason's chief henchman. Hitchcock regular Leo G. Carroll is cold heartedly sinister as the "professor". Jesse Royce Landis as Grant's mother (she was about Grant's real age) is wasted and unnecessary to the plot. The only problem that I have with this and other Hitchcock films is his over reliance on back projection and soundstage "exteriors". Other than that. "North By Northwest" has to be considered as one of Hitchcock's best. Watch for Hitchcock's hilarious cameo appearance at the end of the opening credits.,Hitchcock at his sharpest. Art and commerce in a delicious salad with all the right ingredients. A brisk screenplay by Ernest Lehman a Cary Grant that is just pure delight, Eva Marie Saint fresh out of her Oscar from "On the Waterfront" is an icy blonde with a brain. James Mason, the ultimate foreign sinister not to mention Jessie Royce Landis and Hitchcock brings Bernard Herrmann to wrap it all up in one of the most infectious scores imaginable. A real treat.,This is Hitchcock's best film  quite an accomplishment, considering how many great films he created. And after half a century, "North By Northwest" holds up beautifully. This film has it all: suspense, glamour, humor, and images that capture the imagination and remain etched in memory. The legendary crop-dusting sequence alone is a master class in the art of pure cinema. Like the rest of the film, it's brilliantly conceived and brilliantly executed. All the elements come together to produce the finest form of entertainment. Bernard Herrmann's frantic fandango captures the complexity and pace of the action. Ernest Lehman's script is full of sophisticated dialogue. Performances are spot on. Has Cary Grant ever been more engaging? Is James Mason the ultimate in charming villains? And Eva Marie Saint's allure is multi-faceted. Movies just don't get better than this.,Many feel this is Alfred Hitchcock's greatest American movie, and I agree! NORTH BY NORTHWEST is the Hitchcock film to end all Hitch films, with all his pet themes covered with maximum wit, panache, and suspense, as well as a romance between Cary Grant and a soignée Eva Marie Saint that's as tender as it is sexy. Grant has never been more engaging and dashing (literally and figuratively :-), though the smoothly villainous James Mason nearly out-suaves him. My husband and I have joked that if Mason had played Thornhill, the film would have been over in mere moments. With all due respect to Grant, if the imperious, unshakably confident Mason asked the Glen Cove police, "Do you honestly believe that this happened the way you think it did?" they would immediately reply, "No, sir, you must be right, you're free to go, sorry we bothered you." :-) Also boasts a great early performance by a reptilian young Martin Landau as Mason's possessive henchman, as well as one of Oscar nominee Ernest Lehman's best screenplays (in fact, he borrowed liberally from it for his script for the film version of THE PRIZE starring Paul Newman) and one of Bernard Herrmann's finest scores. Anybody who wants to write or direct a chase thriller should watch NORTH BY NORTHWEST first to see how it's done!,Excellent Alfred Hitchcock film that really is ahead of its time. I say that in several </t>
  </si>
  <si>
    <t>tt0044741</t>
  </si>
  <si>
    <t>Ikiru</t>
  </si>
  <si>
    <t>https://www.imdb.com/title/tt0044741</t>
  </si>
  <si>
    <t>nm0793766,nm0385443,nm0848984,nm0156928,nm0643887,nm0383091,nm0945253,nm0297869,nm0462182,nm0437520,nm0620206,nm1226419,nm0454087,nm0793674,nm0411770,nm0881540,nm0594542,nm0393352,nm0849108,nm0837361,nm0590918,nm0782832,nm0008354,nm0619098,nm0594348,nm0441961,nm0370621,nm0544798,nm0031843,nm0644574,nm0297922,nm1166704,nm0441545,nm1172865,nm0784770,nm0157119,nm0849423,nm1293128,nm0870285,nm1172781,nm1220945,nm1221108,nm1221753,nm0441392,nm0622411,nm0757021</t>
  </si>
  <si>
    <t>Takashi Shimura,Shin'ichi Himori,Haruo Tanaka,Minoru Chiaki,Miki Odagiri,Bokuzen Hidari,Minosuke Yamada,Kamatari Fujiwara,Makoto Kobori,Nobuo Kaneko,Nobuo Nakamura,Atsushi Watanabe,Isao Kimura,Masao Shimizu,Yûnosuke Itô,Kumeko Urabe,Eiko Miyoshi,Noriko Honma,Yatsuko Tan'ami,Kin Sugai,Yoshie Minami,Kyôko Seki,Kusuo Abe,Tomo'o Nagai,Seiji Miyaguchi,Daisuke Katô,Hiroshi Hayashi,Fuyuki Murakami,Hirayoshi Aono,Toranosuke Ogawa,Taizô Fukami,Katao Kawasaki,Keiichirô Katsumoto,Fujio Nagahama,Akira Sera,Ichirô Chiba,Akira Tani,Yôyô Kojima,Haruko Toyama,Mie Asô,Toshiyuki Ichimura,Harue Kuramoto,Rasa Saya,Shigeo Katô,Junpei Natsuki,Sachio Sakai</t>
  </si>
  <si>
    <t>A bureaucrat tries to find meaning in his life after he discovers he has terminal cancer.</t>
  </si>
  <si>
    <t>ur1559834,ur0453068,ur2248099,ur0278527,ur4888011,ur0121776,ur1144899,ur1219929,ur0092583,ur1451145,ur2467618,ur20552756,ur2488512,ur0184179,ur2860723,ur1098460,ur2336703,ur26163020,ur3954222,ur5876717,ur1002035,ur5232724,ur3741220,ur1173088,ur5196156</t>
  </si>
  <si>
    <t>OttoVonB,Quinoa1984,The_Void,Hitchcoc,lee_eisenberg,Serge_Zehnder,will_butler,wobelix,PureCinema,Brave Sir Robin,planktonrules,TheLittleSongbird,claudio_carvalho,Raff-3,grantss,Galina_movie_fan,Butch-Higgins,PedroPires90,danstephan3000,kosmasp,bob the moo,Polaris_DiB,tomgillespie2002,MovieAddict2016,mungo39</t>
  </si>
  <si>
    <t>rw0047035,rw0047044,rw0979541,rw2139951,rw3631715,rw0047045,rw0047032,rw0047048,rw0047021,rw0987831,rw1115399,rw2628879,rw1184272,rw0047012,rw3608385,rw1167628,rw0047040,rw8660555,rw0047049,rw2294150,rw1946566,rw1622037,rw2935624,rw1194644,rw1101630</t>
  </si>
  <si>
    <t>"Only when he learned he would die did he start to live!",a cinematic experience that's a near-nexus of existentialism- life, living, dying, death, and can be done while alive- remarkable,Complex and thought-provoking masterpiece,The Older You Get, the More It Means,death exposes life and bureaucracy, showing why Kurosawa was one of the greatest,To Live in Death,The most moving and human film I have ever seen.,Kurosawa is Kafka going Kawabata...,Not just a film, but an incredible learning experience,Simply Brilliant - Kurosawa's Greatest,An incredibly well-written and acted story about the meaning of life,Kurasawa's most moving film,Never is too Late to Live, Watch the Sunset and Plant a Seed of Love,Beautiful &amp; touching, also very clever,Truly a masterpiece,"I am not angry with anyone, I have no time for that",A cinematic tour de force,Masterpiece,Coming Alive,A true masterpiece,Low-key, free of sentiment and touching,3 approaches,Kurosawa's greatest achievement,The affirmation of life through the exploration of death. A powerful film.,The examined life...</t>
  </si>
  <si>
    <t>Ikiru ("to live")is a Kurosawa film devoid of samurai or Toshiro Mifune. It is an oddity in his canon, neither an adaptation, nor an epic, or even a detective story. Instead, it is the simple and touching story of the last months of the life of a man, Watanabbe, public official, who decides to give a meaning to his life by transcending the obtuse and stiff mind of government bureaucracy to get a small public children's park built. As a parable for the soulless workings of modern bureaucracy, the goal is set pretty high, and Kurosawa goes even further, giving this story a lot of character, frequent humor, life and, most of all, heart. And going beyond the strengths of the direction and script, is the central performance by Takashi Shimura (later Kambei in Seven Samurai). Shimura gives his character such a transparently good heart and such great pain that every second of Watanabe's plight and struggle tugs at your heart, not in an overwhelmingly sentimental manner, but in one than feels honest and pure. If even many hardened souls will be drawn to tears, it is not for pity, but, admirably, because of envy for Watanabe's beautiful human dignity in the end, and for a film to have such power is beyond pure accomplishment, as the need to see this and, more importantly, feel it, goes beyond pure necessity...,Akira Kurosawa knew how to get in touch with human nature through his art. With his visual expressiveness and storytelling, he could pierce through his subjects, even in his big and occasionally comical samurai films, and find the elemental things do work. What he probably learned off of Rashomon probably helped out with Ikiru (To Live), a story of an old man who finds out he will die within a year, as both stories deal with perceptions of the significance of a life spent and a life wasted. Though that was to a different degree in Rashomon, with Ikiru Kurosawa expands into full-on existentialism. The old man Kanji Watanabe (in a wholly believable and often heart-breaking performance by Takashi Shimura) knows his life hasn't amounted to much as a (chief) clerk for the city. He knows he hasn't had a great kinship with his son. He's accepting his fate with a heavy soul. One of the tenets of existentialism is that there's free-will, and the responsibility to accept what is done with one's life. Kurosawa might've (as I speculate, I don't entirely know) caught onto this for his lead, and it works, especially with the little details.Such little details, unforgettable ones, have been expounded upon by other reviewers and critics, such as the drunken, sullen singing of "Life is short, fall in love my maiden" in the bar. A scene like that almost speaks for itself and yet it's also subtle. But one scene that had me was one not too many talk about. It's when Watanabe is in the Deputy Mayor's office, asking for permission so that a park can be built. At first the Mayor ignores him, but then Watanabe begs, but not in a way that manipulates the audience for sympathy with the old man. The mayor must be sensing something in his eyes, desperate and weak, however determined, and it's something that probably most of the audience can identify with as well, even if they don't entirely identify with the character.But aside from the emotional impact Ikiru can have on a viewer, composition-wise (with the help of Asakazu Nakai, wonderful cinematographer on less than a dozen Kurosawa films) and editing-wise the film is ahead of its time and another example of Kurosawa's intuitive eye. There are some to-tomy shots sometimes (which could be called typical via master Ozu or other), but everything appears so precise on a first viewing, so descriptive. I think I almost can't go into all of them without a repeat viewing, but there were two that are still fresh in me. The first was right as Watanabe was about to sing in the bar, and there were these bead-strings looming in front of the camera. Perhaps mysterious, but definitely evocative. The other was when Watanabe and one of the other clerks are on a bridge during a dark part of the day. Both characters are in silhouette, and Watanabe gives an indication to the character that he will die soon. But for me, I wasn't even paying a terrible amount of attention to the words. The way the two are lit as they are, with the light in the background and darkness in the foreground, it could maybe give an indication of what Kurosawa's trying to say: we're all not in the light of life, but it doesn't have to be an entire down-ward spiral if the will is good. Whether you're into philosophy (ies) or not, Ikiru won't disappoint newcomers to Kurosawa via his action pictures. A+,Ikiru is a film about life. Constantly complex and thought-provoking, although simple at the same time; it tells a story about life's limits, how we perceive life and the fact that life is short and not to be wasted. Our hero is Kanji Watanabe, the most unlikely 'hero' of all time. He works in a dreary city office, where nothing happens and it's all very meaningless. Watanabe is particularly boring, which has lead to him being nicknamed 'The Mummy' by a fellow worker. He later learns that he is dying from stomach cancer and that he only has six months to live. But Watanabe has been dead for thirty years, and now that he's learned that his life has a limit; it's time for Watanabe to escape his dreary life and finally start living. What follows is probably the most thoughtful analysis of life ever filmed.Ikiru marks a departure for Akira Kurosawa, a man better known for his samurai films, but it's a welcome departure in my opinion. Kurosawa constantly refers to Watanabe as 'our hero' throughout the film, and at first this struck me as rather odd because, as I've mentioned, he's probably the least likely hero that Kurosawa has ever directed; but that's just it! This man is not a superhero samurai, but rather an ordinary guy that decides he doesn't want to be useless anymore. That's why he's 'our hero'. Kurosawa makes us feel for the character every moment he's on screen - we're sorry that he's wasted his life, and we're sorry that his wasted life is about to be cruelly cut short. However, despite the bleak and miserable facade that this movie gives out, there is a distinct beauty about it that shines through. The beauty emits from the way that Watanabe tries to redeem his life; because we feel for him and are with him every step of the way, it's easy to see why Watanabe acts in the way he does. Ikiru is a psychologically beautiful film.It could be said that the fantastic first hour and a half is let down by a more politically based final third - and this is true. The movie needs it's final third in order to finish telling the story, but it really doesn't work as well as the earlier parts did. However, Kurosawa still delights us with some brilliant imagery and the shot of Watanabe on a swing is the most poetically brilliant thing that Kurosawa ever filmed. Together with the music and the rest of the film that you've seen so far; that picture that Kurosawa gives us is as moving as it is brilliant.,I too have seen all the Samurai films. It was gratifying to watch this tender little film. How would we act if we knew when the end was coming? There are so many terrifying and tender moments in this film. The scenes with the young office mate went from charming to cold-- we knew there was no more than companionship, but she can't really even give him that anymore. The scene when he is about to tell his son about his condition and the young man goes off on a rant about how embarrassingly his father has been acting actually brought me to tears. Of course, it's the price he pays for his cold distance all those years. Then there's the whole bureaucratic nightmare of the office. Even at the wake they don't want to give credit. All the buck passers want a share of his legacy. Maybe families who are living on the edge should watch this movie. Even after more than 50 years, it wears extremely well.,Any film buff is bound to have heard of Akira Kurosawa, and likely knows his most famous movies ("Rashomon", "Seven Samurai", etc). But there's a lesser known one that's just as good. 1952's "Ikiru" focuses on the approaching death of government bureaucrat Kanji Watanabe, and how it turns into a quest for his life's meaning. After an introduction in which the protagonist's cancer gets addressed - complete with an X ray of it - we see a sequence where several people try to bring attention to a cesspool that they want cleared, but the sheer level of bureaucracy prevents any action (and Japan is supposed to be the most well run country in the world). But probably the most important scene is at the Watanabe's wake. The attendees are supposed to praise him, but one person addresses an unpleasant topic and gets chastised by his peers. Even as these men vow to live their lives with the same dedication that the deceased did, it's clear that the bureaucracy will continue to plague their lives.While an obvious indictment of bureaucracy, the movie also addresses the issue of life and death. Can a person truly live if his job dominates his life? Watanabe sings "Gondola no Uta", which references life's brevity. His singing expresses loss. Indeed, Watanabe doesn't have much of a relationship with his son, meaning that the children have faltered in their duty to take care of their parents. All in all, the movie offers a more cynical take on post-war Japan than we're used to. Once again, Kurosawa turned out a masterpiece. I recommend it.,Probably one of the most difficult aspects a film like "Ikiru" has to overcome is the very rough march of time. To actually find someone these days, let's say a crowd of regular movie-goers to sit down and watch a film about an old Japanese man dying of cancer would be too much to ask.Long held shots, hardly uplifting subject, to westerners very foreign. An array of reasons not to see it. And yet, once you actually start getting into the picture it doesn't let you go. Which is why it may be rightfully considered to be a classic.Of all of Kurosawa's films this is probably the one movie that works perfectly on a universal level. Because at its core it is about one of the most basic desires of human existence...namely to be able to look back on your life and say "It was worth it."In its starch and unforgiving black-and-white form the movie records the time of one man's life in such a beautiful and yes, colorful way, that by the time the final moments of the film play out, it will be very hard for anybody not to be touched. A glorious moment in 20th century cinema, that will hopefully be preserved for decades to come.,I can safely say that I have seen no finer film than Kurosawa's true masterpiece, Ikiru.  The story of a dying petty bureaucrat in 1950's Japan, Ikiru is as uncompromisingly honest and beautiful a film as has ever been made on the subject of life.  Kurosawa elevates a story that could have been simple melodrama to the level of masterwork with a genuine love of his characters, and with an incredible technical direction.  The film's structure accentuates and deepens its many, many lessons on life, and the performances, including a heartbreakingly earnest turn by Shimura are all flawless.In short, Ikiru is easily one of the greatest works committed to film, and no discerning film aficionado should avoid experiencing it.  Had Kurosawa directed only this film, it would still be enough to include him in the pantheon of the greatest storytellers who ever lived.  Fortunately for us, it is simply the pinnacle of a staggeringly amazing career.  It is the absolute definition of a 10/10 film.,Being one of the Founding Fathers of Cinema, Kurosawa shines to all directions. In his diverse oeuvre it is hard, if not impossible, to find a weak work.Ikiru is the most humane film of this grand Humanist. Kurosawa's story telling skills are sublime, and he has surpassed himself with this movie.The slow pace and ditto camera movements (except in the night with 'Mephistofeles' where all is logically much more frantic) enhances the story superbly. What a pity some of the nowadays public can't find the tranquility and maybe serenity to watch a gorgeous film like that. That part of the movie lovers will miss a brilliant film, that would have lingered in the mind forever...,A quiet, but very moving film. Kanji Watanabe (Takashi Shimura) is a clerk who has been living a dull, unsatisfying life working in the government's offices who is diagnosed with cancer and is given one year to live. He tries to enjoy his days by picking up a former co-worker (Miki Odagiri) and taking her out on the town. She finally convinces him that this is not the way to spend the rest of his life. He soon realizes that he has a strong desire to do something with his life so that it will not have been a total waste. Therefore he begins to work in cooperation with the people... accomplishing something that nobody in the office had the nerve to do before.I consider Ikiru to be Kurosawa's first truly excellent film. The story moves along very low-key and we gradually realize the power and emotion that is in this great film. Roger Ebert said of Ikiru that it is one of the few films that can actually change the way you look at life after watching it.,Kanji Watanabi is a quiet, melancholy man who has spent all his life behind his office desk doing sweet eff-all. When he is diagnosed with stomach cancer he realizes that he has been petty much dead his whole life, and searches desperately for away to live again.This is Akira Kurosawa's masterpiece, yes, even better than Rashomon and The Seven Samauri. It is a perfect true story of everybody's life- how we don't even realize we have it until we know it will be over in a short while. Watanabi's quest for self-discovery is one of the greatest from any motion picture ever made. The all-too-true paradox is one to end all paradoxes- that Watanabi is dead, and had been all his life, until he realized he was sick, which is when he began living for the first time. Takashi Shimura, the actor best known for his role as the wise, bald-headed Samauri in The Seven Samauri, and the professor out of the early Godzilla films, plays Watanabi perfectly- in my mind, it's one of the greatest film performances of all time. Not everyone will love this movie. It was made a long time ago, the main character is an old fogey, it has subtitles, and it's pretty long. Many people today, especially young kids, would find it boring. Well, let 'em. There's no need to worry about them, they'll always have Pirates of the Carribbean, they'll always have The Matrix. Leave Ikiru and films like it to the true lovers of cinema.,The main character, so ably played in this movie, is an older bureaucrat whose life has little, if any, significance. After 30 years on the job, he has little to show for himself. This becomes very apparent once he finds out that he is dying from stomach cancer and has only months to live.Now, so far, this does NOT sound like a movie most people would want to see. However, instead of dwelling on death and the meaningless of life, Kurasawa goes beyond that. Much of the movie actually focuses on this man trying to find meaning in his life and ultimately deciding to devote his final days to fighting for the creation of a park in some godforsaken part of Tokyo. Despite a general atmosphere of apathy, he ultimately succeeds in getting the park created.About 2/3 of the way through the picture, the man dies. I thought the movie was over, but then it cuts to a scene at his funeral. A group of bureaucrats and the deputy mayor attend, but few others. What happens next is important, as the movie becomes very philosophical and those in attendance begin to ponder his life and their own as well.In many ways, this movie is both uplifting and cynical. I won't say much more but encourage you to see it for itself. I will say, though, that unlike Bergman's films (which often have talked about death or mental illness), Ikiru is unusual in that it seeks meaning and goes beyond "life is meaningless and then you die".,As a great fan of Akira Kurasawa, Ikiru is not just Kurasawa's most moving film it is one of his very finest alongside Seven Samurai and Ran. It is as always beautifully made, sumptuous in look and the cinematography simple yet interesting. Kurasawa's direction is at its most delicate, making a story that could easily be mawkish and manipulative into a genuinely moving, powerful and quite inspiring one instead, and making us also care every step of the way for the dignified central character of Watanabe. Together with a hypnotic score, a thought-provoking script and a powerful, yet in a discreet and heart-wrenching way, lead performance from Takeshi Shimura, and you have a fantastic film.Overall, I can't praise Ikiru enough. Any complaints of how the final third is not as good as the rest of the movie is valid but I didn't care so much after being moved and inspired so much by the film. 10/10 Bethany Cox,In a Post-War Tokyo, when the bureaucratic chief of department of the City Hall Kanji Watanabe (Takashi Shimura) finds that he has a terminal cancer, he decides to intensively live his last months of life. While dying, he finds the meaning of life, and fights for the construction of a playground in a poor zone of the city and the legacy of his existence."Ikiru" is another beautiful movie of Master Akira Kurosawa. The story is very touching and shows the lifestyle of Japan in the 50's. The performance of Takashi Shimura is amazing and heartbreaking, in the role of a man that finds that he spent his life for nothing: his son, motive of his sacrifice, does not care for him and his unproductive job does nothing but useless paperwork and a pejorative nickname of "Mummy". In the end, a wonderful message that never is too late to live, watch the sunset and plant a seed of love. My vote is nine.Title (Brazil): "Viver" ("To Live"),This film touched me in a way no other film has. Filmed in black and white and gorgeous, both in the visuals and in how the story unfolds. Behold the clever manner of gradually unfolding the story as people jog each other's memories at his funeral (an obligation for them, that gradually turns into a real eulogy). Everything is told in flashbacks: the mourners' memories unfold naturally, as people remember what the man did and struggle to comprehend why.This film I would nominate for the golden five of the century!I first saw it in 1956 or so at a small theater in downtown Chicago. A second viewing, years later, confirmed my initial pleasure!,Kanji Watanabe is a civil servant. He has worked in the same department for 30 years. His life is pretty boring and monotonous, though he once used to have passion and drive. Then one day he discovers that he has stomach cancer and has less than a year to live. After the initial depression he sets about living for the first time in over 20 years. Then he realises that his limited time left is not just for living life to the full but to leave something meaningful behind...Written and directed by the legendary Akira Kurosawa, this is his magnum opus. Yes, Seven Samurai, Rashomon or Yojimbo might be more popular or more critically acclaimed but this, for me, is his greatest work.Incredibly profound and thought-provoking, examining life and living it plus death and what you leave behind. Also takes a dig at politicians and the wastefulness of the civil service.Very engaging too: characters are well-formed and develop throughout the movie. Moreover we empathise with Watanabe and his issues, issues which are relatable.Highly emotional towards the end too, as we see the impact he has made.A timeless classic.,There are good, very good, and even great movies. But among them there are just a few that go beyond great. They belong to the league of their own. Akira Kurosawa's "Ikiru" (To Live), 1952, is one of them. The film of rare humanity, profoundly moving and often funny "Ikiru" tells the story of a dying man's last crusade that turned out to be his triumph, the best thing he had ever done in his life; something he will be remembered for. The film reveals both absurdity of life and the ability of man to find meaning in it through selfless action.Two years before he played the tough lead in "Seven Samurai", Takashi Shimara gave even finer performance in a very different role as a government bureaucrat Kanji Watanabe who seemed to lead a life of quiet desperation at his job and at home. Then, he learns that he has terminal cancer and faced with the fact of death, he first tries to take from life as much as possible and spends the half of his savings on gambling, drinking and women. It leads him nowhere and gradually he determines to achieve one good thing before he dies, and settles on converting a junkyard into a playground for children. Rather than make a feel good movie with co-workers helping Kanji Watanabe in his quest and his family around him at his last moment, Kurosawa portrays him as a lonely crusader. No one can understand why this park is so important to him. The answer is very simple, he does not have time and he wants to live to see the park open. His family and co-workers don't even know how ill he is, and that makes some scenes even more powerful and poignant. His words, "I am not angry with anyone, I have no time for that", the look at his face when asked by a mafia member if he did not care for his life - these scenes are heartbreaking. The film has many quiet but compelling moments like these.For me, watching "Ikiru" was as close to earth shattering experience as it goes. I think it is one of very few films that could really change one's life. I could not help comparing it to "Cries and Whispers" - how devastated I was by the theme of inevitable death, how ugly it is, and how helpless we all are while facing it. "Ikiru" is about a dying man, too, but how hopeful and life affirming it is. The film did not tell or teach me something I had not known before but it confirmed once more that it is never too late to do something even if you have only few months to live.,"Ikiru" is supposedly one of Steven Spielberg's favourite films, and one can see the influence it's had on him not only in the sentimentality and the ultimate "feelgood factor" (which may be a little too extreme for some viewers, although the script never condescends), but visually, especially in the virtuoso sequence in which a reprobate leads our hero, a respectable and dull civil servant, on a whirlwind tour of Tokyo's frenzied nightlife - a masterpiece of camera placement and editing. With images throughout that will stay with you for a long time, and a terrific supporting performance by Miki Odagiri as a vivacious young "office lady", "Ikiru" is still an absolute knockout more than 50 years on.,For many it was with Seven Samurai, for others with Rashomon (which I also love), but the Kurosawa I was looking for I found in Ikiru.It's hard to explain everything the movie represents because so many people tend to only focus on the main themes of the movie - death, wasted time, regret, legacy, the search for something that inspires us - that they forget so much about what the film also has to say about family, rumors, and about not being seen by those around us, even if it is our own son. There is so much that we take for granted in our lives - including our parents - that we can never show how we really feel about everything we encounter in this life. And when we decide to change because of a certain event and then everything remains the same? It takes a lot of strength and courage to change anything.It is here that Ikiru surprised me with all the critics of society, public institutions, and politics. Kurosawa was much more incisive than I expected in that regard, doing it right from the opening scene and carrying those themes with him all the way to the final scene.The performances are always at a very high level, with Takashi Shimura being the highlight with a role that touches us at various levels, not only because we feel his pain, but also because it inspires us the most so we don't waste our whole life as he did. Miki Odagiri as Toyo is also fascinating, and I'm just sad she didn't show up in the third act.Technically, there are beautiful shots at any given time, and of course, when the swing scene arrives, our hearts drop to our feet. Excellent soundtrack and cinematography too.I don't say this often, but this film is, without a doubt, a masterpiece.,'Ikuru' (Japanese for 'To Live') was one of Kurosawa's personal favorites. Prominent film critics worldwide put it, along with "Seven Samurai" and "Rashomon", on their lists of the best films ever made by anyone. When first shown in the USA during the 1950's , all three quickly earned widespread critical acclaim and strong patronage. USA film enthusiasts by then had clearly grown weary of the tired formulas followed by Hollywood studios in the timid post-war years. They welcomed the more thoughtful and challenging films from Kurosawa and from other acclaimed film directors in Japan (Ozu and Misoguchi), Italy (Rosselini, De Sica), France (Troufault, Bresson), and England (Lean). All of these great film directors were also able to hold and move their audiences while developing somber themes. 'Ikuru', however, is even more deeply philosophical than any other film that I recall by asking what is needed for us 'to live' well.Takashi Shimura gives an absolutely convincing performance of a tired old man, numb and alone. After learning he has terminal cancer, he learns that dissipation offers no solution. Then he clings to a cute, vivacious girl, taking her to shops and restaurants. She wearies of his dreary, cringing manner but agrees to have one more dinner together. In the powerful climactic scene at the restaurant, he learns why she is happy in her new job packaging toys. 'I feel all the babies in Japan are my friends!!' This gives him an idea. He, too, can do something to help children. 'There's still time!!', he cries, and runs off while she stares in bewilderment. He keeps moving quickly towards his cheerful new life. Shimura reminded me of Albert Camus' essay 'The Myth of Sisyphus.' Sisyphus plods off to yet another day of struggle but has won over the gods, after all, because he is aware of his quest. 'We must imagine Sisyphus happy,' urges Camus. We must also feel the same for the old man in Ikuru when we see how he is reborn and truly alive for the first time.,Still let me begin with maybe one of the things that seem to work the least. The ending or should I say "the endings". I'm not going to spoil the ending of course, but if you thought Lord of the Rings (3) had too many endings, you could be excused feeling the same (or worse) with Ikiru here.But if you really think about it, even this minor flaw is necessary in the eyes of Kurusawa and therefor as he deemed it rounded up the story, agree with him or not, but it does take the movie to another level. If you are willing to go there and still have the strength to go there, you will be rewarded.But then again, the whole movie is a great experience. And while in other hands this could have become a very muddled affair, trying to push on the morals. A true masterpiece.,For pretty much his whole working life, Kanji Watanabe has been a bureaucrat in one of the departments of the city. In terms of long service it is impressive but in terms of living or achieving something, it is practically the equivalent of having never been on Earth in the first place. This is just one of the realisations that hit Kanji when he discovers that not only does he have cancer but that his options are limited and death is perhaps only months away. Determined to try and capture what he sees others doing and unable to really talk to his son, Kanji makes several new acquaintances before decided on his final actions.I've been using my DVD rental subscription to catch up on "classics" that I have never actually seen and recently that has seen me focusing on Akira Kurosawa who I consider a great filmmaker  but mainly because that is what I'm told, hence me seeing for myself! The last few films were very famous ones and also period pieces in feudal Japan so Ikiru was a bit of a change of pace for me and I wasn't even sure what it was about. The rating and high esteem it is held in is probably a bit misleading because those expecting to be amazed or blown away by "one of the greatest films ever made" etc will be disappointed because it is a very low key piece. This makes it less roundly enjoyable than, say, Yojimbo, but no less great a film  just very good in a different way. Being a very slight film, we do not see Kanji blow the world away or decide to go sky-diving, climbing a mountain or any one of many things that make their way onto these "things to do before I die/ turn 30/40/50/whatever" lists but rather he just looks to feel energetic, less old and just have small fun that his drab life and focus on work has seen him lose.In trying to discover something that will give him this, we see him almost desperate and I loved the mix of pity and fear in the eyes of some of those around him  as if death is perhaps catching. We see it in the bar where he sings and kills the mood and also in the eyes of his female colleague who he so desperately wants to be brought alive by. Ultimately his act is not one of self but one for others; nor is it a heroic act of his own labour but one of gentle persuasion to make others act  in fact it isn't even anything amazing but just a small achievement to try and make him forget the years of inactivity and bureaucracy. It is touching in the simplicity and the meaning of the journey and I did also like the structure of the film at the two-thirds mark where we start looking back instead of following the story forward. Although less full of spectacle than his other films I have seen, Kurosawa delivers some great shots but is more impressive in the detail. He stays very close to his main subject and we are not allow to stay distant from the loss and sense of waste that he feels at the end of his life. It helps greatly that he has drawn a great performance from Shimura, whose face is so expressive and eye's are like a direct link to the character's thoughts. He is the heart of the film and a bad performance would have killed it, but no risk here.Ikiru is perhaps not as well known as some of Kurosawa's work and it is not as easily enjoyable as some of his other films but in this low-key piece there is a real gem of a film that is beautifully delivered without sweeping sentiment, big gestures or lies in the narrative or characters. For this it is all the more touching and another reason why the director is held in such high esteem.,This movie can almost be considered three different movies, as each act contains its own very different approach to the drama of a bureaucrat affected with a lethal cancer and a sudden need for life.The first part is the most self-consciously cinematic, containing the most amounts of wipes, fades, dissolves, flash-backs, and even voice-over of the entire production. Akira Kurosawa backs up the introduction of a lifeless person with stunning set design and deep focus throughout, but these features in conjunction with the cinematic processes described provide a rich and layered detailing of something that normally would be very tedious to watch. This, then, is when Watanabe is still alive. However, he lives while he's dead.The second part, or middle act, is after he discovers his illness and learns that there's no hope for his life nor comfort from his family. 3's appear throughout this work (and Kurosawa was always fond of triangles), and this fateful number appears in the different ways Watanabe attempts to find "life"... first is the attempt to live it up in a disturbingly entrapped and claustrophobic Westernized style life (the bitter imagery in conjunction with the bureaucratic theme makes this movie a rather vehement protest against Westernization in Japan). Unfufilled by that, he then attempts to live vicariously through an energetic ex-coworker. After that relationship turns sour, he takes her advice to try to "make something" for the world. This part of the movie is the most directly narrative. The film-making is a little more reserved, and it is used transparently to detail the slowly ailing life and the obsession for hope the character has. This is his mis-guided struggle for life, but also contains a scene wherein he is pretty much "born again" (the characters in the background singing the happy birthday song don't know it's for h</t>
  </si>
  <si>
    <t>tt0052357</t>
  </si>
  <si>
    <t>Vertigo</t>
  </si>
  <si>
    <t>https://www.imdb.com/title/tt0052357</t>
  </si>
  <si>
    <t>2h 8m</t>
  </si>
  <si>
    <t>Mystery,Romance,Thriller</t>
  </si>
  <si>
    <t>nm0000071,nm0001571,nm0000895,nm0375738,nm0428216,nm0047450,nm0179289,nm0790164,nm0665886,nm0013866,nm0025595,nm0030446,nm0045803,nm0072536,nm0097647,nm0106295,nm0117269,nm0127559,nm0176260,nm0179166,nm0217391,nm0217549,nm0219645,nm0230101,nm0283170,nm0293556,nm0305496,nm0313031,nm0317064,nm0320503,nm0331930,nm2956691,nm0334040,nm0354287,nm0364237,nm0000033,nm0394534,nm0397125,nm1794055,nm0423444,nm0493865,nm0549160,nm0590447,nm0602464,nm0614949,nm0678438,nm0693587,nm0715515,nm0718935,nm0724587,nm0768538,nm0794110,nm0799742,nm0829088,nm0846448</t>
  </si>
  <si>
    <t>James Stewart,Kim Novak,Barbara Bel Geddes,Tom Helmore,Henry Jones,Raymond Bailey,Ellen Corby,Konstantin Shayne,Lee Patrick,David Ahdar,Isabel Analla,Jack Ano,Margaret Bacon,John Benson,Danny Borzage,Margaret Brayton,Paul Bryar,Boyd Cabeen,Steve Conte,Jean Corbett,Bruno Della Santina,Roxann Delman,Harry Denny,Molly Dodd,Bess Flowers,Raoul Freeman,Joe Garcio,Joanne Genthon,Kenneth Gibson,Don Giovanni,Roland Gotti,Victor Gotti,Fred Graham,Robert Haines,Buck Harrington,Alfred Hitchcock,Jimmie Horan,Art Howard,Catherine Howard,June Jocelyn,Perk Lazelle,John Marlin,Miliza Milo,Lyle Moraine,Forbes Murray,Julian Petruzzi,Ezelle Poule,Kathy Reed,William Remick,Jack Richardson,Jeffrey Sayre,Nina Shipman,Dori Simmons,Ed Stevlingson,Sara Taft</t>
  </si>
  <si>
    <t>tt0052357,nm0178785,nm0853138,nm0092267,tt0052357</t>
  </si>
  <si>
    <t>Writers,Alec Coppel,Samuel A. Taylor,Pierre Boileau,</t>
  </si>
  <si>
    <t>A former San Francisco police detective juggles wrestling with his personal demons and becoming obsessed with the hauntingly beautiful woman he has been hired to trail, who may be deeply dis... Read all</t>
  </si>
  <si>
    <t>ur1174211,ur3748972,ur16161013,ur2467618,ur2483625,ur23589178,ur2171244,ur0819382,ur12596887,ur0438066,ur1219578,ur0945066,ur0381265,ur0453068,ur20552756,ur4103165,ur0594212,ur0278527,ur2488512,ur2375356,ur0176092,ur3270789,ur4532636,ur1042144,ur39517558</t>
  </si>
  <si>
    <t>Snow Leopard,slabihoud,hitchcockthelegend,planktonrules,bkoganbing,AaronCapenBanner,lastliberal,rmax304823,JohnHowardReid,TxMike,dbdumonteil,BA_Harrison,Infofreak,Quinoa1984,TheLittleSongbird,Xstal,krumski,Hitchcoc,claudio_carvalho,slokes,Nazi_Fighter_David,ma-cortes,evanston_dad,XRANDY,ThomasDrufke</t>
  </si>
  <si>
    <t>rw0066252,rw1007137,rw2098519,rw2667180,rw1230128,rw2885984,rw1815591,rw1959205,rw4077612,rw0066456,rw0066264,rw2876273,rw0066427,rw0066357,rw2163455,rw7846955,rw0066360,rw0066310,rw2168783,rw0949412,rw2020847,rw2559372,rw1473217,rw0066263,rw3524760</t>
  </si>
  <si>
    <t>Distinctive &amp; Unforgettable Masterpiece,Let there be color!,You're not lost. Mother's here.,Creepy and engaging.,Detective Obsessed,Mesmerizing.,One final thing I have to do... and then I'll be free of the past.,Only the most shallow man would fail to be impressed by appearances.,A masterpiece of nightmarish excitement!,"I know, I know. I have acrophobia, which gives me vertigo, and I get dizzy." (Scottie to Midge),Among the very best.,I love Hitchcock but...,Hitchcock's most stunning achievement. A fascinating masterpiece which improves with each year and viewing.,Favorite Hitchcock and likely one of the most challenging, harrowing great films ever,A thriller of undeniable complexity, and impeccably acted and directed-Hitchcock's masterpiece!,Out of the Blue...,SPOILERS GALORE! If you've never seen the movie, DON'T READ this review!,Makes the Brain Spin,A Masterpiece of Obsession,Falling In Love...Or Just Falling?,A fascinating psychological suspense masterpiece which worked on the audience on several levels...,Unforgettable and fascinating film about a retired police falling in love with a strange woman,Accomplished If Not "Fun" Hitchcock Drama,Classic Hitchcock and Stewart,Karma, Deception, and Obsession.</t>
  </si>
  <si>
    <t xml:space="preserve">One of the many things that made Hitchcock such a great director is that he did not just stick to the same formula time after time; all of his best movies have their own unique feel and characteristics.  "Vertigo" is particularly distinctive, both as a complex story filled with suspense, and as a fascinating study in psychological tension.  While it lacks the humor of some of Hitchcock's other masterpieces, and sometimes moves rather slowly, it is unforgettable, and a great achievement by the director and his cast.If you have never seen it, you will enjoy it more if you do not know too much about the plot, although the actual story is somewhat secondary to the ways that the characters are tested and their weaknesses exposed by the various events.  Hitchcock uses a complicated story, interesting characters, lavish visual detail, and deliberate pacing, plus a fine musical score by the incomparable Bernard Hermann, to produce a mysterious, almost unearthly, atmosphere.  The tension rarely lets up, and the viewer is caught up completely in it, at times almost to the point of discomfort.  It's the kind of film that repays careful attention, as almost every moment is filled with significant detail.There are also some great acting performances.  Jimmy Stewart is outstanding in a role far different from his usual screen persona.  He enables the viewer to sympathize completely with him, even as we cringe at many of his character's actions and decisions.  Kim Novak is completely convincing in a difficult dual role, and the movie would not have been as compelling without her fine performance.  The rest of the cast all have much smaller roles, but are all quite good too, especially Barbara Bel Geddes as Scottie's (Stewart's) old friend, who provides important insight into Scottie's character."Vertigo" is a classic by any standard.  It's a must-see that remains just as impressive with each viewing.,Since there are already so many real good comments on this film I want to focus on only one aspect.Vertigo is a great example for what color films really can look like! Not only do I want to praise the quality of the Technicolor dye transfer prints but also more the way Hitchcock used color to create moods. Many directors used light to create moods in black and white movies but only very few ever got so far as to use the much greater palette of colors for the same purpose. One wonders why. Some directors decide for an overall color look, which is often done in the lab, but not on the set.Vertigo is full of scenes where the colors have been saturated or changed to create a special feeling. Hitchcock even went so far as to openly dye some frames is bright unnatural colors. He played around with colors in all his color films but never as much as in this one. Think for example on James Stewart's nightmare in the middle of the film. There are frames dyed purple and green; the cemetery scenes are red, inserted to the rhythm of the music with normal frames. Kim Novak is often bathed in colored light like in the famous hotel room scene, where she appears like a ghost with all the green light around her.The shading is also important. In the scene in the bookshop we hear a dark and sad story while at the same time the light dimes down to simulate dusk. In the scene where Judy remembers the real events in the bell tower it starts with an outdoor scene, which we have already seen but it is now much darker than the first time. In the sequence where Stewart follows Novak to the cemetery everything feels unnatural since every scene glows through the use of a filter that creates a blur.The non-color of Kim Novak's dress as Madeleine is also a very important aspect in the film. She has to color her hair to become Madeleine again at the end of the picture.The way color is used in this film gives it this dreamlike quality that allows endless interpretations. A true masterpiece!,John "Scottie" Ferguson is a San Francisco cop who decides to quit the service after his acrophobia results in him being unable to save the life of a colleague. Whilst taking it easy he gets a call from an old school friend, Gavin Elster, asking him if he wouldn't mind doing a little bit of detective work for him. The job is simply to tail his wife because she's obsessed with an ancestress who committed suicide, and the wife, Madeline, is showing signs of herself being suicidal. Ferguson tails her diligently and as the tail progresses, Ferguson himself starts to become ever obsessed about the demur blonde Madeline. As the story twists and turns, Ferguson's obsession will have far reaching consequences for both parties... Vertigo is Alfred Hitchcock's most discussed, dissected and critically reappraised film, based on a novel by Pierre Boileau called D'Entre Les Morts, (also writer of Diabolique), Vertigo was not well liked on its release and unable to be viewed for some time due to copyright, the film was restored from a destroyed negative into a glorious 70mm print, and now in all its glory it can be seen as one of the greatest films to have ever been made. What is most striking about Vertigo, outside of Hitchcock baring his innermost that is, is that its plot on the surface is simplicity personified, but delving deeper, and repeat viewings are a necessity, its apparent that Vertigo is a chilling force of cinema, taking great delight in gnawing away at your perceptions, perhaps even your own capabilities as a human being. Very much a film of two great halves, Vertigo first seems intent on being an almost ghost story like mystery. Once the prologue has introduced us to Ferguson's fear of heights, we then enter an almost dream like sequence of events as Ferguson tails the troubled Madeline, the suggestion of reincarnation bleakly leading to death hangs heavy as Hitchcock pulls his atmospheric strings. Then the film shifts into dark territory as obsessions and nods to Dante's Inferno and feverish dreams take control, Hitchcock, as we have come to learn over the years, lays out his soul for us the audience to partake in, the uneasy traits sitting side by side with fascination of the story. All of which is leading us to a spine tingling finale that is as hauntingly memorable as it is shocking, the end to our own dizzying journey that Alfred and his team have taken us on. Technically the film is magnificent, the opening credits from Saul Bass brilliantly prep us for what is about to unfold, while Bernard Herrmann's score is as good as anything he ever did, unnerving one minute, swirlingly romantic the next, a truly incredible score. Hitchcock himself is firing from the top draw, introducing us to the brilliant zoom-forward-track-back camera technique to induce the feeling of Vertigo itself, with that merely a component of two hours of gorgeous texture lined with disturbing little peccadilloes. The two leads are arguably doing their respective career best work, James Stewart as Scottie Ferguson goes real deep to play it out with an edgy believability that decries his aw-shucks trademark of years since past. Kim Novak as Madeline is perhaps the quintessential Hitchcock blonde, perfect with the duality aspects of the role and playing off Stewart's ever creepy descent with seamlessly adroit skill. It however should be noted that Hitchcock and his loyal subjects had to work hard to get Novak right for the role, but the result proves that Novak had ability that sadly wasn't harnessed on too many other occasions. Vertigo is a film that I myself wasn't too taken with on my first viewing, it's only during revisits that the piece has come to grab me by the soul and refuse to let go, it not only holds up on revisits, it also gets better with each subsequent viewing, it is simply a film that demands to be seen as many times as possible. Not only one of the greatest American films ever made, one of the greatest films ever made...period, so invest your soul in it, just the way that Hitchcock himself so clearly did. 10/10,It's rather strange that this film was a box office flop, as it's one of Alfred Hitchcock's better movies. The only problem with "Vertigo" is that in order to really enjoy it, you need to turn off your brain and just accept the movie. If you think the plot out TOO MUCH, you'll find yourself asking too many questions and not just enjoying the film...like my oldest daughter did.The film is the story of a somewhat creepy ex-cop (James Stewart). When the film begins, he's emotionally scarred in an accident-an accident that leaves him with a HUGE case of psychologically-based vertigo. He decides to quit the job and is soon approached by an old friend--who wants to hire him to follow his emotionally disturbed wife. What happens next is very weird--and later becomes really creepy. I could say A LOT more but think it's best you just see the film--it has quite a few twists and turns that are bound to catch you by surprise.Overall, a wonderfully original film. The only deficit, for some, is that although Stewart was a wonderful actor, he was too old for this role. Still, I could look past this and enjoyed it immensely.,Although it got at best mixed reviews when first released, Vertigo is now considered one of Alfred Hitchcock's classic films. A tribute to the players, the director, and the composer of that haunting musical score that will stay with you forever.The music is probably more important here than in most films, let alone most Hitchcock films. Because for most of the first half of the film and a great deal of the second half, it is without dialogue. In fact Kim Novak does not have a spoken line until about 48 minutes into the little more than 2 hour feature. She's under James Stewart's surveillance and the whole story of his growing obsession with her is told through his facial expressions and through Bernard Herrmann's music.Stewart is a cop retired on disability who is hired by an old college friend Tom Helmore to follow his wife. Helmore tells Stewart a tale about his wife falling under the spirit of her dead great grandmother who committed suicide. The wife he's following is played by Kim Novak. Novak in fact makes a suicide attempt and by jumping into San Francisco bay and Stewart jumps in and saves her.In a brief prologue the reason for Stewart's disability is told. While on the police force, he lost a man while pursuing the suspect in a rooftop chase. Another cop was killed trying to save Stewart who had slipped and was hanging on to a roof gutter for his dear life. After that Stewart acquired an understandable fear of heights with accompanying dizziness, vertigo.Later on at an old mission which has significance for Novak's family, Novak runs up to the top of the bell tower and Stewart because of his Vertigo can't pursue her to prevent her from jumping off and taking her life.Later on he spots Kim Novak again with a different color hair and this time essentially stalks her until they meet. By now he's totally obsessed with the dead Novak who he fell in love with.Alfred Hitchcock is plumbing some depths of the human psyche in Vertigo. Certainly good old all American Jimmy Stewart would not be one you would think of casting as a voyeur and a stalker. But he pulls off the performance in probably the film with the least dialogue Alfred Hitchcock ever made since sound came in.Kim Novak is hauntingly beautiful in Vertigo, she has to be or the whole plot would make no sense. Barbara Bel Geddes is in this also as Stewart's girl friend who finds herself losing him to an obsession with a ghost. She also serves as a sounding board for Stewart as he expresses some of his feelings to her.This was the first of two films Stewart and Novak made together. Ironically enough the second one, Bell Book and Candle, is about a witch played by Novak who actually uses witchcraft to ensnare Stewart. Given Stewart's obsession with Novak in Vertigo, if Hitchcock had thrown in witchcraft into the plot, the audience would certainly have believed it.Of course this is an Alfred Hitchcock film and therefore not all is as it seems. I can't sat any more, but there are no happy endings for anyone in this haunting film.,Alfred Hitchcock directed this mesmerizing film that stars Jimmy Stewart as John 'Scottie' Ferguson, a retired San Francisco policeman who is approached by old college friend Gavin Elster(played by Tom Helmore) who wants him to follow his wife Madeline(played by Kim Novak) who has been acting strangely. Scottie does follow her, and becomes obsessed by her beauty and behavior, eventually falling in love with her, with devastating consequences. Though that is only the start of the mystery... Barbara Bel Geddes costars as Scottie's friend Midge, still in love with him, despite jilting him years before. Superbly directed and acted film has an ingenious story and stunning imagery, making this an unforgettable romantic mystery, with a stunning ending...though if you have the DVD, watch the extra feature on the lost extended ending, which is fascinating, and changes the tone of the film as a result!,Oscar ignored this fantastic film by Hitchcock starring James Stewart. It gave nomination for Art and Set decoration and Sound. Small acknowledgment of an outstanding film.James Stewart was outstanding as a detective that was duped by his "friend (Tom Helmore)." We were all led on an adventure that made absolutely no sense until we were shown the result. This film really had me going! Kim Novak was also excellent in her role as the wife. She was so good that I had no idea that she was anything more than object of Stewart's obsession. Hitchcock had me going her also.This was an excellent movie and should have had more recognition.,"Vertigo" is considered Hitchcock's masterpiece by high-brows and viewed as a slow, dull movie by proletarians. Indulge this Olympian generalizations for a moment. If you don't know the story by now, it goes something like this. Jimmy Stewart is a San Francisco detective retired from the force because he contracted a severe case of acrophobia on the job. An old college friend, Gavin Elster, hires him to follow Elster's wife, Madeleine (Kim Novak) around. Elster is afraid Madeleine is going nuts. Stewart takes the job and is soon hooked on the lovely Madeleine. He rescues her from a suicide attempt, lugs her unconscious body to his own apartment, undresses her, and puts her in his bed until she recovers. Stewart and Madeleine fall in love, but she's still balmy and climbs to the tower of an old church to kill herself. Stewart can't follow because of his acrophobia. He blames himself. Later, while wandering the city streets, he spots a girl named Judy Barton (also Kim Novak) who resembles the departed Madeleine. Stewart gets to know her, squires her around, and step-by-step has her dress and groom herself exactly like his lost love. Then he discovers that Judy IS in fact his lost love. Judy was in cahoots with Gavin Elster and Stewart was a victim of a hoax designed to get rid of Elster's real wife. It ends tragically.It's neither a masterpiece nor dull, really. I don't doubt for a minute that it's Hitchcock's most personal movie. Cripes, he's got this luscious blond he keeps dressing and undressing, gorgeous and sexy, but also unattainable and ghostly. (A ghost of substantial heft, though.) That was always Hitchcock's fantasy, the icy Nordic who would attack you in the back seat of a taxi. (Poor Alma Reville, his wife, a rather homely brunette dwarf.) On top of the personal interest that Hitchcock lavished on the story, he adds some technical dazzle. Not too much. The acrophobic detective stares down the tall campanile and the camera simultaneously zooms in and dollies back. The tactic was so successful it's been imitated a number of times. And when Stewart and Novak finally kiss and make love in her green-lighted apartment, the director has them and the camera on a turntable that slowly revolves and shows us varied haunting backdrops. And the movie wouldn't be what it is without Bernard Hermann's romantic and oneiristic score.The whole film is meant to be dream-like and that's why it's understandable that some people would see it as irritatingly slow. It follows Edgar Allan Poe's theory of literary aesthetics. Poe threw reason off the bell tower and went for eerie effects, period. A man buries a murder victim under the floor but nails a cat in with the body by mistake. How can anyone miss a cat that's in the burial chamber? I can imagine viewers now, squirming, and asking, "Where the hell is the logic in this movie?" Let's put it this way. You are a girl named Judy Barton. You're pretty but have no marketable skills. A very wealthy man comes to you and offers you money to help him kill his wife. All you have to do is impersonate the wife and trap a former detective named Jimmy Stewart into falling in love with you and then lead him to a place where the wife can be safely killed and still look like suicide.Then, after the rich dude takes off for Europe, leaving you to become your slovenly self, you accidentally run into the victimized Stewart on the streets. (In a city of 700,000.) He doesn't recognize you, naturally, because now, having reverted to your original persona, you look like an overly made-up hooker. But he follows you home, knocks on your door, introduces himself, and asks you for a date. I ask you -- the discerning, sophisticated, somewhat street-savvy viewer -- would you accept? Would you date a man who will almost inevitably find out you're a murderess? One slip of the tongue could do it. The only person stupid enough to accept would also bury a black cat alongside a dead body.Kim Novak is a lot more effective as Madeleine than as Judy. The latter persona is coarse but tender too. The former is elegant and speaks in a ghostly whisper. Kim Novak was probably right for the part. As Judy, she has these overemphatic eyebrows that lend her the appearance of a Universal monster, perhaps one of the lesbian vampires that smiles as she pours you the drugged wine. But of Hitchcock's other actresses at the time, who else could have done better? The photography is splendid. And the director takes us on a Cook's Tour of many of the Bay Area landmarks -- Ernie's restaurant (now gone), Muir Woods almost, The Palace of the Legion of Honor, Fort Point, Mission San Juan Bautista (which has no tower), Point Lobos. And every day is perfectly sunny. Stewart re-dresses Novak at an expensive shop that was Ransohoff's at the time. It, too, is now gone but I took my wife to its less expensive replacement and insisted she buy a signature gray suit with a soft white shirt and a pair of brown heels. She swore she would do no such thing. After a slight scuffle, not nearly as athletic as the papers made it out to be, we wound up with some cheap scrap of an apron. (She never wore it.) It's only in a film in which there is no place for common sense, let alone genuine logic, that a man can create a new woman or resurrect an old one.I find it a fascinating movie, technically almost perfect, and worth repeated viewings if they're not repeated too often. (It's pretty depressing.) It's at once demanding and rewarding. And I'm certainly glad Hitchcock made it, if only to get it out of his system.,At the time of Vertigo's release, very few critics commented upon Bernard Herrmann's powerful music score which contributes so greatly to the movie's overall mood, atmosphere and almost unnerving suspense. The stars also were not given their due. In the most emotionally complex and technically demanding role of his career, James Stewart is totally convincing. He looks and acts like a man obsessed, a readily identifiable hero battling with age and infirmity to recreate an impossible, lost love. Stewart is not only utterly credible, but engrossingly sympathetic. On the other hand, Kim Novak (in by far the best performance of her career - she replaced Hitch's first choice, Vera Miles, at short notice when Vera became pregnant) combines a brassily self-confident manner with an odd aura of vulnerability. She is exactly the lost child of Stewart's obsessive dreams.,Although it was only modestly successful in theaters, time has been kind to VERTIGO and now many believe this is Hitchcock's masterpiece. Time was NOT kind to the original prints of the film, and in the mid-1990s Universal Studios put up one million dollars for a two-year restoration of the film. This is covered completely in a fairly fascinating 29-minute extra on the DVD, originally broadcast as an A&amp;E special. The entire original film-making process is covered, the movie was first called "From Among The Dead", and includes current interviews with many principals, including Novak and Bel Geddes, plus the techniques used for the restoration. This special edition DVD should be a must-own for any fan of the film VERTIGO. The sound and picture are just fabulous for a film made in 1957.My review, following, contains certain SPOILERS which are necessary for my summary. Please read no further if you have not seen the film. Watch the film first, you will not be disappointed.The film starts with cops chasing a crook on SF rooftops, Scottie (James Stewart, 49) misses one roof, is hanging high from a gutter, cop returns to offer assistance, but instead falls to his death. This traumatic experience triggers the vertigo in Scottie, makes him unsuited for police work, he quits, and Midge (Barbara Bel Geddes) tells him only another emotional shock will bring him out of it. Midge, an artist, not so secretly wants Scottie, but while they are good friends, he just doesn't love her.Old college friend, wealthy shipbuilding magnate, hires Scottie to follow his wife who had been acting strangely. He meets Madaleine (Kim Novak, 24) and follows her to find that she visits the grave of Carlotta, who died at 25 in 1857, also visits the portrait of Carlotta at the art museum, has "visions" of being in a Spanish mission, all indications are that the dead Carlotta is taking over Madaleine's mind. While following her, saving her from a jump into SF Bay, and keeping her from jumping into the Pacific, Scottie is falling in love with her, the first time he has had such feelings.Scottie feels he needs to take Madeleine to the old mission 100 miles south of SF to free her of this possession, but instead she climbs up the mission bell tower, Scottie is unable to follow quickly enough, his vertigo holding him back, he hears a scream, sees what looks like Madeleine's body falling to the red tile roof below, dead. A quick inquest ruled it a suicide, the friend gets out of shipbuilding, travels, while Scottie tries to get over his great loss, his first ever love, includes a stay in a mental hospital.Not too long after, Scottie sees a woman remarkably similar to Madeleine walking to her residence, a hotel, he follows her, knocks on the door, she is dressed differently, has different color hair, a different personality, speaks differently, and says she is Judy, from Kansas, has lived there 3 years, even shows Scottie her ID to prove it. But Scottie has not gotten over Madeleine, is obsessed with recreating her, asks Judy to dress like her, get her hair colored, all the while Judy just wishes Scottie would like her for who she is, not because she looks like someone else. But she gets completely back to the Madeleine look, same clothes, same hair color.By now we have seen through Judy's flashback what is really going on. The wealthy husband had hired Judy to impersonate his wife, Madeleine, and had set up the incident at the mission so that he could shove the already dead wife off, Scottie would be the manipulated witness that she had climbed the stairs and jumped off, and after being paid off, Judy could resume her life. To her detriment, he also gave her the heirloom, Carlotta's necklace, and her wearing that is what got Scottie suspicious of the whole scheme. He catches on, brings Judy back to the mission, they climb to the bell, a nun approaches to see what is going on, Judy panics and falls to her death on the roof. Scottie no longer was in love with her, feeling lied to and manipulated, he has no emotion, but goes to the edge of the ledge and looks down, his vertigo gone. The emotional shock that Midge spoke of has cured him.The story is a tragedy of two lives that only through misfortune become intertwined, Scottie's and Judy's. He is not young, now retired, and had never found true love. In Madeliene he thinks he found it, only to be shocked then disillusioned when the full truth came out. When Judy died, he was back where the film started. Maybe Midge was the one after all. Judy was very flawed, enough to participate in a murder plot and feel no apparent guilt over it. All she wanted was to be loved by Scottie, but a relationship built on fraud has no chance, especially since Scottie was an honest man.James Stewart is known for his ability to play an "everyman" character, and is superb as Scottie. Kim Novak is a bigger mystery. She was not the first choice for the role, received it virtually by default, but after watching the movie it is hard to imagine anyone else playing the dual roles of Madeleine and Judy, she pulls it off so well. A big bonus is her commentary on the making-of extra, seeing her after all these years. She was only 24 when Vertigo was filmed, but she looked 40, a glamorous and beautiful 40. Actresses today who are 24 often still play teenagers. How things have changed in the movies!,In Boileau-Narcejac's French novel "D'Entre les Morts"= from among the Dead"),the revelation only comes in the last pages,but Hitchcock lets the cat out of the bag long before the end. Boileau-Narcejac's novel is a pure detective story,but the Master wanted more:the movie already outdistances the book in a first part visually wonderful,with memorable scenes,wrapped in mystery ,such as the one with the sequoia,symbol of immortality or the one down by the sea,to rival with the best romantic movies of all time.In the second part,Hitchcock explains in the Truffaut's book,we know but Scottie( James Stewart) does not .And he tries to recreate a dead woman,to transform Judy into Madeleine.This folie à deux ends where the first tragedy occurred ,which gives the movie a strength that the book had not.Read it and you'll realize how its end ,speaking in terms of cinema,had to be modified for the screen.That's Hitchcock's genius.When Boileau/Narcejac learned that Hitchcock wanted to transfer "Celle Qui N'Etait PLus " (=les Diaboliques" )to the screen,they immediately wrote "D'Entre les Morts " on the same pattern for Hitchcock to direct.,Although often regarded as one of Hitchcock's finest thrillers, Vertigo failed to impress me as much as I had hoped. There are the expected Hitchcock visual flourishes (plus one really trippy scene that is downright freaky), the dreamlike score by Bernard Hermann is suitably eerie, and Barbara Bel Geddes plays a fun character, but most other aspects of this so-called classic left me cold.James Stewart is rather wooden in his role but is suitably matched by Kim Novak, whose pencilled eyebrows have more screen presence than the rest of her (not surprising given how huge they are!); Hitch must have been directing on Valium, such is the slowness of the pace; and the story is really mundane, with little in the way of excitement or suspense save for the opening rooftop chase scene. Quite what other Hitchcock fans are raving about when they claim this is amongst his best work is beyond me—I struggled to stay awake.,I get a bit tongue-tied talking about Hitchcock's greatest movies because they are just so remarkable, so astonishing, so entertaining, so multi-levelled, that it's very difficult to put into words what makes them great. Hitchcock made some of the greatest movies ever made, and 'Vertigo', though by no means his most accessible film, is quite possibly his crowning achievement. It is without any doubt a masterpiece, and I cannot fault it in any way. Every time I watch it I am knocked out, and every time I see something new, some nuance or moment that I appreciate more than I did the previous viewing. Jimmy Stewart, one of the most popular movie star in Hollywood history, gives a remarkable performance throughout, one of the best in his career. Stewart had worked with Hitchcock before, and had always been superb, especially in the much copied suspense classic 'Rear Window' a few years prior to this, but he plays against type in 'Vertigo' and is jaw-droppingly good. It's difficult to remember now that 'Vertigo' is regarded as a movie milestone, that it received many bad reviews when it was originally released, and was a relative failure for Hitchcock. A lot of this had to do with Stewart's intense performance I think, and also the difficult subject matter. 'Vertigo' is essentially a tale of sexual obsession, something most people were probably not expecting at the time! Almost as good as Stewart is Kim Novak ('The Man With The Golden Arm') in a role that she will always be remembered for. 'Vertigo' is a virtuoso piece from Hitchcock, and a movie that will no doubt continue to inspire other film makers over the years to come. However the most important thing about it is that it is still  wonderful viewing, and a movie experience that you will never forget. In my mind it is one of the three of four greatest American movies. Simply astonishing.,Alfred Hitchcock's Vertigo is probably his most discussed film, and I believe that since it is so controversial- and yet living up to such hype by having a level of mystery, daring and true human interest that is open to interpretation- it gets better with every passing year. It deserves more credit than it gets (like most of Hitchcock's films) and though it is well credited with it's intrigue, I think that Psycho (not that it is a bad film) gets more credit than this film should get. There are at least a few reasons for this, arguably of course. One, the acting is spectacular including James Stewart in one of his very best turns as the weary, emotionally perplexed and obsessed cop with a slight fear of heights and a 'thing' for a certain 'dead' woman. Hitchcock's leading lady here Kim Novak, is equally interesting and ambiguous as the leading lady (or ladies). Two, the atmosphere Hicthcock invokes in this film is just right for the psychological tailspin that Stewart gets into, with the usage of lighting, real San Fransisco locations, and particularly the color green all to perfect, eerie effect. And three, there's Bernard Herrmann's score, on par with the Psycho score though maybe even better as a straight piece of classical music in the guise of tense, haunting movie music. It's also the kind of picture that is a MUST if you've already seen it, or even if not, and it comes around town on the big screen as all the images and dark scenes come into great view. Not one of the more outright 'fun' Hitchcock films, with the few chuckles plain comic relief, and maybe his best serious work. A++,I am a massive Hitchcock fan; this great director ain't called the Master of Suspense for nothing. Anyway, Vertigo is one of the truly great Hitchcocks. It is a thriller of undeniable complexity not only in plot but also in characterisation. It is implausible too i give you that. I will admit the first time I saw this, I didn't understand this, then again this is the sort of film that you need to see more than once. In all departments, this movie is a masterpiece and my all time favourite Hitchcock. For those who say this is the worst movie ever, you would beg to differ if you saw genuine crapfests like Disaster Movie, Home Alone 4, NeverEnding Story 3 and Superbabies:Baby Geniuses 2. They are a trillion times worse than this without a shadow of a doubt.What makes this movie great? When I re watched this, I got goosebumps. It is quite chilling, suspenseful and extremely haunting. The complex plot tells of a retired cop with a terror of heights who is hired by Gavin Elster to follow his suicidal wife. In the end, he falls in love with her but can't stop her falling to her death. Months later he sees a woman bearing strong resemblance to her, and is drawn into a web of deceit and obsession. There are so many strong moments here, especially Scotty following Madeline up the tower only to witness her falling to her death, but also of the San Francissco locations giving a dreamlike quality to an already dark and complex movie. The screenplay is sophisticated and sharp as well. And I have to mention Bernard Hermann's score, it was phenomenal, along with Miklos Rosza's score for Spellbound and Hermann's for Psycho this is the most memorable score in any Hitchcock film, </t>
  </si>
  <si>
    <t>tt0053604</t>
  </si>
  <si>
    <t>The Apartment</t>
  </si>
  <si>
    <t>https://www.imdb.com/title/tt0053604</t>
  </si>
  <si>
    <t>nm0000493,nm0000511,nm0534045,nm0001827,nm0472816,nm0507081,nm0390516,nm0790064,nm0828653,nm0786252,nm0417055,nm0914018,nm0924668,nm0010944,nm0007961,nm0049852,nm0103362,nm0123409,nm0141111,nm0142187,nm0155895,nm4198271,nm0193109,nm0267916,nm14074265,nm0334076,nm0378105,nm0413511,nm0493407,nm0533626,nm0574990,nm0603162,nm0641114,nm0658012,nm0694446,nm0716488,nm0743315,nm4000433,nm0808401,nm0828164,nm0873908</t>
  </si>
  <si>
    <t>Jack Lemmon,Shirley MacLaine,Fred MacMurray,Ray Walston,Jack Kruschen,David Lewis,Hope Holiday,Joan Shawlee,Naomi Stevens,Johnny Seven,Joyce Jameson,Willard Waterman,David White,Edie Adams,Dorothy Abbott,Bill Baldwin,Paul Bradley,Benny Burt,Steve Carruthers,Lynn Cartwright,Dick Cherney,Fortune Cookie,Mason Curry,Franklyn Farnum,Richard George,Herschel Graham,Lars Hensen,Eugene Jackson,Frances Weintraub Lax,David Macklin,William Meader,Ralph Moratz,Monty O'Grady,Joe Palma,Paul Power,Tony Regan,Clark Ross,Edith Simmons,Hal Smith,Norman Stevans,Sid Troy</t>
  </si>
  <si>
    <t>nm0000697,nm0224634</t>
  </si>
  <si>
    <t>Billy Wilder,I.A.L. Diamond</t>
  </si>
  <si>
    <t>A Manhattan insurance clerk tries to rise in his company by letting its executives use his apartment for trysts, but complications and a romance of his own ensue.</t>
  </si>
  <si>
    <t>ur2483625,ur0989035,ur2066951,ur10919398,ur1112373,ur1579047,ur12596887,ur23138767,ur26580940,ur1964495,ur7338453,ur2488512,ur0099933,ur2158588,ur0355290,ur69172350,ur3149151,ur28071275,ur151373166,ur4602745,ur1601212,ur15148330,ur2467778,ur1173088,ur2898520</t>
  </si>
  <si>
    <t>bkoganbing,moonspinner55,davidals,bankofmarquis,KatMiss,gaityr,JohnHowardReid,ComedyFan2010,markdroulston,I_Ailurophile,jdoan-4,claudio_carvalho,Primtime,cwelty1,MotoMike,BandSAboutMovies,Ford-kp,MissSimonetta,marcelbenoitdeux,Det_McNulty,film-critic,AlsExGal,RanchoTuVu,MovieAddict2016,SnoopyStyle</t>
  </si>
  <si>
    <t>rw1393693,rw0070306,rw1004011,rw4161490,rw0070303,rw0070321,rw3765642,rw3076594,rw2443822,rw8667285,rw1356604,rw1503522,rw0070273,rw0946971,rw0070312,rw8013352,rw1340614,rw5945838,rw8683955,rw1507574,rw1177402,rw3283558,rw0070362,rw1072657,rw3081651</t>
  </si>
  <si>
    <t>"I've Decided to Take My Doctor's Advice, I'm going to become a mensch.",Likewise, it's a love-fest Lemmon-wise,Becoming A Mensch,A classic in every sense of the word,WILDER'S GREATEST ACCOMPLISHMENT,That's the way it crumbles...,Deserved all its awards!,A classic romantic comedy with depth and drama,They don't make 'em like this anymore,A superb classic, smarter and sharper than it first looks and more so than most possible comparisons,A precise satire,One of the Most Delightful Movies of Hollywood,Another Wilder classic,A rare gem, this is a blessedly adult comedy with great performances, great writing and the kind of depth hardly ever seen in the more vapid, formulaic romantic comedies of today.,A masterpiece,The Apartment,I work on the 19th floor. Ordinary Policy Department, Premium Accounting Division, Section W, desk number 861,Maybe the most serious comedy of all time,Sweet and Sour, Wilder Style,One Of the Finest Scripts Ever Written, and Jack Lemmon Creates One Of The Greatest Character Performances As The Wonderful C.C. Baxter,...and then one day I saw a footprint in the sand and there you were.,It's lost a step over time, but still satisfies even if it does not surprise,corporate sex ladder,Awesome classic!,Dark rom-com with a great pairing</t>
  </si>
  <si>
    <t>In the recent biography of Billy Wilder by Ed Sikov, it is mentioned that for the first time Wilder used as his protagonist a lovable loser. Think about it. In a whole lot of his previous films the main lead in Ace in the Hole, Double Indemnity, Stalag 17 are the people who are the takers as Shirley MacLaine describes Fred MacMurray here.In The Apartment, it's the schnook that's took who the story focuses on. Jack Lemmon creates one of his immortal characters in C.C. Baxter, a minor cog in the machinery of the insurance company he works for.Lemmon has maybe found a way to move up the corporate ladder, but it's driving him nuts. He lives on West 67 Street in Manhattan, a most convenient location for kanoodling. Only it isn't him that kanoodles. One time he allowed one of the middle level managers to use his apartment for a little nookie. One guy tells another and so on and so on and pretty soon Lemmon can't call his place his own.In walks big boss Fred MacMurray to seemingly save the situation. But it turns out he only wants exclusive use for himself and he actually does vault Baxter several steps up the corporate ladder. And unfortunately MacMurray is currently kanoodling with elevator operator Shirley MacLaine who Lemmon has a thing for.The Apartment was years ahead of its time in that it was one of the first major films to deal with sexual harassment. The whole group of middle executives Ray Walston, David Lewis, Willard Waterman, David White and the big cheese Fred MacMurray just look on that insurance company as one gigantic harem. As typical for 1960 note there are no women in any managerial positions at all.Fred MacMurray almost didn't play Mr. Sheldrake. Paul Douglas was cast originally, but died suddenly just before shooting on The Apartment commenced. MacMurray stepped in and got great critical reviews for another effort with Billy Wilder as a heavy. MacMurray was also starting at this time a long run in the family comedy My Three Sons on television. There would be no more bad guys in his future.Billy Wilder held out in casting for Jack Kruschen as Doctor Dreyfus the next door neighbor who is available to save Shirley MacLaine's life. The folks at United Artists were ready to sign Groucho Marx for the part. Wilder's faith in Kruschen was justified, he got an Oscar nomination for Best Supporting Actor, but lost to Peter Ustinov for Spartacus. Lemmon and MacLaine were also nominated for the leads, but failed to win. But The Apartment was chosen Best Film of 1960 and Billy Wilder was Best Director.Also look out for a biting performance by Edie Adams who really makes her role count as MacMurray's secretary and former flame. During a Christmas party she tips off MacLaine to MacMurray's philandering ways and then later on brings the house of cards all around Fred.The Apartment is so timeless in so many ways although women in the workplace have made great strides in the last 46 years. One thing though that does show how dated it is. It's mentioned that Lemmon pays $94.00 a month, presumably rent controlled, for a one bedroom apartment in the West Sixties in Manhattan.Now that is dated.,One of the finest examples of smart, satiric comedy-drama ever created for the screen. Jack Lemmon (in amazing comic form) plays a working stiff in Corporate America--via New York City--whose bachelor apartment inadvertently becomes a love-nest for amorous, married executives. The film is extremely modern for 1960 and features a non-stop barrage of funny, clever talk. Lemmon is a mad genius at frenzied (yet sympathetic) characterization, and "The Apartment" catches him at his professional peak in the movies. Working alongside huggable neurotic Shirley MacLaine (also at her peak) and shady Fred MacMurray (parlaying his slimeball role with curt persuasion), Lemmon creates a new kind of acting: screwball realism. **** from ****,Ohhh - after my 4th or 5th viewing, I think this may be one of the most remarkable blends of comedy and drama to have ever been filmed - THE APARTMENT - in subtle ways - rises well above the conventions of any genre. It was my introduction to the great Billy Wilder, and my fondness for Jack Lemmon (a remarkable and sorely missed actor) begins here as well.*SOME SPOILERS* The cold take on the sex-and-money ethos to be found in many corporate environments hasn't dated one bit; it could be argued that THE APARTMENT stands a bit ahead of its' time in the depiction of (what would appear to be) educated employees treated like (and feeling like) tools to be used in generation of someone else's income. Lemmon's character never forgets that he's disposable, even if the optimist in him hopes that something better may be found in his superiors. Deep down he knows this to be a pipe dream - the sexual adventurism of those same superiors betrays their utter lack of ethics. Of course, Lemmon's character isn't entirely above it all; he's been more than willing to hire out his own apartment as a place for his colleagues' peccadilloes, in exchange for career advancement, which of course - as Wilder early on links amoral sexual conduct and professional/corporate/financial misconduct in a greater social critique - gets him into trouble.The dialogue is - as is always true with Wilder - very finely crafted, yet seems natural - this film is a remarkable display of the kind of reactions any of us would offer in similar situations. Interestingly, our two protagonists are also wonderfully imperfect as human beings - Lemmon and MacLaine bear some responsibility for the very serious situations they've gotten themselves into; they manage to realize this ("Be a mensch!" Lemmon's doctor neighbor exclaims) just in time to set things right. MacLaine in particular delivers a remarkable, complex performance - sweet and smart in her earliest scenes, bleak and emotionally ravaged in her climactic scene with MacMurray, naive elsewhere, sharp but hopeful at the end. The cinematography captures the entire cast beautifully - with minimal movement, abundant long takes, and a sleek lack of visual clutter, all of the principals are free to reveal their own best and worst impulses, within an environment that is stripped of artifice. The end result is a film filled with great moments one can easily identify with.,My local cinema does "Secret Movie Night" once a month, you just show up and watch a "classic" of their choosing, you just don't know what it is until it starts.One of the reasons that I enjoy this is that I end up viewing films that I might not, otherwise, choose to watch. Case in point is the selection for May - the 1960 Oscar winner for Best Picture, THE APARTMENT - a "love story" with some comedy and some dark dramatic moments and themes. A very tricky combination of items that are bundled together, brilliantly, by a master of the craft.THE APARTMENT tells the story of nebbish office worker C.C. Baxter (Jack Lemmon in an Oscar nominated performance, more on that later) who is talked into lending his apartment to higher-ups in his company so they can carry out extra-marital affairs. When one of the affairs goes wrong, Baxter is forced to "clean up the mess".Written and Directed by the GREAT Billy WIlder (SOME LIKE IT HOT, SUNSET BOULEVARD), The Apartment is more than a love story, more than a look into the vacuous lives of those anonymous office workers, it is a look into the lives of those who are victims of abuse of power. Wilder, rightfully so, won the Oscar for Best Director and Best Screenplay for this film. The Apartment is strongly written and directed not flinching at the deep subject matter while also balancing things out with moments of comedy and joy, turning what could have been a dour, dark subject into a more joyous exploration of true humanity and love rising through the corruption and abuse of power heaped upon them.In the lead role of CC Baxter, Lemmon is perfectly cast. Starting as a pure comedic character who is set upon by a world too strong for him, his character slowly turns sharper, deeper, more serious and more real as the film progresses. Lemmon was nominated for the Oscar for his performance - and rightfully so. I had to look up who beat him out for the statue and found out it was Burt Lancaster's powerhouse performance in ELMER GANTRY, so I can't really argue about this (but I digress).Matching Lemmon beat for beat is Shirley MacLaine, the wronged girl who's "issues" (I'm not going to spoil what happens, if you haven't seen this) are at the heart of this film - and at the heart of Lemmon's character. MacLaine is charming and tragic in this role and she, too, was nominated for an Oscar (for Best Actress losing to Elizabeth Taylor for Butterfield 8). Rounding out the cast was a pre-MY 3 SONS Fred MacMurray (as the Exec who abuses both Lemmon's and MacLaine's characters). He was terrific as this cad, and thought for sure that he would have been nominated for Best Supporting Actor, but that honor went to Jack Kruschen as Lemmon's neighbor in the apartment building where they both lived. I am fine with that but preferred MacMurray's performance. Also showing up are such great character actors as Ray Walston (MY FAVORITE MARTIAN), David Lewis (GENERAL HOSPITAL), Willard Waterman (THE GREAT GILDERSLEEVE) and David White (Larry Tate in BEWITCHED) as other Execs using The Apartment for their purposes.This is a terrific motion picture and if you haven't seen it (or if you haven't seen it in quite sometime), I highly recommend you check it out (it is shown on the Turner Classic Movie channel on a fairly regular basis). It certainly shows a slice of life during the MAD MEN days that just doesn't exist anymore - and also presents a type of film, and a type of filmmaker, that just doesn't exist today.Letter Grade: A+10 (out of 10) stars and you can take that to the Bank (ofMarquis),Billy Wilder's "The Apartment is his greatest accomplishment. It is his most successful melding of comedy and drama that he never quite pulled off again. I'm glad the Academy had enough good taste to award Wilder The Triple Crown: Best Picture/Director/Screenplay. But they still had enough bad taste to deny Jack Lemmon a Best Actor award, Shirley MacLaine a Best Actress award and Fred MacMurray a nomination and award.The plot this time: C.C. Baxter (Lemmon; in case you're wondering: "C for Calvin C for Clifford, but most people call me "Bud")lends out his apartment to executives for their extramarital trysts in the faint hope of a promotion. Eventually, his boss, Sheldrake (MacMurray, excellent in a rare straight role) finds out and wants the key for his own affairs. Meanwhile, Baxter has a crush on Miss Kubelik (MacLaine, in a strong performance)the elevator operator.For those who accuse me of spoiling the whole movie: rest assured. This only covers the first 20 minutes or so of the 126 minute feature. Wilder has many twists and tricks up his sleeve and I'll leave you to discover what happens. What amazes me about "The Apartment" is that unlike most films, this isn't about the plot. It's a study in human nature and the mistakes they make. That is a strong trait of most Wilder films (including "Kiss Me, Stupid" and "The Fortune Cookie", both hilarious comedies with a hidden meaning)Also the dialogue by Wilder and I.A.L. Diamond isn't just one-liners (although they are funny; especially when spoken by Lemmon and Ray Walston)There is real heartfelt sentiment here and it isn't the syrupy kind that makes my stomach churn (as in films like "Patch Adams") Wilder allows enough to make his points and then gets back to comedy.The cinematography is fabulous too. Wilder's film (as most of his 60s films) is in widescreen Black and White (shot by Joseph LaShelle, in Panavision; one of the most unsung and unrecognized cinematographers in history, he was nominated but lost) It has a crisp,clean look and is one of the few widescreen films that actually make the viewer feel confined in a tight space."The Apartment" is a superior example of the "serious comedy", films that work as both comedy and drama. Sadly, many of today's filmmakers have lost touch with this genre. I can't help but feel that the freedoms granted today that weren't in the 1950s and 60s haven't been an advance. They've been holding us back. Smart characters have lost way to stupid and oversexed ones. That's a real shame and it's high time we go back to our roots.**** out of 4 stars,What a wonderful way to spend an evening--dinner, Christmas and New Year's with CC Baxter (Jack Lemmon) and 'friends', accompanied by much champagne and laughter, and spaghetti and meatballs lovingly prepared by the host himself. There's even a game of gin rummy to get into that Baxter and Fran can't ever seem to finish--here's hoping it never does!THE APARTMENT is one of those truly classic classic movies--for one thing, it has an absolutely top-notch cast, featuring Jack Lemmon (at his wryly humourous best); Shirley MacLaine (a glowing screen presence); Fred MacMurray (smarm personified); and a younger Ray Walston (still wisecracking, still hilarious). They also benefit from a clever, perceptive and timelessly relevant script by Billy Wilder, under his capable direction. Though there are plenty of brilliant one-liners, the best of the dialogue feels true and real, which adds to the feeling that you've known Baxter et al for years. I loved the score to the movie as well, artfully attributed to the Rickshaw Boys and used to great effect.There are so many good moments scattered throughout the film (I can't even begin to enumerate them all here!). A lot of them are little touches that must have been added by the actors themselves (Jack Lemmon humming as he prepares the meatball sauce is just *so* funny!). I love the madness of the Christmas party scene, and when Baxter's doctor-neighbour takes charge of the situation with Fran, slapping her awake and marching her around the living room. I also love it when Baxter first starts playing gin rummy with Fran, and she reveals how she has a talent for falling for the wrong guy all the time. Best of all, Lemmon makes such a believable, sweet pushover that you often want to shake him and hug him at the same time--the things he would do for Fran! It makes his final scene with MacMurray that much more satisfying for the audience.If you see this gem of a movie on a video store shelf, or (even better) playing in the cinema, don't let it pass you by. Join Baxter, Fran, Mr. Sheldrake and everyone else, and have a great time!,In many ways, the best of Wilder's comedies and of Lemmon's performances, and by any standards one of the best films of its period. Scene after scene is worked out in terms that are both moving and funny, as when Lemmon tries to cheer MacLaine with such housekeeping tricks as straining the spaghetti with a tennis racket ("You should see me serve the meat balls!") or the ending with the build-up of the run along the street turned into a laugh by the shot of Lemmon standing with the champagne pouring over his hand.The film has a remarkably bitter strain even for Wilder, with lift- girl MacLaine saying, "Just 'cos I wear a uniform doesn't mean I'm a girl scout!" and the office heads selling out the hero only to be outclassed by four-star swine MacMurray as the boss who is prepared to use his power as dispenser of keys to the executive washroom to reward the underling. Each of the characters is beautifully caught by an excellent cast. "The Apartment" relates to Wilder's other movies in its realistic settings (Double Indemnity, Lost Weekend, Kiss Me Stupid) and in such marvelous gags like the Santa Claus who rushes into the bar explaining that his sled is double-parked, or the landlady who accuses Lemmon of being a beatnik because he uses paper towels.The portraits Wilder has drawn from his players are among the best of their careers. As the heavy, MacMurray is an absolute stand- out.AVAILABLE on an excellent M-G-M DVD.,The movie is already half a century old but it has kept its charm which makes it worthy of being considered a classic.This is one of the early romantic comedies. But besides fun moments there is also a lot of drama and a pretty original idea for the story. No wonder it won so many Oscars in 1960! On the first glance it may seem like the ah so boring good guy vs bad boy story and the female that finally gets a clue, but it is more than that. We have Baxter who lends his apartment for influential coworkers to climb the corporate ladder and we have Fran, the elevator girl, who has an affair with the boss while he promises to get a divorce. There is a parallel in their stories as they both agree to be mistreated by people with more power hoping for a better life and not seeing yet that even when they get it, it won't be as happy.A smart story is brought to us by a great cast. Jack Lemmon and Shirley MacLaine are easy to identify with and they show some great acting skills with a lot of face expressions and gestures that perfectly show us the feelings of the character. I especially like Shirley MacLaine, she has some spark in her and so much freshness that take over the screen. She wasn't a big star yet when she made the movie but then she deservingly became one. Supporting cast was great as well. Jack Kruschen as Dr. Dreyfuss was great.A good movie with a good story, great cats and well presented atmosphere of its times.,Billy Wilder's The Apartment was one of a huge list of movies that are considered classics which I haven't seen, and indeed knew very little about (other than the level of admiration which many people have for it). Having a vague knowledge of the stars of the film (Jack Lemmon, Shirley MacLaine), for one reason or another I was expecting a light-hearted comedy filled with innuendo and witty banter, a tradition of filmmaking that was common around the period when this film was released. Thankfully I wasn't disappointed, as these elements are all in play in The Apartment, but what really thrilled and surprised me was the much more serious subject matter that the film deals with. To say this is simply a comedy is completely false, as it's a somewhat dark and daring study of the nature of love and infidelity, and the stunning performances and filmmaking on display had me enthralled from the first frame.The film certainly begins as a comedy. C.C. Baxter (Lemmon) is a young bachelor trying to ascend the corporate ladder by allowing a group of his superiors to use his apartment for their extra-marital liaisons. After he falls for charismatic elevator attendant Fran (MacLaine), who is engaged in an illicit relationship with Mr. Sheldrake, the married head of the company, Baxter tries to free himself from the demands of his bosses, with hilarious results. While this is certainly risqué subject matter (for 1960), the film takes an unexpectedly sombre turn when Fran makes a suicide attempt in the apartment after learning the truth behind Sheldrake's motives. What follows is a touching, and at times heart-wrenching flowering of Baxter and Fran's relationship, and if the ending is a little predictable, the journey getting there is really something wonderful.The Apartment features an excellent selection of fully-formed support characters, but the film really belongs to Lemmon and MacLaine. Lemmon's reputation as cinema's greatest everyman is really on show here, and it's impossible not to root for him and sympathise with his plight. Playing Baxter as a charming yet awkward underdog, his character is the embodiment of the 'nice guys finish last' maxim, and although some elements of his life may be a little shady to say the least, Lemmon is flawless. MacLaine is completely up to Lemmon's high standard as Fran, effortlessly making audiences fall in love with her just as Baxter has. She's just so damn cute that even when she's recovering from an overdose of sleeping pills, she exudes such a potent 'girl next door' allure that can't be avoided. Her chemistry with Lemmon is palpable, and when they inevitably end up together, it's one of those truly satisfying romantic moments seen all too rarely in modern cinema.I'm not usually one to get nostalgic when it comes to film periods, but while I do have great fondness for many more recent romantic comedies, Hollywood really doesn't make movies like The Apartment any more. Wilder's screenplay (co-written with I.A.L. Diamond) is clever, witty and engaging, particularly in the subtle motifs and unique idiosyncrasies of all the characters, and the film is just so expertly crafted. I'm determined now to seek out more Wilder films, along with catching up on my Jack Lemmon and Shirley MacLaine. I can't recommend The Apartment highly enough!,This is definitely not the movie I was expecting when I first sat to watch. My first impression wasn't the strongest, and I was prepared to say this doesn't strike quite the same chord with me as it has with so many other viewers. Even at that, I'd have said that for the space it plays in, it does so better than almost any other point of comparison. Heading into the second hour, however, the film takes a turn, both in terms of content and quality. Ostensibly a romantic comedy-drama, the meaningful romantic element is very gradual, and rather oblique; the flourishes of comedy are decidedly adult, but smarter than any humor in most any similar title to have followed in subsequent years; the drama is extra cold, and unexpectedly dark. In fact, 'The apartment' increasingly becomes downright grim as protagonist Baxter reaps the consequences of the boorish seeds he has sown in the very deep hole he has dug for himself. I suppose this shouldn't come as too much of a surprise coming from the filmmaker who gave us 'Sunset Boulevard' and 'Ace in the hole,' yet by Jove, this is terrific, and more of a wild ride than some abject thrillers or action flicks could claim.There's real, believable, piercing depth and complexity to the characters Billy Wilder penned with co-writer I. A. L. Diamond, and the dialogue itself is a trip. The scene writing grows ever more absorbing as the plot advances and events spiral out of control - and while the narrative itself takes its time to build into its core value, the wait is absolutely worth it. Achieving an off-kilter sort of balance between its constituent elements, the screenplay is unquestionably one of the chief highlights of the picture, and it's no wonder why it nabbed accolades upon release. A close second is undoubtedly the acting, for while the cast at large is great, Jack Lemmon and Shirley MacLaine are especially marvelous. Even if one is only familiar with them in passing otherwise, I don't think there's much arguing that 'The apartment' represents one of the best performances either have ever given - a fabulous illustration of their skill set as actors, with commendable physicality and nuance merely being the most readily notable facets thereof. Between the writing and the acting one has all the reason one needs for this to earn a solid, blanket recommendation.And that's all to say nothing of the excellence elsewhere in the feature. The production design and art direction are altogether brilliant, and the costume design and hair and makeup work are lovely. I very much appreciate Joseph LaShelle's cinematography - and I should think it goes without saying that Wilder's direction is frankly unimpeachable. To date I haven't had the opportunity to explore all his movies, but even based just on those I have seen there's no disputing that Wilder was a master filmmaker, sharp of mind and keen of vision. By all means this is another fine demonstration of why he very much deserved his reputation. And so it is in every regard: even at its weakest moments, instilling doubt in the whole before the turn comes, the movie can claim a thrumming vividness and polish that shows the care and intelligence of everyone who worked on it. Even before I could say I was won over, there was never any misgivings about the quality of craftsmanship on hand. So lump this together with the high caliber of storytelling and acting that ultimately shine through, and what we have on our hands is nothing less than a classic. Sure, personal preferences may vary, but when all is said and done this is so very good that I've a hard time imagining there'd be many people to whom it wouldn't appeal. Even if it doesn't immediately come off as something one would like, at length 'The apartment' is a superb, vibrant film, and a real joy as a viewer. This is well worth taking your time to watch, however you must go about it.,Billy Wilder has made some tremendous satires. "Sunset Boulevard" is one of the greatest satires on film. "The Apartment", though not as cynical, is a very good one as well. I like that the satire is a backdrop for the main love story, and yet an integral part of it. The film shows just how much people are will to prostitute themselves in order to get what they want, whether that be a family or an executive office. Wilder handles some very serious and bawdy themes with a precise touch. This film could have easily turned into a wacky comedy of errors, but he is much to talented and sympathetic for that. He gives Baxter's character some sincere emotional depth. I could almost feel his loneliness and longing in many scenes. He is never really sure what he wants and how he can get it. He is a man searching for something, and he doesn't quite know it. Lemon plays this role to perfection. He doesn't go overboard. He gives the character the right amount of silliness and charm. McClaine is very strong. Her character is not stereotyped. She is a wounded soul that is looking for respite in the absolutely wrong place. I found her very charming and lovable. Some much of the film is in the wonderful cinematography. Wilder uses the widescreen to its fullest capability. The framing is so precise. You get a feeling of utter separation and distance. I really like the nearly infinite succession of desks in the office.,On 01 November 1959, in New York, C.C. "Bud" Baxter (Jack Lemon) is a popular clerk of "Consolidate Life", an insurance company with 31,259 employees. The secret of his success is a well located apartment where he lives that he sublets for his superiors, making him climb to the executive position of 2nd Administrative Assistant very early. He likes the elevator girl Fran Kubelik (Shirley MacLaine), a reserved woman considered a "jackpot" among the executives. Fran is the secret lover of the director Jeff D. Sheldrake (Fred MacMurray), a married man that seduced her convincing that he will divorce his wife to stay with her. When Fran tries to commit suicide in Baxter's apartment after a meeting with Jeff, she stays with Baxter while recovering, and he falls in love for her. Later he has to come up to a decision between his excellent position in the company and his love."The Apartment" is one of the most delightful movies of Hollywood ever and fairly ranked # 95 in IMDb. In my opinion, Billy Wilder is the best director Hollywood has ever had, and this dramatic comedy is one of his many masterpieces. The screenplay is simply perfect, developing very well each character with great lines. Shirley MacLaine is very sweet and it is impossible not falling in love for her character, who has the talent of falling in love for the wrong guy, in the wrong place and at the wrong time. Jack Lemon has another amazing performance in the role of a man that sells his soul to climb positions in his company, and redeems himself with pure love. Fred MacMurray is also excellent in the role of a seductive scum. The soundtrack presents a wonderful very well known musical theme. The list of awards, with five Oscars, another seventeen wins and eight nominations is enough to show how perfect this movie is. My vote is ten.Title (Brazil): "Se Meu Apartamento Falasse" ("If My Apartment Speaks")Note: On 06 June 2009, I watched this movie again.,Jack Lemmon is the man.The Apartment really surprised me. The Best Picture winner starts off right in the middle of the action, but yet the first hour seems long and overrun. Too much time seems spent in trying to develop the characters (and oh so many of them) and not enough time is spent on just seeing what will happen. Just when I was about to lose faith, the film picks it up like I have never seen before. The whole sub-plot of the four guys wanting to use Lemmon's apartment for their evening tyrsts is dropped and Wilder smartly concentrates on Lemmon, MacLaine and MacMurray and the film creates true magic.The Apartment is more of a drama than a comedy and balances the two elements perfectly. Just after one of the more dramatic moments of the film, we see Lemmon straining his pasta with a tennis racquet. The use of the doctor and his wife in supporting roles are completely there for comedy and yet add so much to the film. The ending also rates up there with the best of all time using an old device that doesn't seem at all cliched in this film. Some say that "Some like it hot" was Wilder's best, but now I have to disagree. The Apartment is better and surely would have made my top ten had the first hour not been so predictable.How Jack Lemmon didn't win Best Actor is beyond me. His is a great performance, getting to act on more than one scale. MacMurray, another Wilder favourite is perfectly cast in the role of a family-wrecker. I wish they would have put a scene in which his wife confronts him with "The News". MacLaine glows on the screen even when she is sick and in bed.I fully recommend this film to all, it being Wilder's best makes it a must see.8/10 stars.,Written by the great filmmaker Billy Wilder, this is a serious, sardonic comedy for people who've known what's its like to feel the pressure of compromising your principles or your self- respect for the sake of getting ahead in life. And there are very few over the age of consent who haven't had to at one time or another. This isn't the laugh out loud comedy of Jim Carrey or the Farrelly brothers, but a subtle, nuanced comedy about two people who have both been jaded in love and yet continue to hope again and again that it will someday work out for them -- mainly because despite the unlikeable things they do, they are both basically decent, nice people. Flawed and even weak at times, but good people. This is a movie that doesn't just make it you laugh, it makes you think. A rare find indeed.,***SPOILERS***   ***SPOILERS*** Anyone that knows about comedy knows about "Some Like It Hot", and anyone that know about "Some Like It Hot" knows about Billy Wilder. This was his next film, and the reason I mention that is that this is a serious and melancholy drama with the form and rhythm of comedy. But it's not a funny movie, and part of the genius of the writing and direction is that Lemmon's character especially only figures this out in the third act.Jack Lemmon plays C.C. Baxter, an unmarried drone amongst drones in a huge insurance company, possessing of two important things: a bachelor's apartment near Central Park (check out his rent!!), and an amoral willingness to allow company higher-ups to use his place for after-hours trysts with their girlfriends and pickups they meet in bars. To C.C., the problems associated with operating a safe-house for affairs are merely logistical, not moral; in one scene, he is seen rearranging his and everyone's schedule to accomodate Jeff Sheldrake (Fred MacMurray) a real bigwig, with the expertise and interest of an air traffic controller.His hope is to promote himself within the company by pleasing his superiors, and for awhile that seems to be working. It turns out, however, that Sheldrake's current flame is Fran Kubelik (Shirley MacLaine), who C.C. has quite the crush on; in fact, she stands him up on their first date to meet Sheldrake at their favorite Chinese restaurant, where Sheldrake asks her to resume their affair, intimating that he will leave his wife for her (a lie that no-one except her even pretends to believe).Without going into too many details, the joy of and intelligence this is how well this triangle works itself out slowly and with some pain by all concerned. Although C.C. really likes Fran, she won't give him the time of day, first because she's already bruised and involved with Sheldrake, and, later, because she sees his flaws better than he does (and, possibly, we do). At one point they agree that it's too bad that she doesn't fall for a guy like him, but the exchange is given additional bittersweetness not only by her inability to fall for a "nice guy" but her awareness that, as he is at that point, he's not really such a nice guy. One of the beauties of this script is that it tak</t>
  </si>
  <si>
    <t>tt0211915</t>
  </si>
  <si>
    <t>Amélie</t>
  </si>
  <si>
    <t>https://www.imdb.com/title/tt0211915</t>
  </si>
  <si>
    <t>Comedy,Romance</t>
  </si>
  <si>
    <t>nm0851582,nm0440913,nm0749363,nm0186677,nm0581014,nm0213354,nm0597042,nm0561158,nm0620964,nm0684500,nm0671844,nm0603446,nm0133636,nm0126870,nm0732220,nm0198610,nm0674816,nm0035382,nm0390458,nm0272862,nm0346813,nm0044763,nm0244707,nm0077974,nm0696249,nm0099695,nm0658875,nm0154265,nm0079312,nm0895607,nm0126754,nm2565962,nm0065451,nm0201220,nm0316441,nm0073389,nm0598118,nm0899495,nm0953594,nm0221103,nm0854493,nm0918305,nm0895790,nm0201855,nm0025509,nm0479411,nm0750432,nm0656803,nm0468247,nm0656795,nm0540722,nm0540723,nm0312687,nm0212157,nm0678968,nm0381821,nm0095890,nm0034429,nm0524175,nm0663283,nm0041357,nm0064708,nm1211469,nm0406236,nm0094958,nm0282979,nm0109878,nm0594158,nm1778143,nm0000910,nm1278850,nm1121005,nm0302202,nm0479722,nm0488534,nm1720082,nm0554523,nm0738089,nm0857093,nm0862366,nm0000075</t>
  </si>
  <si>
    <t>Audrey Tautou,Mathieu Kassovitz,Rufus,Lorella Cravotta,Serge Merlin,Jamel Debbouze,Clotilde Mollet,Claire Maurier,Isabelle Nanty,Dominique Pinon,Artus de Penguern,Yolande Moreau,Urbain Cancelier,Maurice Bénichou,Michel Robin,Andrée Damant,Claude Perron,Armelle,Ticky Holgado,Kevin Dias,Flora Guiet,Amaury Babault,André Dussollier,Eugène Berthier,Marion Pressburger,Charles-Roger Bour,Luc Palun,Fabienne Chaudat,Dominique Bettenfeld,Jacques Viala,Fabien Béhar,Jonathan Joss,Jean-Pierre Becker,Jean Darie,Thierry Gibault,François Bercovici,Franck Monier,Guillaume Viry,Valérie Zarrouk,Marie-Laure Descoureaux,Sophie Tellier,Gérald Weingand,François Viaur,Paule Daré,Marc Amyot,Myriam Labbé,Jean Rupert,Frankie Pain,Julianna Kovacs,Philippe Paimblanc,Mady Malroux,Monette Malroux,Robert Gendreu,Valériane de Villeneuve,Isis Peyrade,Raymonde Heudeline,Christiane Bopp,Thierry Arfeuillères,Jerry Lucas,Patrick Paroux,François Aubineau,Philippe Beautier,Karine Asure,Régis Iacono,Franck-Olivier Bonnet,Alain Floret,Jean-Pol Brissart,Frédéric Mitterrand,Dean Baykan,Joan Bennett,Clément Chebli,Laurent Delpit,Rudy Galindo,Eloïse Labro,Jean-Michel Larqué,Manoush,Federico Martín Bahamontes,Thierry Roland,Sister Rosetta Tharpe,Jacques Thébault,Spencer Tracy</t>
  </si>
  <si>
    <t>nm0000466</t>
  </si>
  <si>
    <t>Jean-Pierre Jeunet</t>
  </si>
  <si>
    <t>nm0491011,nm0000466</t>
  </si>
  <si>
    <t>Guillaume Laurant,Jean-Pierre Jeunet</t>
  </si>
  <si>
    <t>Amélie is an innocent and naive girl in Paris with her own sense of justice. She decides to help those around her and, along the way, discovers love.</t>
  </si>
  <si>
    <t>ur0068788,ur0312444,ur0509769,ur1429058,ur0775950,ur89494061,ur0278527,ur1814173,ur2073399,ur1495664,ur1254783,ur61197531,ur0111731,ur2467618,ur76062573,ur2488512,ur4103165,ur1002035,ur4445210,ur2590596,ur41485753,ur0940071,ur0379447,ur68929107,ur3079504</t>
  </si>
  <si>
    <t>Boyo-2,rbverhoef,wisewebwoman,alastair_m,mucronate,perica-43151,Hitchcoc,ztruk2001,emilio77,jilske,yaseminturkish,Kirpianuscus,smatysia,planktonrules,bevo-13678,claudio_carvalho,Xstal,bob the moo,ccthemovieman-1,kenjha,Kdosda_Hegen,bigspeegs,bopdog,MK_Movie_Reviews,dbborroughs</t>
  </si>
  <si>
    <t>rw0672222,rw0672416,rw0671826,rw0671646,rw0672176,rw4245801,rw3616202,rw1048185,rw0672149,rw0671666,rw0672218,rw3379570,rw0672179,rw2077519,rw5829324,rw2050360,rw8204424,rw0672353,rw1821740,rw2159203,rw5735538,rw0671710,rw0671712,rw7551674,rw0672392</t>
  </si>
  <si>
    <t>This is rated so highly cause it deserves it,Finds its charm in the little things,What is left to say about this glorious joy ride?,A hilarious, warm movie in a world all its own.,She makes ME fall in love too!,Hearthwarming,She. Captivates Us All,Audrey Tautou is magical,It's my favorite movie of all time...,This Movie can CHANGE your life :-),Amelie innocently skips stones in the canal and you realize that this deserves all the hype,the splendid grace,Quintessential quirky French cinema,Just plain weird...and I mean that in a good way.,French,One of the Sweetest and Most Original Movies of Cinema History,Incredibly Adorable &amp; Phenomenally Fantastic...,Wittily observed and quirky romance that's imaginative and sweet,Brilliant Colors,Annoying,Very forgettable romance flick.,A nice little film,Pleasant fluff, but WAY overrated!!!,A stylish movie but the story was dull,Style Over Substance</t>
  </si>
  <si>
    <t xml:space="preserve">A slice of heaven right here on earth, "Amelie" is a joy to behold, and has some of the most gorgeous cinematography I've ever seen in a movie. 
Audrey Tatou is perfection as the title character.  A combination of Audrey Hepburn, Dolly Levi and Roger Rabbit, she involves herself in the world surrounding her as a means of really enjoying living. There are moments when she finds complete and total joy just walking down the street. 
Some of it is hilarious, too..like when her pet goldfish habitually tries to commit suicide, or when she is on the telephone with the man at the porno shop, or when a character is asked "Are you a congenital shmuck"?But for the most part, its a human comedy, about love, of course.
Just beautiful.  10/10.,'Le Fabuleux Destin d'Amélie Poulain' finds its charm in the little things. The story about Amélie (Audrey Tautou) is a modern day fairy tale and that is exactly how it looks the entire film. We have a wonderful story about Amélie who decides to help people around her, making them happy. Not by doing great big things or giving money, but by little things. She helps her father by making him believe that his gnome from the garden is on a trip around the world, she helps a lonely neighbor by just visiting him, she helps a stranger by returning something she found in her home. On the way she falls in love with Nino (Mathieu Kassovitz) who's hobby it is to collect photos from automatic photo booths. Photos that were tossed away because people thought they didn't look good enough. He puts all those photos and pieces of photos in a big book. There is a little mystery in the book as well, of course I will not spoil that for you. The story is not only sweet and charming, it has some great moments of comedy as well.The movie looks colorful and bright almost constantly. Even the sad parts from Amélie's life, her youth for example, look almost strangely happy. In this world, Paris actually, Audrey Tautou is the perfect inhabitant. She has one of those faces that seem to smile the entire time. She looks like she just pulled a joke and she is waiting for you to find out what it is. In a way her character is really doing that here so it does not feel strange.In short 'Le Fabuleux Destin d'Amélie Poulain' is charming, funny, romantic bright and full of life. This is the perfect lighthearted movie.,I had heard superlative comments on this film and it does not disappoint.Paris is the backdrop and what a Paris, A Paris of La Boheme and the Merry Widow. Audrey is brilliant in the role of Amelie, projecting a true joie de vivre.The film is full of surprises in both plot and characters. I left the theatre feeling lighter. It is truly one of a kind, eccentric, unusual and uplifting. I will not say more on it as it would spoil the fun.I gave it a 10 out of 10 for something so completely out of the ordinary and so very unhollywood.,Not a lot of movies create their own sort of universe. Some that come to mind include "The Wizard of Oz", "American Beauty" and "Vertigo." These movies are so distinct and original that they seem to have created there own spot in the universe, untouchable by anything else. You can add "le Fabuleux destin d'Amélie Poulain" to that list.Here is a film so original, so funny, and so warm that it left me with smiling for hours and the people on the sidewalk thinking I was crazy. Yes it is heart warming, but not in the phony Wal-Mart commercial sense; but in the sense of how good you feel when laughing with a dear, dear friend.The film tells the story of French waitress Amélie (Audrey Tautou.) She is in her early twenties, lead a gloomy childhood and is missing something in her life until hearing of the Death of Princess Diana causes her to drop the cap of a bottle which rolls along the floor and dislodges a tile on her bathroom wall. What she finds behind that tile leads her to the decision that she is going to do what she can to make the people around her happier by whatever means possible.Amélie goes about this with great success. One particularly wonderful scene shows Amélie helping a blind man across the street and rapidly describing what's happening around them to give him a picture of the world he doesn't get to see. This is only one in a mountain of selfless deeds she does to make people happy.As she continues enriching the lives around her, Amélie becomes challenged with the fact that if she only helps others anonymously, she may live her life alone and without the happiness she brings others.Amélie's conflict is what rounds out the picture and makes it complete. The movie is deep and takes Amélie's inner struggle seriously, but it's never heavy. Brilliantly hilarious, "Amélie" has a wonderfully funny script and is brought to life in visual splendor by director Jean-Pierre Jeunet ("Alien: Resurrection", of all things) and has at its center Audrey Tatou giving one of the warmest, most sincere and funniest performances you'll see this year.I can't tell you how much I love this movie. Just thinking about it gives me goose bumps and I can't wait to see it again. SEE IT IN THE THEATRE IF YOU CAN! This may be the year's best picture and is not to be missed.,To start off with, I heard a lot of good things about this movie when it was on the big screens but never got around to see it before it disappeared. Sitting here, long after in the aftermath, I might never forgive myself for missing that opportunity. Eventually I did get around to see it, though a small TV never does a film the same justice a theater does, and being a bit sceptic about the small hype this movie caused made me prejudice about it, but I must say I have never been so wrong before. And I am happy saying it.This movies biggest crime, and yet its biggest asset, is that it is in French. Subtitles just does not bring full justice to a movie like this, and it is bound to scare off most of the audience not used to subtitled movies. Sad to say so, but I believe it is the truth. I do not know any French at all, but I sure wish I was fluent watching this movie!Compared to most other films "Amelie" (and I will stick to "Amelie" since "Le Fabuleux destin d'Amélie Poulain" is a bit long to write) is based on a rather ordinary and plain story everyone can relate to, but it is given to us in a very special kind of way, mixed with wonderful little subplots and an almost chaotic amount of details. We get to see and experience the world and especially Paris through the filtering eyes and fantasy of Amelie, A Paris that might feel small and limited on the screen but in fact is just as big as it is in the eyes of Amelie.Director Jean-Pierre Jeunet brings to life the world of Amelie with colors, masterful camerawork and a few special effects (Well, I have certainly felt like melting a couple of times too in my life!). Some people I spoke to before seeing "Amelie" criticized it for being too childish and unrealistic, but I believe it is an essential part of the movie since Amelie herself is a very childish and imaginative young girl. She just happens to fall in love one day when she decides to embark on a quest. Jean-Pierre Jeunet manages to bring us along without losing control of the set or the plot. It is exactly this kind of movie that could easily be overdone and lose all of its magic in the hands of the wrong person, but Jean-Pierre Jeunet never slips a single time. For you who think you never heard of him before he is actually the same man who brought us "Alien 4" back in 1997, (I still refuse to believe he was involved in that horrible film...), and the wonderful "Delicatessen" in 1991.Audrey Tautou could not be overemphasized for her importance in portraying Amelie. I am a bit embarrassed admitting it but I was almost falling in love with Amelie myself, forgetting she was only fiction on the screen. However she does not carry "Amelie" solely by herself. The cast makes an excellent whole and it is hard imagining switching anyone without affecting the whole outcome. Everyone manages to make the most out of their role and even though we only get to know some of them briefly they come alive just as much as Amelie herself does.I could go on forever about "Amelie". It contains so many details and switches in tempo and camerawork it has to be seen more than once to take in and understand everything. Damn it, "Amelie" made me happy, laughing out loud at times, and very few movies affects me like that.I very rarely give movies a 10, and I was indeed considering a 9 for a while, but for me this is one of those movies I will come back to time after time. Long after the CG thrills of hyped fantasy movies and big budget Hollywood productions have faded and been forgotten, Amelie will still be jumping around in my heart, doing all those silly and charming little things I wish I dared to do too...,This gem is one of the most memorable French movies of the new millennium. Amelie wears its heartwarming charm in best way possible. If you have not seen this movie, go and see it now.,There seems to be a movement afoot to diminish ratings on films, even if they are reasonably good. So someone looks at the 250 best films list and rather than actually review and give any sort of subjective review, they give it a one so they can sabotage the rating. This is a charming movie. It's not for everyone, but it is creative and kind and has a wonderful love story. Criticize a away, but to call a person with a desire to do good, even if she invades the spaces of people, a psychopath! Really. I guess that's the curse of the public forum. For those actually interested in the movie, it involves a young woman who has been sheltered by her parents. When the mother is killed by a falling body, she is left to her own designs. Her father is cold and disinterested and she must fend for herself. She becomes an observer of life and begins to formulate her own being. Her decision making is based on her personal journey and, in some cases, a lack of real education. She is a waif but only wants to do good. One of the most creative and loving movies ever produced.,Amelie is a film that struck a certain chord with me. Every now and then movies come along that speak out to you and emotionally touch you in some way. Amelie is one such film for me. I related to its innocent charm and delightfully shy protagonist played by French sensation Audrey Tautou, the way very few films have. Part of the reason we watch movies is to learn something about ourselves or recognize characters that are remarkably similar to us and the way we are in real life. For all of us shy, introverted, quirky, and odd-ball eccentrics out there who have trouble relating to "normal" people, Audrey Tautou in this film is our personal hero. Instead of going into much detail about why the film works, I'll instead try to explain what it meant to me personally. Sure I guess this means I have to open up maybe more than I'd like to about myself, but oh well. The way Amelie's childhood was presented is similar to my own. I am an only child to divorced parents and very rarely had friends as I was and still am very much a loner. As a child much of my time was spent alone so I entertained myself in all kinds of silly ways. Just like Amelie does in the film. Of course I gained my fixation with films at an extremely early age, but also did stupid things like give my stuffed animals personalities and have conversations with them, draw pictures and create stories to go along with them, and laid in bed listening to the radio with the windows open on a lazy summer day imagining creatures out of the cloud formations. Apparently there are legions of us out there. Even today I enjoy solitude far more than the company of most people and still use my imagination to think of stupid little things. Amelie did an amazing job in capturing what the world is like through the eyes of a person who doesn't really fit in, but finds joy in the simple things in life. Like the fresh spring breeze on your face, the sound of the rain, the chirping of birds, the touch of fur, and popping bubble wrap. Actually popping bubble wrap was always an exciting and rare treat during my youth. Jean-Pierre Jeunet's film also has a marvelously fun nifty view of sex. For Amelie sex is not something that is intimidating, temptingly desirable, sinful, adult, or lustful. It's just another of the many silly things that people do in this world that make us human. Two people taking off their cloths and rubbing up against one another. How sweet! In fact many people have insulted the film for it's unique view and open attitude towards sex. For shame really. Sure there's a lot of it actually. Amelie's first sexual encounter, the orgasms, the object of her affection working in a porn shop with a stripper and putting price tags on didoes. But it's all in good fun and filmed with the naivety that a character like Amelie would view sex as. Anyways the movie really works. Cinematographer Bruno Delbonnel does an excellent job in filming Jeunet's crazy vision and Audrey Tautou with her funky hairdo, wide brown eyes, and whimsical voice and kitten like mannerisms and shyness brings the movie to life. As I said I relate to this movie and understand the character the way I do with few other movies simply because it is frighteningly very much like I tend to be in real life. "You mean she would rather imagine herself relating to an absent person than build relationships with those around her?"Hmm, so would I sometimes. Audrey Tautou's been a more reliable friend than most people and has put a smile on my face and lightened my day at the thought of her more times than one. And I still say I'll marry her one day.,Short analysis on Jean-Pierre Jeunet's Le fabuleux destin d'Amélie PoulainFor 20 years Jean-Pierre Jeunet collected small astonishing and intriguing moments in his life, taking notes in his diary, not knowing that he was up to co-write and direct one of the most successful film in French film history. Jean-Pierre Jeunet fell in love with the story and the film he titled Le fabuleux destin d'Amélie Poulain. But it's popularity was even a surprise to Jean-Pierre Jeunet himself as he once stated: `I guess I have to produce a film like Alien Resurrection (USA 1997) to make a movie like Le fabuleux destin d'Amélie Poulain', obviously not aware of the films potential. Unfortunately the film didn't win an Academy Award for the best foreign film in 2001 which still puzzles film fans all over the world.I consider Jean-Pierre Jeunet's film as a masterpiece. In my opinion, it is an outstanding film in film history for its cinematography, the music, the story, but above all the overall atmosphere. Going to the cinema is like meditating. We sit for over one-hour and comfortable chair - our breath slows down and as the lights are switched off, we enter a dream world. We seek to escape our normal world just for a short period of time, to experience something totally different and yet, we want to find ourselves in this world. Thanks to Jean-Pierre Jeunet I had a wonderful dream, I will never forget.Jean-Pierre Jeunet and his camera man, Bruno Delbonnel, wanted to make the film look like the Spanish painter did his artwork. To establish a dreamlike atmosphere they used mostly red and green, sometimes adding a little blue spot in the picture to set the contrast. Audrey Tautou (Amélie Poulain), mostly wears either red or green dresses, as well as the housekeeper (Yolande Moreau as Madelaine Wallace, concierge), and Amélie's mother (Lorella Cravotta as Amandine Poulin) in the beginning of the film. When Amélie Poulain sits down to watch the tragedy of her life on her TV, there is an outstanding of a blue lamp in the background. Sometimes the use of color gets very obvious. Amélie's apartment for example is almost completely red, the underground station and the train station are kept in green and the green grocery store stands out from the grey buildings. Honestly, I haven't noticed the extreme use of color the first time I watched the movie. I just wondered how Jeunet succeeded in establishing such a fabulous atmosphere.The atmosphere is also supported by the magnificent music by Yann Tiersen who has composed 19 songs in 15 days for this movie. The principal motive appears in many variations somehow being joyful, yet at the same time sad - slow and sometimes fast and activating. The music supports every moment in the film and becomes the sound of a fabulous world.Camera movement certainly contributes its part to the atmosphere. Balanced and unbalanced pictures contribute to the message of each shot. Right in the beginning when Amélie's mother is introduced, the picture is balanced symbolizing her pursuit for correctness and cleanliness. The same can be about the first shots of Amélie's father. When talking about his dislikes, the shots are unbalanced. But more impressing are some camera movements. For example there is an astonishing high angle shot of Amélie flipping stones on le canal in Paris. The camera shows her leaning on a fence, flying above her head then craning to a low angle shot to show her flipping stones in the direction of the camera. Another one worth mentioning might be the chase of the repairs person. Nino is shown falling up the steps chasing the repairs person for the photo machines. The camera turns to show the man getting in the car driving off. Still in a low angle Nino starts his moped, trying to follow the worker, almost hitting a car. Amélie is entering the picture running after Nino. The camera follows her, then turning almost 180° around her to show her hold Nino's red bag that he lost. When Amélie sits in front of the station, we see her in a long shot, the camera dollies in to fly over her head to an over-the-shoulder shot. Some of these camera movements are really awesome, not only from a technical point of view, but moreover from an aesthetic standpoint. They support the dreamlike atmosphere, adding interesting aspects to ordinary actions.Audrey Tautou at the age of 23 is an astonishing actress. I really can't imagine anybody doing the job better than she did. To me she is not only giving life to the character, she lives it. It's wonderful to watch her. There was no moment when I had the faintest impression that there is something wrong or inappropriate in her acting. Also Mathieu Kassovitz as Nino Quincampoix is extraordinarily gifted with his talent. Most of the actors have done a wonderful job, although I want to mention the scene when Amélie's mother gets her nervous breakdown because of the suicidal fish. This scene appeared to me exaggerated which it probably was intended to be. Anyhow, the extreme close-up of Yolande Moreau was to intriguing to me, so I shrug back in disgust rather than laughing about it. I gues this was the director's choice, so I don't hold her responsible for that.
Another negative and distracting thing where some scenes when Jean-Pierre Jeunet decided to show the key in Amélie's pocket after copying it and bringing the original key back to the grocer's door in a very unrealistic way. He uses a digital effet showing the key's silhouette in a yellow light. This is a technique that hasn't been used very often in the film, except for showing Amélie's heart going faster and the old, blind man feeling very happy after being guided by Amélie. All these scenes disturb the otherwise wonderful cinematography. There could have been other ways to communicate the actions. A simple smile on the old's man face, a close-up of Amélie's hand letting the copied key slide into her pocket and the heart beat as a background sound would have done the same without disturbing the atmosphere.
Anyway, Le fabuleux destin d'Amélie Poulain is still my favorite movie. The narration is perfectly arranged taking its time to tell every detail. I enjoyed the subplots a lot that are told in a subtle way. Maybe the introduction is a bit to long, but still I enjoyed every second. Maybe I am too used to typical Hollywood productions, where you can tell the stages of a story by watching the clock. Le fabuleux destin d'Amélie Poulain has its own rhythm driving the story forward not by a superhero trying to achieve his goal, but by a hero that knows that she has time to arrange everything by strategic means. Maybe that is also one reason why I like this film so much. The story is told with time and not against time. There is no last minute-rescue, no time pressure, no need to act. It just takes its time as life does.In my opinion, Jean-Pierre Jeunet created a masterpiece. A film that is not only outstanding because of the cinematography, the special effects or any other technical characteristics, but also combines the perfection of craftsmanship with a wonderful story, humour, and emotion.,A year ago, if someone would have asked me "What is your favorite movie ?" , I would not have known what to answer exactly, maybe Fight Club, maybe Vertigo, Indiana Jones even would have come to my mind.Since June, I have but one answer: 'Le fabuleux destin d'Amélie Poulain' !!! It is simply unique in his kind.  And now it has come out in the US, I am a bit frightened, because everybody there describes it as a simple 'feel-good movie'.  It is so much more than that ! Never before has a movie INFLUENCED my life in such a way.  Audrey's performance is simply stunning... she plays with an innocence, a wit, a smartness and naïvity that even someone with 40 years experience could not have done better. (please, will someone give an oscar to that girl, she makes Kidman &amp; Blanchett look pale :-) The score from Yann Tiersen is so beautiful that by now I'm addicted to it ( I read here somewhere something about 'accordeon jingle', please, get some education ;-). The story itself could easily have been abused, and I'm sure that if Hollywood had made this movie, it would have been ridiculous, but now it is a beauty, a pearl amidst broken hearts.This movie is for everyone who understands passion or who has lost his/her childhood somewhere along the way. If you love art &amp; music, sunshine &amp; poetry than you are qualified for seeing this movie, be warned though...this movie can change your life (and maybe..it will ;-)!
Audrey is superb, Matthieu is better than himself, every actor gives a stunning performance, the scenery is beautiful, the whole movie is amusing, entertaining and charming, even CGI is perfectly done ! 10 out of 10 !!!a 21-year-old Amélie fan who can enjoy the little things in life again,Waiting for `Amelie' to begin in a theater fraught with noisy college students drinking cheap beer, I wasn't expecting anything more than an over-hyped flick from our friends in France.  I slowly began to realize as I watched Amelie skip stones in the canal that for the very first time, a film deserved all of hype it had been accorded and more, and I felt so blessed to be a part of this revelation.Possible SpoilersIt's hard to put into words how much I loved `Amelie.'  I felt as though I were sitting next to Monet, watching as he effortlessly splashed brilliant watercolors across his canvas.  I had this strange but fantastic feeling of being inside the mind of Amelie, seeing everything in the vibrant colors she viewed life with, and wanting to remain there much longer than the two hours allotted.  It was just so refreshing to watch a movie where your imagination was free to soar rather than feel confused by the apparent deja vu from last year's first installment of the same pointless drivel.
I almost always loathe films with subtitles as I feel that they get in the way of viewing the characters actions and facial expressions.  `Amelie' is the first film where I adored the subtitles and in fact, had a nagging urge to go out and learn French that is still with me today.  Much of this can be attributed to the delightful Audrey Tatou.  Her expressive eyes and sweet caring nature provided the viewer with fond memories of Audrey Hepburn and prevented me from being distracted by the subtitles.  Could a 23 year old actress with little experience be just as fantastic as Meryl Streep and Katharine Hepburn?  I really wasn't expecting it but Audrey Tatou revitalized my interest in film and left me wondering why her name didn't appear on Academy ballots and what possessed the Academy to favor `No Man's Land.'An already perfect film couldn't get much better but along with the lovingly created cinematography and delight of rising star Tatou came the wonderful story of a true do-gooder.  `Amelie' is a film that begs  you to get happy and should give some short-term contentment to even the most depressed of individuals.  Little moments like the tragically funny early years of Amelie are very special and the best I've seen on the silver screen.  The scene where Amelie is skipping stones in the canal should be studied for years to come as the greatest technical moment in cinema.Movies like this one don't come around very often.  Perhaps the creators of films that pander to dumbed-down audiences who apparently can't tell that their watching last year's film should take the hint.  The movie-going public wants to be inspired and wants to be provided with the same imagination they have when reading a great novel. This is why `Amelie' remains #18 on the list of best films.10/10,the grace is the fundamental virtue of film. a grace as result of humor, childhood's crumbs, profound faith and love and joy and an actress who explores in wise manner each part from her character. a film who remains adorable for its deep force of freedom, high art and translation of every day reality in the right language who preserves the tools of fairy tale. a film about life as miracle. useful . charming. extraordinary. because it discover and not propose. because it is a crazy, magnificent trip in the essence of things. because it has not a specific genre. because it seems be only one of beautiful spring mornings.,Amelie is the quirky main character, who seems to go on a binge of "random acts of kindness" except that they aren't so random, and some are kind of mean. It is reasonably enjoyable, and probably worth a rental. I cannot fathom its ranking, though. I think that films should maybe be a few years old before being eligible for the top films of all times lists, like the top 250. I looked through that list and there are some new films which will be utterly forgotten in 20 years. I fear that "Amelie" will be among them. Grade: C,Considering that there are a bazillion reviews for this film already, I really don't think it's that important that I do an in-depth review of this film. It is already well in the top 100 films on IMDb, so it's obviously a very good film.Instead of the usual view of the film, I'll talk about it from a psychological perspective. Amélie is a nice lady who is severely hindered by an Avoidant Personality. This means that she's so worried about being rejected by others that she always keeps her distance from them--particularly anyone who could become intimate. In other words, instead of being actively involved with others, she lives a life of quiet desperation--hoping that somehow things will work themselves out but completely terrified to act. So, she sublimates her energy into doing things to help others--but always at a distance and anonymously. Most of the things she does for others are very quirky and strange--but ultimately very helpful and kind. In one of the cases, however, she attempts to gain retribution for an emotionally abused young man through passive-aggressive actions. Fortunately for her, she meets a man who is also Avoidant (his hobby is very detached yet shows an interest in others)...but how can two such obvious misfits who are afraid of commitment find a way to connect?! Aside from the psychological aspects of the film, I really appreciated the look of the film. The odd 1930s style of Amélie's clothing and the homes in the film, the choice of colors (with lots of sepia tones), the cinematic tricks and the quirky little gimmicks (such as the pictures and lamp in her room coming to life) all help to make this a magical picture that you cannot forget.Overall, a delight. Oddly, however, despite the very high rating, I think that Audrey Tautou mas made better films, such as HE LOVES ME...HE LOVES ME NOT and A VERY LONG ENGAGEMENT.,I Loved this movie. The words, the colour, the girl,In 1974, in Enghien in the northern suburbs of Paris, the girl Amélie Poulain was born and raised alone by her cold hearted father and her stressed mother due to a mistake of her father's evaluation of her heart conditions. Her mother dies in a weird accident and when the shy and daydreamer Amélie Poulain (Audrey Tautou) becomes a young woman, she moves to central Paris and works as waitress in the café Deux Moulins in Montmartre. On 30 August 1997, Amélie finds a child treasure hidden behind the wall that belonged to a dweller from the 50's, and she decides to anonymously return it to the owner. He seeks out the man and when she witnesses his happiness, she decides to become the "godmother of the rejected", anonymously helping people that are her acquaintances using her fantasy and little tricks. She convinces her father to travel abroad using his garden gnome; she helps her neighbor that is an outcast and lonely painter and the super that misses her unfaithful husband; she also helps her hypochondriac colleague that works in the tobacco shop and the man that stalks the other waitress acting like cupid; she plays pranks to an employer that mistreats his employee with abusive relationship. When Amélie finds the album of photos of an intriguing collector that collects rejected photos in the Photomaton of the Gare de l'Est, she seeks him out and falls in love with him. On 28 September 1997, Amélie Poulain finds love."Le Fabuleux Destin d'Amélie Poulain" is certainly one of the sweetest and most original movies of cinema history. The surrealistic screenplay is stunning and it is impossible not falling in love for the character performed by the expressive Audrey Tautou. The direction and the acting are top-notch, supported by awesome camera work and the cinematography, excellent edition and magnificent soundtrack. This is a delightful romance even when you watch it for the second time, My vote is nine.Title (Brazil): "O Fabuloso Destino de Amelie Poulain" ("The Fabulous Destiny of Amélie Poulain"),If ever there was a film to make you smile, grin and beam from ear to ear with such great style, as a delightful Amelie, shows immense tenacity, helping those who need a break with joy and glee!One of the most enjoyable films you'll ever have the pleasure to devour.,Amélie grows up a slightly introverted child as a result of her unusual parents.  When she grows up she has her own unusual habits and quirks. When she finds a hidden box of childhood toys in her house she decides to track down the owner and return it to him.  Seeing the happiness that she brings to him she resolves to work in secret to make other people happy.  However can she be happy herself?I wasn't sure what to expect with this film - I'd heard others raving on the boards about it but didn't even know the most basic of plot details about it, I didn't even know who the director was.  When the opening credits rolled and I saw that it was Jeunet as director I immediately realised that this may not be as straightforward as I had thought.  Almost immediately, the different humour comes through in lots of ways - from little things like the way the cameras moves up to the full script.  The plot doesn't totally work and some of the strands are a little unclear, but overall the film really works well as an alternative romance that is as sweet as it is quirky.The influence of Jeunet is the main reason the film works as well as it does.  He tones down his usual darker style and delivers something just as different and unusual but much lighter and refreshing.  As writer he does a great job coming up with imaginative characters and situations.  The other reason it works so well is through the performance of Tautou; she is such a wide eyed innocent - sweet without being sickly and likable without taking away from her quirkiness.  The support cast are all good and features a few Jeunet regulars but really it is Tautou's film and she carries it well thanks to the great work of the director.Overall this is a surprisingly sweet film that took me by surprise and was sweetly charming and lovely without falling into cliché - it was different and quirky in a refreshingly enjoyable way.  If you come to this expecting one of `the greatest films ever made' then you may be a little surprised because the film is quite unassuming </t>
  </si>
  <si>
    <t>tt0066921</t>
  </si>
  <si>
    <t>A Clockwork Orange</t>
  </si>
  <si>
    <t>https://www.imdb.com/title/tt0066921</t>
  </si>
  <si>
    <t>X</t>
  </si>
  <si>
    <t>Crime,Sci-Fi</t>
  </si>
  <si>
    <t>nm0000532,nm0535861,nm0060988,nm0165049,nm0166979,nm0180920,nm0240268,nm0268306,nm0290117,nm0332842,nm0439507,nm0546118,nm0606368,nm0703501,nm0713520,nm0752686,nm0767644,nm0789001,nm0832104,nm0852996,nm0879239,nm0000925,nm0132669,nm0850533,nm0001190,nm0177537,nm0010439,nm0113605,nm0078252,nm0138810,nm0151302,nm0174928,nm0236675,nm0237958,nm0289115,nm0344647,nm0385122,nm0402768,nm0414639,nm0923145,nm0933906,nm0943669,nm1812170,nm0037393,nm6432257,nm0065271,nm0115570,nm0124173,nm4334611,nm0183459,nm2467208,nm4336489,nm0219069,nm0242861,nm0258265,nm0285676,nm2727804,nm4336693,nm3069677,nm1348696,nm0364402,nm0372223,nm0384545,nm0385441,nm0386944,nm0400411,nm0404342,nm0426996,nm0473585,nm0527619,nm0580293,nm4243493,nm1615643,nm0639573,nm0641066,nm1617083,nm9769365,nm0711164,nm1648374,nm0730053,nm4529192,nm0751029,nm0754754,nm1717229,nm1026217,nm0817765,nm0822042,nm0836315,nm0843020,nm0851261,nm2564457,nm1438881,nm4335946</t>
  </si>
  <si>
    <t>Malcolm McDowell,Patrick Magee,Michael Bates,Warren Clarke,John Clive,Adrienne Corri,Carl Duering,Paul Farrell,Clive Francis,Michael Gover,Miriam Karlin,James Marcus,Aubrey Morris,Godfrey Quigley,Sheila Raynor,Madge Ryan,John Savident,Anthony Sharp,Philip Stone,Pauline Taylor,Margaret Tyzack,Steven Berkoff,Lindsay Campbell,Michael Tarn,David Prowse,Barrie Cookson,Jan Adair,Gaye Brown,Peter Burton,John J. Carney,Vivienne Chandler,Richard Connaught,Prudence Drage,Carol Drinkwater,Lee Fox,Cheryl Grunwald,Gillian Hills,Craig Hunter,Shirley Jaffe,Virginia Wetherell,Neil Wilson,Katya Wyeth,Frankie Abbott,Jack Arrow,Joe Bartlett,Roy Beck,Robert Bruce,Maurice Bush,Steadman Clark,George Coulouris,Jeremy Curry,David Dawkins,Barbie Denham,Joe Dunne,Andros Epaminondas,Helen Ford,Norman Gay,Dr. Gundry,Peter Hannon,Aidan Harrington,Alan Harris,Margaret Heald,Nicholas Hill,Heinrich Himmler,Adolf Hitler,Fred Hugh,Harry Hutchinson,Alf Joint,Katharina Kubrick,Viktor Lutze,Olive Mercer,Lou Morgan,Leslie Nye,Glenys O'Brien,George O'Gorman,Nat Pearn,Chalmers Peddie,Rex Rashley,Fred Real,Pat Roach,Henry Robert,Billy Russell,Winifred Sabine,Len Saunders,Shane Shelton,George Spence,Guy Standeven,Peter Sturgeon,Tom Sye,Arthur Tatler,Robert van Kaphengst,Alec Wallis,Sister Watkins</t>
  </si>
  <si>
    <t>nm0000040,nm0121256</t>
  </si>
  <si>
    <t>Stanley Kubrick,Anthony Burgess</t>
  </si>
  <si>
    <t>In the future, a sadistic gang leader is imprisoned and volunteers for a conduct-aversion experiment, but it doesn't go as planned.</t>
  </si>
  <si>
    <t>ur1696608,ur1173088,ur0278527,ur110212703,ur0384847,ur1355003,ur33875393,ur5010057,ur2093818,ur97849810,ur0111563,ur89818312,ur107152571,ur20552756,ur4569900,ur0841228,ur13134536,ur0643062,ur0482513,ur0688559,ur0176092,ur80714899,ur0623998,ur84596117,ur1416505</t>
  </si>
  <si>
    <t>Agent10,MovieAddict2016,Hitchcoc,davidmvining,nycritic,sol-,tyson-hunsaker,FZ-FX,TBJCSKCNRRQTreviews,coombsstephen,Movie-12,Ch4ndler_B1ng,Analog_Devotee,TheLittleSongbird,Prismark10,ChrJahnsen,Michael_Elliott,tedg,Leofwine_draca,tfrizzell,Nazi_Fighter_David,Theodorum,ickyptang,joiningjt,Boba_Fett1138</t>
  </si>
  <si>
    <t>rw0115514,rw0115800,rw1315267,rw5282735,rw1209695,rw0990772,rw3630983,rw1051402,rw0969872,rw7364501,rw0115214,rw7736351,rw5638878,rw2442351,rw3579742,rw0115406,rw2303487,rw0115616,rw3422253,rw0115320,rw0115299,rw4130581,rw0115260,rw5886575,rw0115829</t>
  </si>
  <si>
    <t>One of those films you have to watch multiple times,One of Kubrick's best,We Are Seeing Our Future,A great, but hard watch,Kubrick and the Art of Violence.,My brief review of the film,A controversial and offensive masterpiece.,Brilliant, stunning and disturbingly entertaining,One of the greatest films ever made,I just didn't get why it's a masterpiece,The number one film of all time. **** out of ****,A second viewing does the trick,The most overrated film in cinema history.,Controversial yet very fascinating,The milky bar kid,Best movie ever made,Incredible Vision of Future Ultra-Violence,The Eye and the Genital,Daring and provocative,Sick and Disturbing, But Ultimately Brilliant,A film described as the sociological masterpiece of the decade and, often as dangerously vicious,Of course it's perfect!,Kubrick's best,Complete garbage!! Proof lemmings are humans!!,The art of violence.</t>
  </si>
  <si>
    <t>It's hard to judge a film such as this. Its cold and hard, yet can be exhilarating and sarcastic. It can be average, yet it can be visionary. Exploitive? Satirical? Too many questions to consider when one watches this film.Even after 34 years, this film still speaks volumes about our current culture, which many ideals are ringing true today. The younger generations are out of control due to lack of parental control, junk culture is becoming commonplace, violence is desensitizing the masses, and we all seem to be enjoying the ride on the way down. It's very difficult to find movies which can make such startling commentary, yet hold on to such accusations for an extended period of time. Nowadays, films are focused-grouped to death, conformity is more powerful than artistry, and money is far more important than quality. Kubrick took a huge leap with this film, challenging society to take a hard look at itself. Unfortunately, society wasn't ready for this film, which is why it is revered now more than ever.,To say that the Alex character from Stanley Kubrick's "A Clockwork Orange" is unlikable is like saying the Manson family was sort of bad. He's not just unlikable; he's despicable, terrifying, sick, twisted, and ultimately a haunting embodiment of all our greatest realistic fears and worries. But Alex does not see himself as a sick person. The key to this is in his voice-over narrative.Alex does not see himself as a pervert, just as we do not see our own flaws and Ramond Babbitt did not see his own autism. To us, we are all normal, which is a scary thought."A Clockwork Orange," which was originally released in 1973 after an appeal for an R rating (that was granted after originally being tagged as an X-rated motion picture), had been banned from Britain for close to thirty years. Most film fans in Europe will tell you that they had seen the movie on grainy bootleg videotapes years ago when they were young and curious.But for those of us lucky enough to enjoy (or squirm through) "A Clockwork Orange" in its entire odd splendor, it is an experience you are likely to never forget. Its characters, its style, its subject matter, its explicit material--all of it combines to create a marvelous whole that will stay with you long after the credits stop rolling.Essentially a tale focused on Alex's journeys in jail and his process of being re-submitted to the world after inhumane treatments to cure the evil out of him, "A Clockwork Orange" is indeed as offbeat as its title.All tales of redemption involve characters that we gradually come to appreciate, or like, or--at the very least--learn to tolerate. Not "A Clockwork Orange." Our narrator remains the same throughout the movie, always an incarnation of everything wrong in today's modern world. He goes through no cleansing process and by the end of the film we like him less than we did at the beginning. That's daring.,Having read Anthony Burgess's novel years ago and working my way through the amazingly creative, futuristic dialogue, I really looked forward to seeing the movie. It was not a disappointment. In the hands of Stanley Kubrick, it comes to life. It is the product of the desensitized world that we see unfolding before us in the beginning of the 21st century. There will be a lot of Alexes in the future; there already are. We are slowly moving away from conventional morality and playing with forms of nihilism. Our politics are beginning to diminish the individual rights and safety of our citizens. Our young people are beginning to band together in little covens, the cell phone and the computer creating little worlds where anonymity can lead to diminution of what is good. Pardon my diatribe, but what Alex and his droogs are doing isn't all that out of the ordinary these days. The manipulative, controlling, anything for "me" society is just being formed. Kubrick and Burgess had a a vision. Sometimes this movie is called science fiction. The only science fiction thing about it is that it takes place in the future. The violence we see is the violence of those who no longer care what that word means. This whole world is more frightening than the terrorists we see behind every rock. This enemy is us; or the us yet to be.,I've struggled a bit with this film more than any other Kubrick. The problem is that I think I get it too easily, or I don't get it at all. I'm never quite sure.One thing's for sure, it's a hard watch at times. Kubrick, taking Anthony Burgess' novella and running with it, creates a main character so loathsome and charming all at once that it can create a certain dissonance in an audience (Roger Ebert's review of the original release is a fantastic example of a reviewer who simply could not see past Alex de Large as anything other than a celebration of antisocial behavior). The film jumps off the deep end from the very beginning, showing the audience Alex at his most primal and pure, an advocate of the good ultra-violence in charge of three droogs out to cause mayhem and pursue their own pleasures. So unburdened by any existing power structures at any level that Alex can simply get high, beat up other gangs, steal cars, break into houses, rob said houses, and rape women and just crawl back into the bed in his parents' apartment without so much as a serious question from an authority figure. He's not getting caught by the police, so he doesn't care and neither do his parents, so it seems.The introduction of Alex's violence is interesting in its structure. The first incident involves the beating of an old drunk man. It's filmed in shadow to help hide the particulars of the violent act, but it shouldn't endear Alex to the audience. The second, I believe, has an unexpected and subtle effect on its audience. Seemingly just bored, Alex seeks out a rival gang. When he finds them, the other gang is in the process of trying to rape a woman, and in comes Alex whose presence allows the woman to escape. No matter what Alex's intention, one of the direct results of his actions is that a woman is saved from rape. I think there's an unconscious acknowledgement by much of the audience at that which pushes many of them to side with Alex. That is undercut, though, by the next sequence where Alex breaks into the country home, beats an old man (crippling him), and cutting off his wife's clothes (while singing "Singin' in the Rain" of course) and, implicitly, raping her. Alex is a monster, but in the middle of our long introduction to him where he intentionally does nothing good, he accidentally does something good. I suspect it has an effect on some people they don't really realize.Anyway, Alex, dealing with some internal strife from his gang led by Georgie, ends up killing a woman and turned on by his mates. He's thrown in prison where, two years later, he is the chaplain's devout assistant. In fact, our introduction to Alex's settled life in prison doesn't really focus on him. The scene is focusing on the chaplain giving a sermon and some rowdy prisoners. Alex is off to the side, manning the projector for when they are to sing. Alex, though, hasn't changed at all. He's modified his external appearance, dressing well in his uniform and studying the Bible, but he only really likes the bits about blood and sex. In his mind, he's still the same depraved monster he was at the beginning.He jumps at the idea of an experimental treatment that promises to get him out of prison early. The treatment is that famous bit where Alex is tied into a chair, his eyes pried open, and he watches horrible things on a cinema screen. Combined with an experimental drug, Alex grows sick at the ideas of three things: violence, sex, and Beethoven's 9th symphony. He's not happy with any of the three, but it's the loss of his beloved Beethoven that hits him the hardest. The very sound of the 9th makes Alex ill and unable to function. It's around these experimental treatments that the chaplain makes explicit (shockingly so in a Kubrick film) that what I consider to be the central idea, "Goodness comes from within. Goodness is chosen. When a man cannot choose, he ceases to be a man."Alex can no longer chose to be bad. To a certain extent, he ceases to be human, and his return home after the successful demonstration of the treatment's effects help solidify this. His family want nothing to do with him. They've rented out his room and can't, for the sake of their boarder, let Alex move back in. Alex finds his former Droogs as police officers after the old man from the beginning of the film attacks Alex while he's incapacitated. The former Droogs nearly drown Alex as he's unable to fight. He's become so dehumanized that he can't even stand up for himself in any way. He ends up required to rely on the kindness of a stranger, the man whom he crippled and whose wife he raped. This man uses Alex's inability to take Beethoven's 9th symphony and drives him to a suicide attempt, casting himself out of the window.Recovering in a hospital, we discover that Alex has been cured of his cure. He's right back to being the antisocial loathsome creature he started the film. The fantasy sequence that ends the film, showing Alex romping with a naked woman to a cheering, Victorian dressed, audience solidifies that.So, is Kubrick saying that Alex's victory is being violent and psychopathic, as Ebert asserted nearly 50 years ago? No, I think Ebert missed the point. The point isn't that curing people of violence isn't a worthy goal, but that the cure needs to originate from within the person. Alex had to want to be changed, and he never wanted to change. He was always looking for ways out of his predicaments in order to get right on with the good ultra-violence. Forcing the change on him dehumanizes him. Better to do what the Chief Guard obviously thought best for Alex, locking him up forever, was probably a better fix.So, that's a thousand words on the film's thematic exploration. After having written it, I feel like I have a greater grasp on the ideas of the film than before, so that's quite nice. I still think that A Clockwork Orange is a second tier Kubrick film, though. I've read the film as a black comedy for a while, and it can be quite funny through that lens. The performances require a certain special mention. I don't think anyone in the film is doing a straight performance. Everything is mannered to such odd degrees, and I love them all. Patrick Magee as Mr. Alexander, in particular, tickles me. It's so off-kilter and perfect for the world yet still so utterly bizarre as to be eminently watchable.It's smart, but I don't think it looks as good as many of his other films. I feel like having the chaplain explicate the movie's central theme twice makes the ideas less interestingly presented. These are relatively minor complaints, but when comparing this to such films as 2001, Barry Lyndon, The Shining, Dr. Strangelove, or Eyes Wide Shut, I have to just say that A Clockwork Orange isn't as successful. Perhaps it will grow on me more with time, but I cannot imagine ever quite loving this movie as much as the listed others with a first act that makes me cringe so much. Yes, it's intentional and successful, but still...that's a hard watch.,Stanley Kubrick has a way of telling stories about violence without actually exploiting them, or going into exaggeration. In DR STRANGELOVE, OR HOW I STOPPED WORRYING AND LEARNED TO LOVE THE BOMB violence as war was discussed, overheard, never truly seen until the final reel when a flurry of atomic bombs exploded into bright mushrooms as the song "We'll Meet Again" lovingly played in the background. In 2001: A SPACE ODYSSEY Hal-9000 terminates an entire crew in a most chilling way and all we see is a computer screen indicating the termination of life. Now, in A CLOCKWORK ORANGE, Kubrick actually brings a story about violence, and even then it is art directed within an inch of its life.Alex DeLarge is the leader of a band of 'droogs' who move from location to location terrorizing their victims, putting them under outrageous acts of violence. When two of his 'droogs' refuse to follow Alex's path of destruction, he turns on them and beats them, until an act of reversal turns against Alex and he is brought down by the medical industry who decides to "reform" his heretofore sociopathic tendencies. One he is cured, an interesting chain of humiliating events that bring Alex even farther down ensue: he is, for example, now attacked by his very ex-mates, now policemen, and his ex-victims. Sometimes the cure is far worse than the illness. Karma is a bitch.Kubrick has a particular way of visualizing his films. A CLOCKWORK ORANGE has a look and feel completely out of its time, closer to sometime in the future, and its torture sequence in which Alex is regenerated also looks straight out of a science fiction movie. However, this is not a science fiction film. It's actually quite difficult to categorize CLOCKWORK because it's something of a social satire, something of a drama, has comedic moments and deconstructs a musical for a horrifying rape sequence; however, its approach to the material gives it the feel of a hybrid out of time, out of place, but visually arresting and impossible to take for granted. It's this approach that makes the work the product of a master of direction -- it can be seen multiple times and every time a different perspective arises, and all one can be left with is with the notion that this is pure, ultra-modern cinema.,A disturbing but yet very beautiful piece of film-making, Kubrick has created the ultimate study of mind manipulation in this film. It is a protest against reform programs that take away freedom of a choice, and the message of the film in terms of paying for one's sins in all eternity is inescapable, evident to a large extent in the sardonic nature of the tale. Although set in the future, it hardly feels like it is, this being because the message of the film is overwhelmingly powerful and capable of applying to any age. The film has a number of possible hidden meanings to it  a feat equaled on scale only by Kubrick's former film '2001: A Space Odyssey'. Besides for the meaning behind the film, there are still the marks of a masterpiece. Kubrick's direction is superb alongside the good photography, capturing shadows and angles needed to establish tone. The editing is excellent too, done in a flashy, brainwashing style at times to have relevance to the film. The choice of cast is again inspirational, however the film achieves the most in terms of music. Kubrick manages to use one of the earliest forms of art, classical music, and give it an unforgettable style and importance in the film. It is truly a difficult task to explain what is so great about a film such as 'A Clockwork Orange'  it is maybe best explained by watching the film itself.,Anyone looking to watch A Clockwork Orange might be wanting to revisit some of Stanley Kubrik's work and might be interested in studying this film. Those who have already seen this film tend to already have strong opinions regarding this dark sci-fi movie but for me, I approached this film recently to obtain an opinion for myself and study one of the great masters of cinema. The fact that this film was regarded as one of the most controversial films ever made (rightfully so) sparked genuine curiosity to give this flick a full viewing and while I have large issues with the film, the experience as a whole was both satisfying and a learning experience. This story centers on "Alex" our main protagonist and his gang of hoodlums set in a not so distant, dystopian Great Britain. The beginning portion unfolds Alex's dark and twisted soul as we watch him and his gang fight, rape, and kill. When he's eventually caught, he undergoes controversial "treatment" to be cured of his dark soul.I first appreciated the inmate concepts of this story and the type of questions the story attempted to raise to the audience. Furthermore, much of the psychological ideologies surrounding freedom, choice, good vs evil, and selfishness were extremely thought-provoking. It had a way of making me feel self-exploratory despite the character's complete inability to relate with (hopefully) any viewer. Performances were top notch; especially from the lead: Malcom McDowell. His performance felt so authentic there's never a single moment that feels fake or forced with his dark character. As always, Stanley Kubrick directs the hell out of this. His commanding and authoritative shooting style is apparent in every frame of the picture and he does a wonderful job at sucking the viewer into this terrible world to the point of enthrallment. While all these positives make for a great movie-going experience and when Kubrick is at the director's helm not much can go wrong, the film's biggest downfall is indeed its controversy. Disturbing subject matter in this piece is indeed vital to the essence of the story but taking off the gloves when it comes to fighting, rape, and killing (especially the rape) make this so incredibly disturbing that it's difficult to muscle through. I found that A Clockwork Orange was not only offense because of its disturbing content, it was personally offensive in so many ways. Frankly, these extremely rare and offensive movie experiences are not quite the reason I enjoy films in the first place; stories can still be thought-provoking while not morally offend and damage the viewer internally. In addition, a viewer looking to study the work of Stanley Kubrick can still experience some of cinema's greatest and transcendent experiences without feeling like their conscience has blackened.It's understandable that not everyone feels this way; just as stated before, opinions about this film are all across the board. As time has passed however, A Clockwork Orange has stood out has one of Kubrick's finest and has been adored by die-hard fans so much its fan base has grown over the years. The best advice to give is to see it for yourself. Much like all other Kubrick films, relying on anyone's opinion won't help one bit. Seeing it and deciding for yourself is the best course of action. That being said, despite it's strong artistic merit, I wouldn't recommend seeing it simply because of the morally offensive and sickening content that most don't appreciate. Overall, it's been the hardest one to review in a long time because it's not a simple: see it or don't see it. There's much more to this picture than that. If you do decide to see it though, be warned and well prepared. If not, that's probably just fine too.,Few films are as sensational or infamous as Stanley Kubrick's "A Clockwork Orange". It's impossible to sit through ACO and not have a reaction; whether it be shock, disgust or amazement. The savage tale of a brutal young droog and his subsequent "reformation" by the government is as shocking and thought-provoking as ever. While the film's depictions of violence and sex are what it's most known for, ACO works on far deeper levels. The disturbing portrayal of youth and its satirical depiction of a government's attempts to create a better society are brilliant, but the most fascinating aspect of ACO is the questions it poses about good and evil. While the crimes Alex commits at the beginning of the film are atrocious, what the government does to him is worse. The film presents the absolute worst aspects of man, but shows that even these are still favorable to a man without the choice. People can denounce the film because of its brutal content, but the importance of the questions it poses can't be denied. Equally excellent to the film's content is the effort by the crew. Kubrick's perfectionism pays off well, as ACO in one of his most visually striking films. Malcolm MacDowell is nothing short of amazing as Alex. Kubrick's use of surreal imagery and set pieces, as well as the ingenious use of music to compliment the on-screen action, creates a world that perfectly reflects the protagonist's behavior and the government's policies. A Clockwork Orange is by no means an easy film to get through, as many will be turned off by the scenes of violence and rape. But this masterpiece is far more complex than a simple romp through a world of youthful violence. It's a rare example of film-making that demands that the viewer actually think. Real horrorshow all around, Oh my brothers.,I haven't read the novel that this film is based upon, and I didn't know that much about it before I sat down to see it. I decided to see it after hearing pretty much nothing but praise for the film(in fact, the only negative comments I've ever heard about it is that it deviates too much from the original novel... which is something Kubrick was famous for) and because I immensely enjoyed The Shining and Kubrick's directorial style as seen in it. I must say, it's been quite a while since I saw something so full, spectacular, exhausting and powerful. From the very first frame to the very last... amazing. Kubrick's style is magnificent, his storytelling is among the best ever seen in cinema. With this film he truly captures the raw and pure qualities of violence. I don't think(well, I certainly don't hope) that anyone who ever has or ever will see this film confuses this as an ode or a tribute to violence... this is not, in any way, shape, or form glorifying violence or violent behavior. Quite the contrary, you might say. The film proves, once and for all, that violence spawns violence. Visually, the film is absolutely stunning. The angles, pans, tracking shots... fantastic work. The ideas presented in the film are more than enough to disturb and freak out any normal person... which is(at least part of) the point. If I mention the words 'eyes opened forcefully' you probably already know what I'm talking about, right? That famous sequence has been referenced, spoofed and talked about more times than just about any other visual impression in the history of cinema. The way everyone and everything turns at Alex after he's apparently cured... truly disturbing. I found a surprise at every change in scenery or even in immediate situation, especially in the latter part of the movie. The way society turns against Alex after he rejoins it, apparently a better man... one of the most 'true' and real cinematic truths ever told of humanity. We are beasts, we are what is commonly referred to as 'inhumane'... and Kubrick tells us this in a truly astonishing manner. The plot is very good. It deals with the main character of Alex, beautifully played by Malcolm McDowell, who loves 'a bit of the old ultra-violence'. He is incarcerated and offered a chance to be re-entered to society, after being 'cured' of his psychotic tendencies. The pacing is... well, hard to describe, really... it feels slow, the movie seems to move slowly... but it hardly drags at all. It's exhausting, not to mention hard to sit through, both due to the extreme content and the slowly moving plot, but it's all worth it. The point is pure genius. Pure Kubrick. The acting is flawless... and believe me, that is not a term I use lightly. Every single actor performs perfectly. The characters are perfectly written, credible in every scene and interesting. The cinematography is pure beauty... pure excellence. I've come to love Kubrick's visual style. His cuts of varying speed and intensity, his long takes when dealing with dialog... truly amazing. His use of music is astounding... the use of classical music is great and really adds to the ironic tone and the atmosphere, the mood of the film. This is truly a work of art, and an exhausting but truly worthwhile film. I haven't seen anything quite like it for a while... in fact, maybe I never have. I recommend this to any fan of Kubrick or intelligent theater. If you believe yourself to be perceptive and intelligent enough to understand the film on most or all of its levels(I don't claim to, not at all), or even on the most basic levels, such as theme and morale(which is what I understood of it) then you should, nay, then you *need* to see this film. Be prepared, though, it does contain quite a lot of disturbing themes and ideas, and is not in any way for the faint of heart. 10/10,I looked forward to seeing this classic for the first time but came out a bit bemused about what all the fuss was about.It was an ok film and certainly quite out there in the content and the way it was filmed but I failed to see what made it such a cult classic.Maybe its a generation thing.,A CLOCKWORK ORANGE (1971) ****Starring: Malcolm McDowell, Patrick Magee, Michael Bates, Warren Clarke, and Adrienne Corri Written and Directed by Stanley Kubrick   137 minutes    Rated R (for strong explicit sexual content and rape, perverse nudity, brutal violence, and some language)By Blake French:	Stanley Kubrick's "A Clockwork Orange" holds the recent record of being the number one film of all time on my charts. The film is everything that you'll never want to watch. The scenes are disturbing, gut wrenching, mind twisting, and way over the top. In result, "A  Clockwork Orange" has the most powerful and overwhelming dramatic impact that I have ever experienced in a mainstream film. 	"A Clockwork Orange" is the story of a young man named Alex DeLarge, who is, by day, a regular student who lives with his parents at home, but, by night, a homicidal rapist/killer with his accomplices who dress up like demented clowns at a bleak freak show. He and his buddies weasel their way into the happy homes housing innocent people by chanting the same deceiving phrase every night: they scream that their friend has been critically wounded in an accident near by--and plead to use their telephone to call for help.For a few unfortunate souls, this devious trick proves to be successful in nature. One night, however, a woman known as "The Cat Lady," refuses their plead, and calls the police in suspicion. Alex, being both smart and sneaky, somehow manages to break into this perverted woman's home, while his accomplices wait outside. Once indoors, a fight begins. A struggle featuring a sex toy owned by "Cat Lady," one that not only causes panicked arousal, but also is featured as the weapon of her graphic and disturbing murder. Alex quickly flees the scene once the police sirens reach his shaky ears, but when he gets back to his pal's waiting outside, they return their experiences with him by bashing him over the head with a hard object, allowing their jumbled escape, but his certain demise.
After the process of being sent to prison, Alex grows to learn to tell offices and guards what they like to hear. He reads the bible, is never involved with any major fights or complications, and almost volunteers for a new kind of experiment. An experiment so probationary it is still being tested and held under wraps. What it does, though a series of "sessions," is cure a violent individual from his sickness; he will feel terrible pain if involved in any sort of violence after the medicine takes place.The scenes involving the "cure" of Alex's disturbances are truly emotionally troublesome. They are so explicit and detailed that I myself felt tempted to look away from the screen at points. This is not a film for those who are prone to walk out of movies, those who are easily offended, or especially for those with week stomachs. This is the most grizzly enumerated film I have even screened, but it happens to be one of the most perfect and precise in message.  I definitely don't recommend the production to everyone, though. The soundtrack to "A Clockwork Orange" is one of the most inspirational and spirited ones I have ever heard; right up there with the turns to "The Graduate" (1967). Although the actual music is far from fitting each individual scene, the overall presence is not only worth listening to, but also worth the purchase price.Here, a young Malcolm McDowell explores the character of a lifetime with vivid imagination and tremendous description. His character fits him very well as an actor. Even though the character is meant to be despised, I couldn't help but to be very convinced and interested in his sick, demented, psychotic mind. Most of this is because of the flawless point of view the film contains, one that both provokes empathy and involvement. It investigates the mind of a killer, rapist, and a confused, somewhat harmless, adolescent--all existing in the same character. This is no doubt the character, and the performance, that inspired a generation.As well as being a movie of violent and sexual repulsion, Stanley Kubrick's direction to "A Clockwork Orange" also forces us to investigate deep down in ourselves and chew on the idea of us being in the character's shoes. There is a scene in this movie that forces two parents to make a decision of a lifetime. After receiving the treatments he volunteered for, Alex returns to his household only to discover that the only mom and dad he's even known have rented his old room out to some strange college kid, who is said to have been there for them during many hard times--like a real son. His parents must make a choice: to throw their only son, who has suffered for years in turn for making others suffer, out of the house for good, or allow him to return with open arms trusting that he is "cured." Well, dear reader, what would you do? Brought to you by Warner Bros.,A Clockwork Orange is directed by Stanley Kubrick, my favorite director of all time and this is my second favorite movie of all time including one of my favorite villain performances of all time! A Clockwork Orange is every genre, it's Sci-Fi mixed with crime, drama, psychological thriller, satire, horror elements and most importantly romance (nah, I'm kidding).At the time of release it was considered purposefully disturbing, boring and overall just not a great movie, however years later, when critics gave it a second viewing, they retracted their reviews and it is now considered one of the best movies of all time! Same kind of thing with two other Kubrick movies- 2001: A Space Odyssey and The Shining- when these movies were released critics hated on them, same complaints with all three of these films, yet a second viewing (once again) proved that it was misunderstood and genius.A Clockwork Orange has one of the greatest opening scenes in cinematic history, we have Alex looking directly at the camera, while his droogs are passed out and looking elsewhere. His intense stare and narration create a weird and already disturbing atmosphere. On this first viewing, I strongly disliked the movie, and I couldn't make it through that first r**e scene, I was completely and utterly disturbed. A year later I decided to rewatch it, after watching other mature movies I think I was ready for A Clockwork Orange, and I was right, this movie is beautifully filmed, perfectly scripted and the fact that Kubrick did most camera work, wrote the film, directed it and produced it is beyond me. He is a perfectionist and you can tell that with each shot - even the minimal ones - he put in the most amount of effort that he could and it truly made me appreciate cinema more.Some scenes are deeply disturbing, when I went back and watched it for a third and fourth time, I always shut my eyes during the "Singin' in the Rain" scene. Alex DeLarge is a monstrous human being, yet he is our protagonist, he commits these heinous crimes and he gets jail time he deserves. He runs into all of these people who he has beaten earlier in the film, even runs into his two droogs, they all punish him and we feel slight sympathy for his character, he is locked in a room by Mr Alexander (the husband of the woman who died from injuries sustained during the Singin' in the Rain scene) and forced to listened to Beethoven - this music reminds him of the crimes he commited and it tortures him to the point of near-suicide. He jumps out of the window and Mr Alexander goes to jail.The Ludovico techique is seen as wrong and is being pushed to be stopped, Alex is now seen as a hero in the newspapers and the ending is left to interpretation, I think that Alex definitely wasn't cured, he is going to continue this endless cycle of r**e and violence, unlike the book's ending which has Alex become a normal human being. Overall, this is the most unique and intriguing movie I have ever seen.,I've seen this film three times over the years. The first time I saw it, I was completely blown away by how awful it was. Surely I was missing something, right? I mean, after all, it's considered to be not only one of the best films of the 1970's (no slouching decade) but of all time! I asked a friend of mine who was studying film in California what I was missin</t>
  </si>
  <si>
    <t>tt0036775</t>
  </si>
  <si>
    <t>Double Indemnity</t>
  </si>
  <si>
    <t>https://www.imdb.com/title/tt0036775</t>
  </si>
  <si>
    <t>1h 47m</t>
  </si>
  <si>
    <t>Crime,Drama,Film-Noir</t>
  </si>
  <si>
    <t>nm0534045,nm0001766,nm0000064,nm0356004,nm0372742,nm0694631,nm0056477,nm0301348,nm0093769,nm0680139,nm7369756,nm0011490,nm0077587,nm0151452,nm0167760,nm0187914,nm0268426,nm0283170,nm0293530,nm0308420,nm0355538,nm0317050,nm0536499,nm0567434,nm0593161,nm0615617,nm0291505,nm0700822,nm0750660,nm0787107,nm0809490,nm0817930,nm0926985</t>
  </si>
  <si>
    <t>Fred MacMurray,Barbara Stanwyck,Edward G. Robinson,Porter Hall,Jean Heather,Tom Powers,Byron Barr,Richard Gaines,Fortunio Bonanova,John Philliber,Lev Abramov,James Adamson,John Berry,Raymond Chandler,Edmund Cobb,Kernan Cripps,Betty Farrington,Bess Flowers,Mona Freeman,Harold Garrison,Eddie Hall,Teala Loring,George Magrill,Sam McDaniel,Billy Mitchell,Clarence Muse,Miriam Nelson,Constance Purdy,Dick Rush,Floyd Shackelford,Oscar Smith,Douglas Spencer,Florence Wix</t>
  </si>
  <si>
    <t>nm0000697,nm0151452,nm0128906</t>
  </si>
  <si>
    <t>Billy Wilder,Raymond Chandler,James M. Cain</t>
  </si>
  <si>
    <t>A Los Angeles insurance representative lets an alluring housewife seduce him into a scheme of insurance fraud and murder that arouses the suspicion of his colleague, an insurance investigato... Read all</t>
  </si>
  <si>
    <t>ur0562732,ur4445210,ur3270789,ur1406078,ur10348034,ur3212364,ur93321019,ur2467618,ur1592694,ur20241232,ur13887584,ur20552756,ur15311310,ur0806494,ur2483625,ur0176092,ur2020154,ur29659325,ur5232598,ur0643062,ur2798372,ur1900526,ur107418055,ur0314303,ur2110499</t>
  </si>
  <si>
    <t>Anonymous_Maxine,ccthemovieman-1,ma-cortes,jotix100,dougdoepke,Spondonman,jmholmes-73727,planktonrules,gftbiloxi,purrlgurrl,gcd70,TheLittleSongbird,Sleepin_Dragon,ferguson-6,bkoganbing,Nazi_Fighter_David,jaredmobarak,filmalamosa,ShootingShark,tedg,NewEnglandPat,IlyaMauter,nickenchuggets,MovieMusings,The_Experiment_In_Terror</t>
  </si>
  <si>
    <t>rw0030161,rw1245894,rw3267937,rw1128529,rw2787349,rw0030225,rw4673902,rw1328586,rw1073089,rw5184634,rw2217931,rw2392594,rw3846329,rw2544148,rw1545868,rw2008252,rw1954095,rw2738131,rw1600140,rw0030197,rw0030212,rw0030210,rw7216495,rw0030230,rw0030203</t>
  </si>
  <si>
    <t>One of the best films noir ever, Double Indemnity communicates with amazing effectiveness the depths of depravity, greed, lust, and betrayal of the seemingly innocent and beautiful.,Justifiably At The Top Of Most Film Noir Lists,Absorbing and worthy suspense film about blackmails , killing , corruption and strong intrigue,Some times, when they least expect it.....,An Odd Triangle,It fits together like a watch,Movie Heaven, Baby,you just can't find snappier dialog,A Noir Classic,Noir at its very best,Classic tale of double cross,Quintessential film noir,A film noir masterpiece.,I Wonder if you Wonder,Anytime You Want A Husband Turned Into Cold Cash,A film noir masterpiece that received no less than seven Oscar nominations,Ten times twice as dangerousDouble Indemnity,Do you drive a new Cadillac to appear inconspicuous at crime scene,Classic Film Noir Of Insurance Scam Murder With Three Stunning Performances,The Match is Out,An all-time Hollywood classic,Ultimate film-noir,"We're both rotten",Timeless Classic,A Superb Noir Film</t>
  </si>
  <si>
    <t>This is one of the best films of all time, not necessarily because of its story but because of the acting, direction, cinematography, lighting, and just the way that the story itself was told. At the time the film was released, the idea of revealing who the killer was in the opening scene was virtually unheard of, but it ended up being very effective because it allowed the audience to concentrate more on other elements of the film, which was the goal of Billy Wilder, the director. Instead of trying to figure out who the perpetrator was, there is more emphasis on how the crime was pulled off, what mistakes were made during the murder, who betrayed who, how close Barton Keyes (the insurance investigator) was getting to solving the case, and, probably most importantly, what kind of person Walter Neff is and whether or not sympathy should be felt toward him.
Barbara Stanwyck, in one of the most remembered performances of her extensive career, represents (with nearly flawless ease) the cold and ruthless manipulator who has no difficulty in ruining other people's lives in various ways (including death, if necessary) in order to get what she wants. Known in the film community as the `femme fatale,' this is someone who uses her sexual prowess, seductiveness, and emotional detachment to drag an unsuspecting person (generally an interested man) into a scheme from which she is expected to benefit heavily and he is most likely headed for destruction. In these types of films, the man often either finds his life in ruins or ends up dead, as is often (but not always) also the case with the fate of the femme fatale. Barbara Stanwyck (as Phyllis Dietrichson, the murderous femme fatale in Double Indemnity) and Fred MacMurray (as Walter Neff, her victim'), have amazing chemistry on screen. Their attraction is incredibly well portrayed, and the development of their relationship with each other is so convincing that what happens between them almost seems normal. Besides that, their mutually calculated interaction, although it seems at first like it has been rehearsed endlessly and ultimately brought unconvincingly to the screen, is exactly as it was meant to be, because it represents each character's intentions, even very subtly foreshadowing their future betrayals against each other. Phyllis has gone through every word she ever says to Walter in her head. She has practiced what she wants to say when she brings up the idea of life insurance to Walter in the beginning and she knows what she wants to say whenever they interact with each other because she has been planning for quite some time the prospect of murdering her husband in order to collect his fortune. Walter, conversely, methodically makes amorous advances as though this is something that he does regularly, and then ultimately he also plans out his conversations with Phyllis because he begins to suspect her and is sure to tell her only what he wants her to hear. This seemingly stiff dialogue brilliantly represents Phyllis and Walter's precise (and sinister) intentions, and it's quick pace creates a feeling of urgency and restlessness.Probably the most fascinating and entertaining actor in the film, Edward G. Robinson, plays Barton Keyes, Walter's friend and employer at the insurance company where he works. Keyes is a very suspicious man who closely investigates the insurance claims which come into the company, having a striking history of accurately isolating fraudulent claims and throwing them out. His handling of Phyllis's (and Walter's, technically) claim and the way that he gets closer and closer to the truth create a great atmosphere of tension and drama. Double Indemnity is nearly flawless. From the shocking and unexpected beginning to the already known but still surprising end, the audience is held rapt by the excellent performances, the brilliant and imaginative direction, and the flawlessly created atmosphere. This is excellent, excellent filmmaking, and is a classic film that should not be missed.,This is one of the best-liked classic films of all time and I am among that large group of fans as well.Few movies have ever had dialog this entertaining.....at least the conversations between Barbara Stanwyck and Fred MacMurray. I think it's a big appeal to this movie, except to younger folks who look at it as "cheesy."I read the book, Double Indemnity written by James Cain, and was surprised that the film's snappy dialog was not in it. This is one of the rare times when the movie was far better than the book. That's not a shock after you find out that literary giant Raymond Chandler and Hall Of Fame director Billy Wilder combined to write the screenplay,For a murder/suspense story, there is very little action, almost none, yet there are no boring lulls. The three main actors - Stanwyck, MacMurray and Edward G. Robinson, are what make this so good.MacMurray's narration is fun to hear as he tells the story in flashback, from the beginning by dictating into an old Dictaphone to his co-worker Robinson. The latter is almost mesmerizing in his performance, the way he delivers his lines. He can even make a speech about something as boring as insurance and still keep you riveted to the screen.Stanwyck was no sex symbol (at least to me) but she looked great here in the most seductive of 1940s clothing and, like Robinson, has a distinctive voice and accent that keeps your attention.This film was the inspiration for the 1980 movie, "Body Heat," starring William Hurt and Kathleen Turner. That, too, was a very, very good movie....but not many films are in the class of this one.,Vintage Noir Film with gritty interpretation , atmospheric settings , crackling dialogue throughout and powerhouse filmmaking . This Billy Wilder's first thriller is one of the finest Noir film ever made . A scheming wife (Barbara Stanwyck) lures an insurance salesman (Fred MacMurray , though Alan Ladd, George Raft, Brian Donlevy, James Cagney, Spencer Tracy, Gregory Peck, and Fredric March were all up for the leading role) into helping murder her husband and then declare it an accident . Both of whom concoct a twisted scheme to collect the benefits of a insurance policy . As the hubby's policy contains a clause that states that if the husband's death caused by a moving train the policy pays double face value . The investigator's boss (Edward G. Robinson) , not knowing his colleague is involved in it , suspects murder and sets out to prove it .This first-rate and entertaining American classic Noir film draws its riveting tale and power from the interaction of finely drawn roles as well as drama , emotion and moody atmosphere . This classic mystery thriller follows James M Cain's book fairly closely otherwise . Twisted film Noir about murder , troubled relationships , treason , dark secrets , including an unforgettable dialog ; being based on the James M Cain's novel , which in turn was based on the true story of Ruth Snyder, the subject of a notorious 1920s murder trial , being screen-written by the prestigious Raymond Chandler and the same Billy Wilder . However , Billy Wilder and Raymond Chandler did not get along well while writing this film's script, a process that was apparently filled with arguments . As Billy Wilder didn't really get on with the famous novelist whose constant drinking irritated the director . It packs a good realization , an original script , haunting atmosphere , intriguing events ; for that reason madness and murder prevail . Fred MacMurray is superb as insurance salesman coerced into murder plot and Barbara Stanwick as predatory and alluring Femme Fatale is magnificent . Here his colleague Edward G Robinson is extraordinary and as cool as ever ; he plays as the astute and stubborn investigator , his scenes with Fred MacMurray are awesome and at their best . But Edward G. Robinson's initial reluctance to sign on largely stemmed from the fact he wasn't keen on being demoted to third lead . Good support cast formed by notorious secondaries such as Porter Hall , Tom Powers , Jean Heather , Byron Barr and Fortunio Bonanova . And Raymond Chandler's cameo , this marks the only film appearance of screenwriter and novelist Raymond Chandler .Exciting as well as complex film , possessing a mysterious and fascinating blend of gripping thriller , serenity , baroque suspense in which especially stands out the portentous performances , evocative cinematography in black and white by John F. Seitz and thrilling musical score by the classic Miklos Rozsa . The motion picture was stunningly directed by the great Billy Wilder , as the American Film Institute ranked this as the #29 Greatest Movie of All Time . The film was nominated for 7 Academy Awards but lost out on the night to Going my way (1944) by Leo McCarey. It got a deep inspiration for other films , it is particularly obvious for ¨Body heat¨ by Lawrence Kasdan with William Hurt , Kathleen Turner and Richard Crenna . Remade for TV in 1954 by Buzz Kulik with Frank Lovejoy , Ray Collins and Laraine Day , and 1973 TV remake of the 1940s classic by Jack Smight with Richard Crenna , Samantha Eggar , and Robert Webber .,There are occasional times when all the elements come together to make a great film that will stand the passing of time. "Double Indemnity" seems to be an example of this phenomenon.First, there was a great novel by one of America's best mystery writers, James Cain, who created these characters that seem will live forever in our imagination. Then, the lucky break in getting the right man to direct it, Billy Wilder, a man who knew about how to make a classic out of the material that he adapted with great care and elegance with Raymond Chandler, a man who knew about the genre."Double Indemnity" works because it's a story we can relate to. There is a greedy woman trapped in a bad marriage, who sees the opportunity when she encounters an insurance agent who is instantly smitten with her and who has only sex in his mind. The manipulator, Phyllis Dietrichson, doesn't need much to see how Walter desires her. His idea of having her husband sign an insurance policy he knows nothing about, thinking he is doing something else, will prove a fatal flaw in judgment.Mr. Wilder achieves in this film what others try, with disastrous results. The director, who was working under the old Hays Code, shows so much sex in the film with fully clothed actors, yet one feels the heat exuding from the passion Walter Neff feels for Phyllis. He is a man that will throw everything away because he is blinded by the promise of what his life will be once the husband is out of the picture.In life, as well as in fiction, there are small and insignificant things that will derail the best laid plans. First, there i Jackson, the man who shouldn't have been smoking at the rear of the train, contemplating the passing landscape. Then, no one counts in the ability of Barton Keys, the man in the agency who has seen it all! Walter and Phyllis didn't take that into consideration and it will backfire on their plan.We try to make a point to take a look at "Double Indemnity" when it shows on cable from time to time. Barbara Stanwyck makes a magnificent Phyllis. There are no false movements in her performance. Phyllis gets under Walter's skin because she knows where her priorities lie and makes good use of them in order to render Walter helpless under her spell.Fred McMurray makes a perfect Walter. He is consumed by his passion and he will do anything because of what he perceives will be the reward for doing the crime. Walter Neff was perhaps Mr. McMurray's best creation. He is completely believable and vulnerable.Edgar G. Robinson, as Barton Keys, makes one of his best performances for the screen. Keys is a man that has seen all the schemes pass by his desk. He is, in a way, Walter's worst nightmare, because working next to Keys, he gets to know how wrong he was in the planning of the crime.The supporting cast is excellent. Porter Hall, Jean Heather, Tom Powers, Richard Gaines, Fortunio Buonanova and John Philliber are perfect.The music score of Miklos Rosza gives the film a texture and a dimension that capitalizes on the action it intends to enhance. Also the music of Cesar Franck and Franz Schubert contribute to the atmosphere of the movie. The great cinematography of John Seitz, who will go on to direct films, is another asset in the movie. Edith Head's costumes are absolutely what a woman like Phyllis would wear right down to her ankle bracelet.This film shows a great man at his best: Billy Wilder!,No need to recap the plot or echo consensus points.From the minute he sees her slinking down the stairs in that spangled ankle bracelet, he's hooked. Walter Neff's already boarded that long, lonely trolley down the one-way track. Yes indeed, sultry Phyllis appears to be just the ticket he's been looking for. Great noir classic. All in all, Neff should have paid attention to that other member of the oddball triangle. Old man Keyes may be a born cynic, but despite himself, he's a father figure looking for a son to take his place, and warning Neff about the "Margie's" of the world. What he doesn't know is that this "Margie" definitely doesn't drink out of a bottle. What's more, Neff's already chosen to ride with the flashy crowd, get out of that dumpy apartment, and get into Phyllis's vicious little insurance swindle. As Keyes tellingly remarks, "You're not smarter than the rest, Walter, just a little taller." I like to think that Walter finally realizes his folly in that brilliant final scene, even if it is too late. Still, the film's cynical veneer is misleading. Because beneath all the deceits, betrayals, and ironies, lies a lighted match and one of the odder father-son relationships in Hollywood annals.,I've now seen this movie 14 times in 25 years, at all times of the year, in all moods, sober or not etc - but always at night. I recorded my copy off TV in 1987 so I can only imagine what a remaster would do for it. With an atmosphere thick enough to cut with a knife it never fails to engross and enchant me, and although it's been dated for 40 years or more still seems relevant and watchable today. TV, answer phones, recordable CD/DVD, memory sticks and the internet have all come between us and yet I can still watch Fred MacMurray speaking into a Dictaphone without a qualm. Who wears a hat in California nowadays? Who buys beer whilst driving! Lift attendants have gone but I can still believe in Charlie working and laughing away in the garage past 11 at night.Woman and man agree to murder woman's husband but on the way to the cemetery they face grilling by insurance company. I think everything has been said before on the IMDb - by those who think it's one of the best films ever made! To those who simply think the main problem is that it's dated I wish you could see the TV commercials that dug into DI back in '87 - what a hoot - and compare. I've just noticed the print TCM UK is showing in 2005 is lip-synced out, very wobbly Rosza music track, fading and ageing fast - worse than my 1987 video tape (maybe logically). They're supposed to be encouraging people to enjoy the classics but they won't do that with such inferior screening copies. Dear TCM UK, this is an impressive iconic film - it deserves a billion dollar remaster authorised by the Library of Congress, not repeatedly trotting out unimpressive cheap worn dupes to fill those 2 hour slots.Everything about DI from the acting, production, direction, and music is superbly dignified and is as "close to perfection" as human beings are probably allowed to get with this form of Art - especially with the more limited technology at their disposal in '44. When most films from now are long forgotten and dated DI will still be getting re-runs on TV and art-house cinemas - God and remasters willing - that is the fact of it.Fortunia Bonanova certainly was fortunate to have appeared in bit parts in 2 of the best films ever made - Citizen Kane the other.,Barbara Stanwyck changed the trajectory of her career with her ruthless, icy performance here. Fred MacMurray, however, would never again allow himself to duplicate anything similar to Walter Neff's troubled, doomed portrayal again on screen. Playing against their dark alliance, it is left to Edward G. Robinson to win the audience over as he struggles to shed light on the insurance fraud and murder.
This script should be studied by anyone who plans to write for TV or movies. Note the significant changes Wilder and Chandler made from James Cain's original novel - changes Cain admitted were improvements.
Especially worthy of mention is the level of artistry displayed in the final minutes when, after an hour and a half of of bitter nastiness, Wilder gives us just the smallest spoonful of sugar that wraps everything up perfectly. There's almost something criminal when evil is such a treat to watch.,Wow--this movie had the absolute snappiest dialog of any Film Noir movie in Hollywood history. For dialog alone and Fred MacMurray's voice-overs, this must rank as one of the best Noir films of all time. The words they say are all so carefully chosen and magnificent--the writers really did their work well. And, the acting and direction are excellent as well. About the only reason I don't score it a 10 (and it sure came very close) was that, for Film Noir, there wasn't a whole lot of action or even suspense in the movie--considering you KNOW that MacMurray is making a confession so he isn't going to get away with the murder plot. Still, these are VERY minor complaints--the film is simply great. I suggest after seeing this film you watch an episode of MY THREE SONS and see the two extremes in Fred's work--the absolute apex and the absolute nadir (if you don't know what those words mean, look 'em up yourself, ya mug).,Author James M. Cain virtually created a new genre with his extra-tough, sin-blackened, and sex-drenched novels--and they were so successful with the public that not even 1940s Hollywood could resist. The result was three of the most famous films of that decade: MILDRED PIERCE, THE POSTMAN ALWAYS RINGS TWICE, and DOUBLE INDEMNITY. Although POSTMAN is probably the better film, INDEMNITY is the most famous--possibly due to the story's truly psychotic edge, which is given full life by Barbara Stanwyck in one of her most celebrated performances.Like POSTMAN, INDEMNITY offers the story of a married woman who plots with her lover to murder her husband. Given MacMurray's typically "good guy" image, I didn't expect to believe him in the role of Walter Neff in the role of skirt-hungry Walter Neff--but MacMurray's performance is exceptionally good here, and all the more effective because it so completely unexpected. But while MacMurray has most of the screen time, it is really Stanwyck and Edward G. Robinson who dominate the film. Stanwyck is truly memorable here, and gives us a woman who seems at once sexed-up and completely frigid, at once completely natural and absolutely artificial. It is a remarkable and often disturbing effect. Robinson, who endured decades of type-casting, is equally good as the blustery, slightly comic, and absolutely honest insurance man whose job it is to ferret out suspicious claims; it is largely due to his performance, which gives the film a moral center, that we are able to buy into the otherwise off-beat performances that drive the action.This was one of director Billy Wilder's first major hits, and he deserves considerable credit for making the weird elements of the story work as a whole, keeping the film smartly paced, and heaping it up with atmosphere. So influential that its impact would be difficult to over-estimate, DOUBLE INDEMNITY is a touchstone for the entire film noir genre. Recommended.Gary F. Taylor, aka GFT, Amazon Reviewer,The best film adaptation of a James M. Cain novel ever made (neither version of "The Postman Always Rings Twice" even comes close). The script, by Billy Wilder and Raymond Chandler, is flawless. Wilder's direction is masterful. The cast is phenomenal, with Fred McMurray as a smart-talking but naive chump, Edward G. Robinson as a shrewd and relentless insurance investigator, and Barbara Stanwyck (her very best performance ever, IMO) as a scheming wife who wants her inconvenient husband out of the way.The smartly-written dialogue still snaps and crackles and the suspense has lost none of its edge in the 70-plus years since the film was made. This is as fine a thriller as you'll ever see and a film that truly deserves being called a classic.,Classic tale of double-cross and scheming is done to a nicety. Never mind the fact that the script is formulaic and predictable, and the characters are all selfish and self-serving. Just sit back and enjoy some great acting and smart direction.Billy Wilder knew exactly how far to stretch this tale of an insurance salesman who fatefully falls for the femme fatale who would spell ruin for him. He knew the strengths and weaknesses, and he let it ride from there.Fred MacMurray gleefully overplays his stereotype hero guy. He's got the smarts, the looks and he's almost got the dame. As said beauty, Barbara Stanwyck is a must, and few could do this sort of thing better. Cap all this with the dry, witty performance from Edward G. Robinson who lives and breathes insurance claims. He gets all the best lines and devours them.In a nutshell you have here a must for any 40's film buffs.Sunday, November 1, 1998 - Astor Theatre,Billy Wilder had directed some wonderful movies, Some Like it Hot, Sunset Boulevard, Sabrina, The Apartment and Witness for the Prosecution are all fantastic. Double Indemnity is up there with his very best. Wilder directs impeccably, but his direction is not the only great thing about Double Indemnity. Everything is great about it, it is a timeless classic and defines the term quintessential film noir.The cinematography is gorgeous with no rough edges or shaky moments, instead it is all fluid and beautiful, and the costumes, sets and scenery also help. Also superb are Miklos Rozsa's wonderfully atmospheric score, the compelling story which sizzles with romance and sexual tension and the truly crackling screenplay.The acting also is impressive. Fred MacMurray overplays slightly, but this is one of the cases when overplaying works, because he is still witty and charming as well. Barbara Stanwyck I think is sexy, her character appeals and her dialogue is so good as is her delivery of it, while Edward G.Robinson gives a superb supporting performance.All in all, a stunning film and one of the very best of the genre. 10/10 Bethany Cox,Walter Neff arrives at the home of The Dietrichson family, to sell insurance, with the husband absent he gets acquainted with the wife, Phyllis, the pair converse, and hatch a plan.I love the film noir genre, there were some superb offerings, there's a strong case for naming Double Indemnity as the best of the lot. Firstly the story itself, so wonderfully complex, loaded with twists and turns. Secondly the acting, so strong, Fred MacMurray and Barbara Stanwyck are superb as the film's leads. I particularly love the way that Walter narrates the story, an original format, getting it from his point of view.First time viewers are in for a treat, and will have zero idea of what the conclusion will be. Even now it looks so slick, excellent production values throughout, quite simply this film is exceptional. 10/10.,Greetings again from the darkness. "I wonder if you wonder." Every time I hear Walter Neff say those words to Phyllis Dietrichson as their initial encounter concludes, I smile and settle in for another round of Double Indemnity (1944) ... one of my all-time favorites. Though I have seen it many times over the years, I recently saw it for the first time on the big screen ... and from a 35mm print! So much of the subtle filmmaking becomes apparent - the variance of lighting, the intensity of shadows, and the vividness of close-ups. This reinforces my belief that we should never miss an opportunity to view good films in a theatre setting ... just as the director intended.Since this film was released 67 years ago, it's difficult to discuss without noting a key plot point or character reaction. If you haven't seen it and plan to, you might stop reading here. If you would like a little insight, then let's keep going. Billy Wilder (left) directed the film and his place as a Hollywood legend is quite secure. He was nominated for 21 Oscars (Director, Writer, Producer) and had 3 wins. Some of his classics are: The Lost Weekend, Sunset Blvd, Witness for the Prosecution, Some Like it Hot, The Apartment, The Front Page. Many think of Wilder as a comedic filmmaker and he certainly had success in that genre, but if you watch closely, even his comedies have a dark element to them.Double Indemnity is based on the novella by James M Cain, who also wrote Mildred Pierce and The Postman Always Rings Twice. Wilder was a fan of Cain's book, but knew the dialogue wouldn't work well on screen. So together with Raymond Chandler they wrote a screenplay filled with crackling lines and a constant feeling of dread and pending doom. As great as the script is, it is heightened by a wonderful cast that includes Fred MacMurray, Barbara Stanwyck, Edward G Robinson, Porter Hall, Jean Heather, Tom Powers, Richard Gaines and Byron Barr.For me, MacMurray's performance is what brings the words to life and jumps the film to the "must see" category. He is playing against two Hollywood heavyweights in Stanwyck and Robinson, but we are somehow sympathetic to this not-so-bright guy who gets played like a fiddle by the villainous, wily woman he lusts after. Even as he is recording his confession, a part of us understands how he got drawn into MURDER! Not just any murder, but one for money and love ... only there is no money, and there is no love.Ms. Stanwyck is perfectly cast as the femme fatale who weaves her web of deceit and destruction. She quickly spots the vulnerability of MacMurray's character and uses her assets just enough to hold the leash tight. It is a testament to her screen presence that she can pull off the sultry siren while sporting a less-than-desirable blonde wig. At the time, the wig was so controversial that the producers compared it to George Washington and wanted it trashed. However, filming was too far along and now it's impossible to imagine her looking any other way. Besides, MacMurray only seems to notice her anklet!Edward G Robinson made a name for himself as a tough-guy actor ... cop and mobster all rolled into one. Here he plays the insurance investigator with a sixth-sense for fraudulent claims. He is a hard-nosed, dedicated employee who takes his responsibility very seriously and has no sympathy for those who cheat his cherished system. He has a soft spot for co-worker MacMurray, even though he is one of the back-slapping salesmen he so loathes. Their relationship in the film is one of respect and about as close as two professional men could be, given the era. When Robinson goes off on his rant about suicide research, he is a joy to behold. This guy could flat chew scenery.In addition to the infamous wig, you might also notice that MacMurray is wearing a wedding band throughout the film, even though his character is clearly a single man. Wilder and MacMurray stated many times over the years that was simply a mistake and not "caught" until post-production. Expect a chuckle when MacMurray, as the narrator, enviously describes a Spanish style Los Angeles home as costing $30,000 ... probably less than the property taxes would be on that house today. The film originally was to end with MacMurray in the Gas Chamber and Robinson looking on (inset), but this was deemed inappropriate. One last little nugget: early in the film, MacMurray walks out of Robinson's office and past a man sitting on a hallway chair reading a paperback book. That man? Raymond Chandler, in his only on screen appearance.The film is often described as quintessential Film Noir. Another prime example of Film Noir would be The Big Sleep (1946), based on a Raymond Chandler novel, directed by Howard Hawks, and starring Humphrey Bogart and Lauren Bacall. While Film Noir might not be an easily definable term, there are certain elements that must be present. Lighting is key. Shadows must be prevalent. Some type of detective story is usually at the center, and we typically get some poor schlub of a guy being yanked around by the femme fatale. The right "mood" is essential ... as a viewer we know things are headed down the wrong path, but we just can't save the characters from their own poor choices. But neither can we look away. That helpless feeling is a strong indicator that you just watched a terrific Film Noir.,Billy Wilder's cynical self came to public attention in this classic noir film about a luckless insurance salesman and one coldhearted dame. Double Indemnity skirted the very edges of Code morality and it took years before someone brought James M. Cain's novel to the screen.According to a book on Billy Wilder the casting of Barbara Stanwyck was a must for Phyllis Dietrichson, otherwise the film might never have been made. Barbara Stanwyck was that rarest of players, one who could be good and convincing in all kinds of parts. Look at the films she got her four Oscar nominations besides Double Indemnity, Stella Dallas, Ball of Fire, and Sorry Wrong Number. Not one of those is similar to any one of the others and Stanwyck was acclaimed in all of them.Fortunately for Wilder and for Paramount's budget, their leading man was right on the lot. Fred MacMurray who has been playing comedic foils for folks like Carole Lombard, Claudette Colbert, etc. up to that time, made the most of playing the feckless Walter Neff who gets sucked into a homicidal scheme through passion.Double Indemnity is a landmark film in that it's two leads are really rotten people. Barbara Stanwyck has a husband in Tom Powers she can't stand and would like to bump him off for an insurance settlement and MacMurray's the insurance salesman she beguiles into her plot. Funny thing is that when the mechanics of the murder plot are discussed and formulated, the ideas are all MacMurray's. Billy Wilder made two other films similar to Double Indemnity where a weak protagonist gets caught up in a filthy scheme. In Sunset Boulevard William Holden plays the gigolo way to well and can't break from unto pain of death. And Kirk Douglas's scheme about exploiting the tragedy of a man trapped in a cave brings him down all the way in Ace in the Hole. I'd be hard pressed to say which of the three men was worse.The man who brings them down is Edward G. Robinson, the claims investigator in the insurance office where MacMurray works. Robinson is gradually putting the whole thing together and Wilder is at his best with the scenes of Robinson explaining the progress of his investigation to MacMurray with Fred trying to stay one step ahead.Robinson doesn't usually get enough praise for Double Indemnity. He's got a little man, Hercule Poirot has those little grey cells. Either way both are up to the challenge of solving what looks like a perfect crime. Lot's of Agatha Christie's Belgian sleuth in James M. Cain's Barton Keyes.Wilder for the one and only time in his career worked with another great mystery writer in Raymond Chandler on the script. It was not a pleasant experience for either. Chandler complained about the working conditions of Hollywood and Wilder complained about Chandler's dissipation. Both were probably right.Among the supporting cast look for a nice performance by Porter Hall who turns out not to be as valuable witness as Robinson originally thought. The man from Medford may not lie, but he's not above a little chiseling.Double Indemnity is one eternal classic it will be studied and dissected by film students for centuries.,There were some superb thrillers coming out of Hollywood in the forties which did not rely on the private eye conventions  but somehow the best of them were spread throughout by the same cynicism, the same realism, the same ruthless suspense Best of all was Wilder's "Double Identity." It was based on a real-life assassination in New York in 1927, when a wife and her lover killed the husband for his insurance money In the film, a near-breaking-point tension was reached and sustained in the passion of an insurance salesman and a passionately sensual femme fatale  an intense desire for each other and for money; in the murder of the poor husband; and in their useless attempts to escape the ability of a fast-talking investigator,What many call the ultimate fil</t>
  </si>
  <si>
    <t>tt0093058</t>
  </si>
  <si>
    <t>Full Metal Jacket</t>
  </si>
  <si>
    <t>https://www.imdb.com/title/tt0093058</t>
  </si>
  <si>
    <t>nm0000546,nm0000284,nm0000352,nm0000388,nm0002126,nm0397441,nm0397124,nm0642522,nm0856012,nm0420029,nm0852722,nm0170381,nm0821305,nm0090124,nm0878829,nm0520199,nm0590003,nm0814533,nm0249580,nm0494707,nm0393242,nm0290043,nm0195145,nm0157702,nm0465886,nm0388305,nm0581318,nm0636357,nm0681106,nm0845811,nm0011191,nm0017000,nm0026611,nm0055197,nm0065986,nm0071467,nm0099034,nm0124085,nm0137051,nm0154911,nm0164601,nm0180385,nm0180386,nm0193389,nm0204865,nm0203744,nm0206471,nm0241977,nm0255414,nm0255854,nm0284334,nm0291086,nm0313399,nm0326919,nm0329436,nm0332550,nm0353845,nm0359655,nm9642675,nm0366651,nm0366240,nm0370898,nm0371263,nm0373247,nm0377814,nm0372150,nm0389567,nm1432884,nm1431688,nm1362496,nm0397649,nm0483597,nm0484778,nm0498788,nm0521729,nm0523064,nm0564953,nm0583120,nm0585475,nm0590380,nm0591470,nm0591471,nm1537856,nm0609467,nm0626482,nm0629715,nm0663644,nm0739693,nm0762350,nm0765704,nm0562222,nm0800880,nm0805428,nm0808277,nm0809789,nm0810199,nm0836583,nm0859895,nm0877128,nm1180621,nm0920178,nm0931304,nm0933626,nm0938875,nm13468471,nm0000040,nm0473588,nm0657640,nm0788048,nm0911627,nm0924593</t>
  </si>
  <si>
    <t>Matthew Modine,Adam Baldwin,Vincent D'Onofrio,R. Lee Ermey,Dorian Harewood,Kevyn Major Howard,Arliss Howard,Ed O'Ross,John Terry,Kieron Jecchinis,Kirk Taylor,Tim Colceri,Jon Stafford,Bruce Boa,Ian Tyler,Sal Lopez,Gary Landon Mills,Papillon Soo,Peter Edmund,Ngoc Le,Leanne Hong,Tan Hung Francione,Marcus D'Amico,Costas Dino Chimona,Gil Kopel,Keith Hodiak,Peter Merrill,Herbert Norville,Nguyen Hue Phong,Duc Hu Ta,Martin Adams,Kevin Albridge,Del Anderson,Louis Barlotti,John Beddows,Patrick Benn,Steve Boucher,Adrian Bush,Tony Carey,Gary Cheeseman,Wayne Clark,Chris Cornibert,Danny Cornibert,John Curtis,John Davis,Harry Davies,Kevin Day,Gordon Duncan,Phil Elmer,Colin Elvis,Hadrian Follett,Sean Frank,David George,Laurie Gomes,Brian Goodwin,Nigel Goulding,Tony Hague,Steve Hands,Chris Harris,Robert E. Hartenberger,Derek Hart,Barry Hayes,Tony Hayes,Robin Hedgeland,Duncan Henry,Kenneth Head,Liam Hogan,Trevor Hogan,Luke Hogdal,Steve Hudson,Tony Howard,Sean Lamming,Dan Landin,Tony Leete,Nigel Lough,Terry Lowe,Frank McCardle,Gary Meyer,Brett Middleton,David Milner,Sean Minmagh,Tony Minmagh,John Morrison,Russell Mott,John Ness,Robert Booth Nichols,David Parry,Peter Rommely,Pat Sands,Jim Sarup,Chris Maybach,Al Simpson,Russell Slater,Gary Smith,Roger Smith,Tony Smith,Anthony Styliano,Bill Thompson,Mike Turjansky,Dan Weldon,Dennis Wells,Michael Anthony Williams,John Wilson,John Wonderling,Robin Blair-Crawford,Stanley Kubrick,Vivian Kubrick,David Palffy,Ken Shane,John Ward,Mark White</t>
  </si>
  <si>
    <t>nm0000040,nm0380282,nm0368007</t>
  </si>
  <si>
    <t>Stanley Kubrick,Michael Herr,Gustav Hasford</t>
  </si>
  <si>
    <t>A pragmatic U.S. Marine observes the dehumanizing effects the Vietnam War has on his fellow recruits from their brutal boot camp training to the bloody street fighting in Hue.</t>
  </si>
  <si>
    <t>ur2420383,ur2467618,ur15140057,ur41569276,ur11964725,ur0839067,ur0140921,ur23589178,ur57699719,ur0643062,ur1696608,ur15896852,ur0176092,ur3924830,ur77751130,ur16161013,ur1069062,ur3438860,ur20531137,ur1002035,ur148218272,ur65836273,ur0728175,ur20552756</t>
  </si>
  <si>
    <t>Lechuguilla,planktonrules,ivo-cobra8,tr91,brujay-1,Aidan McGuinness,Peach-2,AaronCapenBanner,heisenberg12,tedg,Agent10,wes-connors,Nazi_Fighter_David,ReelCheese,alanbenfieldjr,hitchcockthelegend,WriterDave,guy-bellinger,Marc_Israel_365,bob the moo,thomasgouldsbrough,FKDZ,auberus,TheLittleSongbird</t>
  </si>
  <si>
    <t>rw2158899,rw2089048,rw3335538,rw2866226,rw1551647,rw0244272,rw0244023,rw2870685,rw3725607,rw0244117,rw0244157,rw2136464,rw1091154,rw1423879,rw3741222,rw2081588,rw1254602,rw0970555,rw2843640,rw0244269,rw7910027,rw7909532,rw0244317,rw2368813</t>
  </si>
  <si>
    <t>Paint It Black,Very well made--tough to watch.,'Born To Kill' - The best Vietnam war movie of all time,A film of two halves,The movies finally got Parris Island right,Kubrick - yay! One of the best war-based movies ever,Kubrick is genius.,R. Lee Ermey.,Very good movie- A film of 2 halves: the first perfect, the second lagging behind but good enough,The Battle Photographer,Kubrick's version of Vietnam,That Giant Sucking Sound,Repeated viewings reveal more details and connections,Fascinating Despite Come-Down,Full Metal Jacket 30 years later,The Marine's don't want robots - they want killers.,In a World of S**T, they are not Afraid....,Still modern today, all too modern.,From boys to men to boys,A good (but heavy handed) anti-war movie that has an enjoyable vein of black humour,"The dead know only one thing - it is better to be alive",FMJ,`The dead know only one thing: it's better to be alive',Superb, one of Kubrick's best</t>
  </si>
  <si>
    <t>"With flowers and my love both never to come back ... It's not easy facing up when your whole world is black". So sings the man whose throbbing song marks the film's end, merciless lyrics to describe thematically a story that is as wrenching as it is mesmerizing.There are no villains in this film, only heroic victims. The villains are all off-screen, comfy behind mahogany desks, or dressed for success and giving shrill speeches about how maintaining peace requires war. Strange logic.First it's boot camp, a dreary prospect at best, for an ordinary group of young American men. Here, a sadistic drill Sargent, in colorful language, barks out orders and insults straight from Hades. It's do or die, almost literally, for our greenhorns. It's an ordeal of blackness from which some may never recover. Still, the grunts learn a valuable lesson; namely, that life is mostly physical, not mental. It's a lesson some ivory tower college professors never learn.But then it's on to an even blacker black ... Vietnam. Combat scenes are rendered believable by effective visuals and terrific sound effects: pounding percussion, amplified sounds of equipment and footsteps across explosive debris, and an always present, ever-so-subtle ... echo. Potent and torturous, these scenes convey a Zen-like immediacy, an impending sense of doom. And then at film's end, those lyrics ...Composed of two, barely overlapping, parts, the script's structure is a bit unorthodox. But the film works, owing to an intensity that never lets up. R. Lee Ermey is of course terrific as the harsh drillmaster. Casting of the young lions is okay, though a tad weak in one or two cases. Insertion of pop songs of the era works well, to amplify the cultural disconnect between a war-torn Vietnam and an indifferent America.Like reading a history book, watching an occasional war movie is good for the soul. It puts one's problems in perspective. For that reason, this particular war movie is better than most. It's riveting, intense. And the sense of impending blackness hovers ever present over the story's heroic victims, like the sword of Damocles.,Warning--This movie is NOT for young kids or those who do not wish to see violence and adult content, as it's rather brutal and the language is pretty rough. Now I am not complaining about this, but this is clearly an adult film intended for adults. It's hard to really do this sort of film without making it this intense--just be forewarned. In addition, this is a very tense and unpleasant sort of film--be aware of this before watching.This film has a ton of reviews, so my summarizing the film or going into any sort of in-depth analysis is probably a giant waste of time. And, Bob the Moo has done such a good job of reviewing it, I say you just go read his! In brief, here's what I liked or at least respected in the film: It had a very gritty realism and managed to pull the viewer into it very, very well. The first portion (in boot camp) and the second portion (in Vietnam) were very different but both were very tense and compelling. While it wasn't pretty, it was well done.And, in brief, here's what I didn't like: The constant and clichéd use of rock and pop music. A few decades ago, this would have been innovative. Now, FULL METAL JACKET sounds an awful lot like GOOD MORNING Vietnam and APOCALYPSE NOW and other films. The constant blaring soundtrack was, I suppose, meant to be surreal and illustrate how ludicrous the war was. However, I just thought hearing "Surfin' Bird" was annoying and a cheap use of music. Apart from that, there isn't anything to say negative about the film.Is this the greatest anti-war film? No. Its message (like the war) was rather mixed at times and lacked the same impact of films like ALL QUIET ON THE WESTERN FRONT or WESTFRONT 1918, but it sure did come close.,SPOILER: Full Metal Jacket is a 1987 realistic Vietnam war film and is one of the best films of the 80's ever made, directed and produced by Stanley Kubrick. The screenplay by Kubrick, Michael Herr, and Gustav Hasford was based on Hasford's novel The Short-Timers (1979). Full Metal jacket (1987) was Nominated for 1 Oscar. Another 7 wins &amp; 9 nominations. It is one of my personal favorite war movies. I love this movie to death. A superb ensemble falls in for for Stanley Kubrick's brilliant saga about the Vietnam War and the dehumanizing process that turns people into trained killers. Joker (Matthew Modine), Animal Mother (Adam Baldwin), Gomer (Vincent D'Onofrio), Eightball (Dorian Harewood), Cowboy (Arliss Howard) and more experience boot-camp hell pit bulled by a leather lung D.I. (Lee Ermey) viewing would-be devil dogs as grunts,maggots or something less. The action is savage, the story unsparing the dialog spiked with catching humor. From Basic training rigors to Hue City combat nightmare, Full Metal Jacket scores a cinematic direct hit.The film focus on a two-segment look at the effect of the military mindset and war itself on Vietnam era Marines. The first half follows a group of recruits in boot camp under the command of the punishing Gunnery Sergeant Hartman. In the hell camp the dehumanizing process turns people into trained killers. From boys in to a trained mean machine killers. It's the late 1960s at Parris Island, South Carolina, the U.S. Marine Corps Training Camp, where a group of young Marine recruits, after having their heads shaved, are being prepped for basic training by the brutal Gunnery Sergeant Hartman (R. Lee Ermey), whose orders are to "weed out all non-hackers". Hartman gives each of the Marines nicknames; one pragmatic recruit who talks behind his back becomes "Joker" (Matthew Modine); a Texas recruit becomes "Cowboy" (Arliss Howard). And finally Leonard Lawrence, a 6-foot 3-inch, 280 pound, slow-witted recruit with low intelligence and ambition becomes "Gomer Pyle" (Vincent D'Onofrio), and the focus of Hartman's brutality, because the overweight boy cannot keep up with the other more physically fit recruits in the grueling obstacle courses. The first half more focus on training basics preparing recruits before they ship them to Vietnam and point view story telling from Private James T. "Joker" Davis (Matthew Modine) and about torture physics of a young men who is a marine recruit in the platoon lead by Gunnery Sergeant Hartman his Parris Island drill instructor who tortures him by punish his whole squad for his mistakes. And how that young man turns in to a killing mean machine that blows Hartman's head off! And than Pyle sits down on a toilet, places the muzzle of the weapon in his mouth and pulls the trigger, killing himself. The second half shows one of those recruits, Joker, covering the war as a correspondent for Stars and Stripes, focusing on the Tet offensive. The film now more focus on one of those recruits Private Joker (Matthew Moddine) from the boot camp Parris Island, who is in Da Nang Vietnam, reporting on the Vietnam War for the military newspaper Stars and Stripes. He and his partner, combat photographer Rafterman (Kevyn Major Howard), meet a prostitute (Leanne Hong) in the streets and encounter a thief (Nguyen Hue Phong) who steals Rafterman's camera. When they return to their base, they are given new assignments, but Joker wants to go to the front lines to get a good story. Joker and Rafterman are assigned to Phu Bai, a Marine forward operating-base near the ancient Vietnamese city of Hue, Joker is reunited with his team recruit from his training boot camp Paris Island, Cowboy and his unit, the Lusthog Squad, before they met Cowboy's Unit they are go trough They go to the mass grave and find over 20 bodies in a mass grave that have been covered with lime.The film is Staney Kubrick's best realistic Vietnam War film of all time. One of my all time favorite Vietnam War flicks from the 80's, the other film is Platoon (1986) Once more there's excellent cinematography - check out the haunting, almost claustrophobic landscapes of Vietnam. The combination of the demented treatment the recruits receive in boot camp with the combined "hours of boredom, seconds of terror" feel of the Vietnam scenes is intense and not for everyone, but feels REAL. I love how the film focus more in a city of Hue and the battlefield starts their. The battle scene sequences are outstanding and Terrific!They look real, There are dozen's of body's out their. We first see Tank driving trough the city of Hue the city's are filed with fire, burning buildings and destroyed houses and street is full of blood. Sergeant Animal Mother (Adam Baldwin),the nihilistic M60 machine gunner of the Lusthog Squad is one of the most beloved characters in the movie and he is at best a supporting cast member. But you wouldn't even think about Animal Mother being just another guy. He is so memorable that you look at him as one of the stars of the show. 'Born to Kill' - written on Joke's helmet. Is sequent that it has to do with the "duality of Man" according to Jung. 10/10,'Full Metal Jacket' was a film that I had been meaning to watch for a while after all the good stuff I had heard about it.It really is a film of two halves, unfortunately I didn't like the 2nd half.The 1st half at boot camp was excellent, we saw a lot of character development and emotion as well as a lot of humour and really serious issues. R. Lee Ermey and Vincent D'Onofrio were just brilliant.The 2nd half I didn't enjoy as much, it looked great and there was a lot of action but it was just a bit boring and felt really dragged out, whereas the 1st part just had everything that you wanted.Glad I got round to seeing it but wouldn't watch it again, slightly disappointed after a really good start to the film.6/10.,Though I've read only a couple of dozen of the nearly 500 comments on this film, I didn't see any from ex-Marines who'd had the Parris Island experience. I went through PI in 1957. The time period in the picture would have been about 1967, since the in-country sequence includes the '68 Tet Offensive. Little had changed in those 10 years except the switch from M1s to M16s. For the most part Kubrick got Parris Island right on the money. And why shouldn't he have, since his screen DI, Lee Ermey was in fact a real DI before he started acting (he played another DI in "The Boys of Company C," an earlier and lesser Vietnam flick)? He had a built- in technical adviser. The screams and insults and profanity and physical punishment were all part of the DIs armamentarium. When you're facing up to 75 young strangers you need to immediately establish absolute authority and hang on to it for 13 weeks. Furthermore, you want to break the breakable as soon as you can. My platoon had its Private Pyles and though none ended up as he does in "Full Metal Jacket," I remember that they simply disappeared from our ranks, never to be heard from again. Nothing Ermey as Sgt. Hartman does is exaggerated.Kubrick, however, does exaggerate. Speaking of Pyle's ending, it's almost impossible for me to imagine that a recruit could manage to sneak a clip of live rounds away from the rifle range. Every shooter at the range has his own rifle coach, and every single round is very carefully accounted for. Kubrick started the killing one scene too early.I've read that DIs nowadays are forbidden to use the time-honored f-word, and are not allowed to lay hands on recruits. I don't know if that's good or bad for training (I had my face slapped hard my first day of boot camp and that was just for openers), but then all of us old-timers like to brag about how tough it useta be!A final note: It's interesting to compare "Full Metal Jacket" to another attempt at a portrayal of Parris Island, Jack Webb's "The DI," made around '55 or '56. Webb tries for authenticity, but as I was to learn a year or so later, his PI was a boy scout camp.,I like Kubrick's stuff. Generally any movie he directed was several notches, in quality terms, above any other director (particularly those working nowdays). Does `Full Metal Jacket' continue to show the mastermind behind `2001', `The Shining' and `Dr. Strangelove'? Yup, it does.As plots go. there isn't much here. I don't particularly care because the script makes up for it. `Full Metal Jacket' is very much a movie of two halves - the first half dealing with a group of conscripts in training at military camp and the hardships they endure under their `hard-as-nails' instructor. The second half is about their exploits in Vietnam itself. Fights? In 'Nam? Haven't we seen all that before? Yes, but rarely with such an experienced hand at work. And it's the camp scenes that are so wonderful.Gustav Hasford et. Al. have produced an excellent script, particularly for the opening hour. There's barely a moment's pause before you're thrown into the screaming face of Sergeant Hartman. He's hurling abuse at his new recruits with lines so forceful and sharp they'll have you gasping in shock while simultaneously laughing in incredulity. It's the way the script runs in without a pause for breath that helps so wonderfully - and the fact that it's so powerful. It's never just about one-liners from a sergeant, it's also telling a story about how humans work under these conditions. The first half is about how they suffer under their own at home (and very well told it is too), the second half about the human condition under the duress of war. It's an interesting comparison, and a tale well told. The battle may lack some sort of overall context or resolution, but then I feel that's in keeping with the movie - it's about the individual, and not the war, and such elements cannot be easily quantified.All the characters have a grounded `real world' feel to them, due to both the material and the versatility of the actors. R. Lee Emery is viciously delightful as the manic Sergeant Hartman, while managing to add occasional touches of humanity and a `this is for your own good' attitude through subtle gestures. Matthew Modine is the amiable lead, Private Joker, and as such balances the hard and soft edges admirably (if not spectacularly). The other stand out though is Vincent D'Onofrio as Private Gomer Pyle, the recruit picked upon by Hartman and the other cadets. There's a wonderful innocence about him in the beginning, which transforms into a frightening hardening of his soul later on. The evil/beyond-hope look he gives later on (anyone who has seen the movie will know the one I mean), remains as the most frightening look I've ever seen depicted onscreen. All in all the cast accredit themselves well here.And so to the direction. It's Kubrick. It's good. Once more there's excellent cinematography - check out the haunting, almost claustrophobic landscapes of Vietnam. There's some lovely use of filters (that haunting blue). There's a brilliant subtle score, that's eerie when used, but never intrusive. There's a very good command of pace - the viewer is never left idle or bored, and the story (particularly in the tremendous first half) flows along smoothly. Great touches abound throughout - check out the many examples, such as the opening scene of Hartman marching right up to the recruits (and to the camera), spitting and screaming vindictive comments, almost as if at the viewer. Some may criticise the almost disconnected feeling you have in the battle scenes towards the end, but I found their stillness, their quietness, and raw power, far more effective than the flash-bang wizardry employed in tripe such as `We Were Heroes'. I can blather on about Kubrick for ages. so I'll stop now.Is `Full Metal Jacket' perfect? Not quite because of the `two halves' syndrome. Although they do contrast and complement one another, the first half is very much the stronger half. The second feels weaker against it. In and of itself the second half would normally be regarded well, but it doesn't have the visceral power that the first does. I love both bits, but I do love one bit more. This makes the movie suffer just a little. There's so much to like here though that I can't criticise too much - and so much to cherish (especially in the lines delved out). Once more the main man succeeds. Definetely worth seeing. 9/10.,Stanley Kubrick's Full Metal Jacket seems like an uncompleted film, but to me that's poetic justice to one of America's uncompleted wars. The film is harsh and doesn't turn a blind eye to the atrocities of Vietnam. Kubrick is the true master of atmosphere in film. He makes you feel like you are there. Friends of mine have commented that they only like the first half of the film and that the second half falls apart. I believe Kubrick sets up the first half to be an understandable reflection of the terror that would eventually enter the lives of these soldiers during war. It is easy to identify with being picked on because we all have in some way. Not all of us, on the other hand, have fought in war. Kubrick is the master.,R. Lee Ermey dominates this Stanley Kubrick directed Vietnam War drama, as he plays profane, no-nonsense, ultra tough Gunnery Sergeant Hartman, who belittles, browbeats, and insults the marine recruits in brutal boot camp training. Vincent D'Onofrio plays a slow-witted recruit who gets it the worst from Hartman, until he finds out that he is quite good at shooting... Mathew Modine plays "Joker", since he has an overt sense of humor that also captures the attention of Hartman, whose relentless, unmerciful verbal attacks take their toll in ways he didn't imagine... Film then picks up later, as Joker is a war correspondent for Stars &amp; Stripes, who witnesses first hand the insanity of Vietnam...R. Lee Ermey so dominates the first half of the film(in an unforgettable, searing portrayal of dehumanization) that, when his part is over, it leaves a looming shadow over the rest of the film that is never lifted, though it is still a well-presented look at the war, though nothing exceptional. Worth watching for Ermey, who should have received an Academy Award!,I finally got around to watching this for the first time. The first half is a 10/10, the second half is a 7/10 and falls apart into what seems like every war movie's clichés, even though it's good enough. The first half is a masterpiece of filmmaking- there's almost no flaws, the pacing is perfect, the acting great, it has an instant classic type experience to it you'll never forget. The second half is good, decent but it doesn't rival the first half and its perfection. That makes its let down even more pronounced. So overall, I give it an 8/10 because you can't overlook the drop in quality of the second half. 8/10,Spoilers herein.Since Vietnam, there have been a few competent films by Americans about Americans on the ground in battle. I think which one you like best (or appreciate the most) probably says a lot about you and how you look through the filmmaker's camera.Ready? `Red Line,' `Metal Jacket.' `Catch-22,' `Apocalypse,' `3 Kings,' `Platoon,' `Private Ryan.' Seven types of people. How would you rank them? Who are you? How do you see?I listed them according to my own ranking, which is heavily weighted on the degree to which the filmmaker mastered the art of filmmaking to do something to my soul that no one else could through any other art experience. Private Ryan was just a noisey Norman Rockwell. Platoon's war was somebody's fault, and we watch colorful and depictions as accusations. But Red Line weaved a mystical hypnotic internal narrative that put me in the mind (and incidentally the body) of a character swept by violent events. So very expert at understanding how to make us see war around us permanently on leaving the theater.But I rank this film high as well. Less visceral, at least at first. But there is so much style in the manner of the storytelling that it alone has more power than the story itself.The story is clever, however, concerned with framing the narrative. `Joker,' (an apt name if there ever was one) starts with a voiceover. We immediately know it is his story, but we don't know which character matches the voice for sure until the toilet murder scene. So we spend about half of the film, not in the story proper, but in a metastory which defines the narrator. And bingo, at the end, he is turned into a reporter.Then flash to a whore's butt and the story begins with a stolen camera! Immediately thereafter we have a whole different stance from Kubric's camera. Before, it was sterile, `outside' the action like most other films. Now it turns into a camera that is part of the group. It's internal to the gathering and travels with the men as a member of the party. And the camera is now less apparently controlled by the reporter than by the sweep of fate.We go through a middle section which sets up the `war story' proper, and this is framed once again by dickering with a whore. Then we are carried along with Rafterman's cameras. (And incidentally, Kubric's daughter with a camera at the burial pit.)And now to battle, and the style takes on a new Dantesque hue at the third layer of Hell. Just one example: that trio of sounds leading up to final encounter with the sniper are three metallic grating/screeching sounds that transmute to nearly identical violin sounds leading up to Joker's decision to shoot. Another: the sets in this third are transforming. I invite you to compare them to Spielburg's for a literal eyeopener. `Enemy at the Gates' had a similar battle-sniper-set style, clearly derivative of Kubric, but more stagey. Here we have carefully composed primitive shapes and fractal textures that suggest more than mere war: the destruction of civilization but the preservation of a more basic order. Another: the action is interrupted by journalistic interviews where the characters look you right in the eye to underscore that you are there -- you are the narrator; you have to decide whether to shoot or not.Kubric is a very personal filmmaker, and his personality is tied up in abstractions unique to the film narrative. I take war personally, so prefer this film above most of the others, except for Malick which is more personally abstract and therefore even more present.,Stanley Kubrick always managed to bring something new to his palate whenever he made a film. He brought dark comedy to the screen with Dr. Stranglove, an epic story with Spartacus, and a film more important for its efforts than box office potential in the film Paths of Glory. This is what makes Full Metal Jacket so entertaining.Humor, horror and political commentary are the themes which shape Full Metal Jacket. From the overbearing drill sergeant to the war loving soldiers. It all seems to make sense within this film, never overstepping its bounds or being to subtle. Kubrick may have alienated some his hardcore fans with such a mainstream-type story, but then again, he helped mainstream movies take a bold step. What doesn't the current cinema owe Kubrick?,The unifying theme of Stanley Kubrick's 'Full Metal Jacket' is that Vietnam put American in the toilet; each of the film's three parts, or "Acts", has characters in what is repeatedly described as "a world of s--t." The men are successful trained to kill - but, they do not know when to kill, who to kill, or why anyone should die. Narrator protagonist Matthew Modine (as James "Joker" Davis) not only wears a "Peace" button on his uniform, but also has written "Born To Kill" on his helmet (to illustrate the duality of man). The reason for the war is explained, "We are here to help the Vietnamese because inside every gook there is an American trying to get out." Probably, the film's strongest "story" is told in the first "Act"; it features drill sergeant R. Lee Ermey (as Hartman) belittling overweight Vincent D'Onofrio (as Leonard "Gomer Pyle" Lawrence). This story literally ends in the latrine, where a successfully trained killer demonstrates his ability. Some of the material in the rest of the film becomes very weak, in comparison; especially disappointing are some mid-movie scenes "staged" for the camera of "Stars and Stripes" photographer "Rafterman" (Kevyn Major Howard) - the characters all say silly things for the camera. Still, some near-poetic moments of humor and brutality remain to be seen.******* Full Metal Jacket (6/17/87) Stanley Kubrick ~ Matthew Modine, R. Lee Ermey, Vincent D'Onofrio, Arliss Howard,The first third of Stanley Kubrick's take on the Vietnam War is as powerful and shocking as any film ever made about the military In the film's opening shots, we see close-ups of new Marine recruits getting their heads shaved at a military training post The next shot follows Hartman (R. Lee Ermey) as he strides through a barracks and completes the first stage of the young men's intimidating indoctrination into the Marine Corps The scene also establishes the measured pace that Kubrick maintains throughout Booming, gloriously profane, and imaginative, Sgt. Hartman is a force of nature that will mold these boys into killing machines At that point, most war films would turn to the young men, sketch out their pasts and then show their transformation into a cohesive unit These kids are names and archetypes who will react differently to Hartman's approachKubrick makes Ermey such a mesmerizing force that one key early element is easy to overlook From the first moment we see him in the barber's chair, before we even know his name, it is abundantly clear that Leonard is mad He has that familiar vacant, smiling, dull-eyed expression of evil that Kubrick also uses to define Little Alex in "A Clockwork Orange" and Jack Torrance in "The Shining." The other characters do not see it, and so the inevitable confrontation between Hartman and Leonard is all the more horrifyingThe middle section of the film establishes Joker's role as a war reporter, working behind the lines during the Tet Offensive of 1968, and his desire for some "trigger time" with his old pals from basic That's where Kubrick shapes his view of the Vietnam war In the third part, a new sociopath named Animal Mother (Adam Baldwin) is introduced, and the focus shifts to a patrol searching through the bombed out city of Hue to root out a sniper That is where the filmmakers comment most pointedly on the war itself They see it as a dead-end that serve no purpose That's certainly a valid artistic interpretation of history Many other films have made the same points, often more eloquently But Kubrick isn't interested in eloquence, eitherThe three sections are unmistakably separated from each other The first stands on its own though key elements are stated again at the endFor the viewer expecting a "traditional" war film, the result is disconcerting, frustrating, and somehow unfinished Most Kubrick fans will admit that "Paths of Glory" and "Dr. Strangelove" are more enjoyable, but even if their man is not in top form, "Full Metal Jacket" is challenging, and repeated viewings reveal more details and connections,The first half of "Full Metal Jacket" is so intensely entertaining that director Stanley Kubrick can be forgiven for the slight come-down that follows. The opening scenes draw us into the strict world of "maggots" training to join the ranks of real men, otherwise known as Marines. We see the characters humiliated, yelled at like children, beaten and, in one tragic case, broken down. It's an unpleasant yet fascinating place to visit from the comfort and safety of our living room couches. Yet once the action shifts to the Vietnam War, when you would expect even better, something is lost. The characters seem less real and the atmosphere less intriguing. Overall, however, there aren't many faults to find with this effort, but be forewarned that it's certainly not for younger viewers.,Strange, as I sat to watch Full Metal Jacket for the first time in years, what I remembered most was Lee Emery's Sgt Hartman's rantings and Vincent D'Onofrio. In fact, it was Vincent D'Onofrio's Pvt Lawrence, known as "Gomer Pyle" that made this Stanley Kubrick film, truly memorable. I'm noticing this more and more as I get older and revisit old films. The performances, certain performances, even in supporting roles allow a film to keep growing with the passing of time. Full Metal Jacket a shattering film or I should say, two shattering films. The first part, the training, the intro is a masterpiece practically impossible to match up, so, the second part doesn't match it. But, still. A film-experience. Vincent D'Onofrio's performance even more powerful now, 30 years later. Enormous! The British skies over Vietnam is another reminder than an artist's eye knows no boundaries.,This is the journey undertaken by Private "Joker" J.T. Davis, from brutal training camp to Vietnam itself.As most people know by now, Full Metal Jacket is divided very much into two different halves, halves that to me show the best and worst of the talented director, Stanley Kubrick. For the first part we are subjected to the training regime inflicted on wet behind the ears boys, boys soon to become Marines out in the harshness of the Vietnam War. This is real dehumanising stuff, frighteningly essayed by the brilliance of drill instructor R Lee Ermey's performance. We know, see and feel that the boys are primed to be killing machines, unemotional killing machines at that, with Kubrick astutely weaving the brutality of camp into the moral quandary that was the war itself. One particular recruit, Private Gomer (a heartfelt and unnervingly great Vincent D'Onofrio) is the film, and Gustav Hasford's (writer of the novel and co screenwriter here) point of reference in this incredible first half. It's with this strand that "Jacket" burns itself into the soul of the viewer, to hopefully set us up for what will be Private "Joker's" (Matthew Modine) preparation for the Vietnam conflict.Then it's that second half...Where do we go from here? We already know that "Joker" and his mentally brutalised colleagues have been stripped of their basic humanity. Soldiers primed to kill, it's harsh, but true. But Kubrick has already chilled our blood and bludgeoned us repeatedly courtesy of the "Boot Camp" set up. Modine's (who isn't strong enough to carry the picture) "Joker" is now the film's axis, a clever, most definitely articulate character, who is thrust into the murky and muddled battle of the Tet Offensive, yeah and so? All it amounts to is a prolonged series of rationale and philosophical musings on the false war. Kubrick even shifting to safe mode with a clumsy narration segment spouted by "Joker".Full Metal Jacket is a truly fine film, but it's not the brilliant one it really should have been. If one can take the time to venture deeper with the second half, then it doesn't deliver on the already made point promise of the first part. Technically it's flawless, incredibly designed, with Douglas Milsome's cinematography stunningly effective. But I'll maintain to my final day that Full Metal Jacket finished up as being bloody and pretty instead of being a poignant and horrifying masterpiece. 7/10,Kubrick's films are generally more accessible and mainstream than he is often given credit for. As gritty and unflinching as his take on the Vietnam War is, this is for my money his most mainstream work. Kubrick gives us a "grunts-eye-view" of military training and combat in a war that was particularly unpopular and well documented. This was the first war to be fully televised on TV, and Kubrick pokes fun at the soldier's awareness of this, and of the dubious nature of the propaganda put out by the military's own front-line reporting. Here we get a world-wind tour speckled with dark humor (but never too much politics, a similar stance that benefited the recent "Jarhead," which owes a world of debt to this film), excellent use of pop music (who thought Kubrick could go all Scorcese on us), and brutal sequences of hard-edged violence.My one complaint is that Matthew Modine is extremely underwhelming in the lead role, but the rest of the ensemble is top notch. Lee Ermey is perfect as the sadistic but oddly sympathetic drill instructor who turns maggots into killing machines in boot camp, and Arliss Howard is especially good as the underwritten "Cowboy." Kubrick, always the master of his art, leaves us with some lasting images, most notably D'Onofrio's stare-down before blowing his brains out, which is mirrored later on by a young female Vietnamese sniper begging to be put out of her misery after being fatally wounded. Kubrick also closes the film with something he doesn't often do, a wink to the audience, as our grunts, now combat weary and barely alive, march to the theme of the "Mickey Mouse Club" showing that indoctrination started long before they were dehumanized in boot camp and re</t>
  </si>
  <si>
    <t>tt0086250</t>
  </si>
  <si>
    <t>Scarface</t>
  </si>
  <si>
    <t>https://www.imdb.com/title/tt0086250</t>
  </si>
  <si>
    <t>nm0000199,nm0000874,nm0000201,nm0001512,nm0005162,nm0173125,nm0000719,nm0791502,nm0950867,nm0757774,nm0763274,nm0785277,nm0602930,nm0411436,nm0389971,nm0546797,nm0020162,nm0071160,nm0001938,nm0260861,nm0104777,nm0673637,nm0808273,nm0021741,nm0057006,nm0071471,nm0101050,nm0131744,nm0133341,nm0134093,nm0140086,nm0140390,nm0141715,nm0143313,nm0148869,nm0149118,nm0176196,nm0176548,nm0179641,nm0190327,nm0195210,nm0217621,nm0229566,nm3522346,nm0296370,nm0296371,nm0303788,nm0410576,nm0430692,nm0532478,nm0549368,nm0551524,nm0564883,nm0579089,nm0587637,nm0602766,nm0120878,nm0632836,nm0655693,nm0659621,nm0668169,nm0673450,nm0745606,nm0755745,nm0798316,nm0846408,nm0848596,nm0869939,nm0886067,nm0945943,nm0007406,nm0028793,nm0049893,nm0072946,nm0122998,nm0165096,nm0188199,nm0446633,nm0493663,nm0189536,nm0538338,nm0605030,nm0724464,nm0799862,nm0853246,nm0011974,nm0441772,nm0513046,nm0584432,nm0761300,nm0002240,nm0937857,nm13946257,nm0004242,nm0000361,nm0222273,nm0001164,nm0001240,nm0318838,nm2893110,nm4747261,nm0363193,nm0001344,nm0397441,nm0419163,nm0455437,nm7610135,nm6031202,nm0434560,nm0711840,nm0730834,nm3072057,nm0794269,nm3046500,nm0873135,nm0913283</t>
  </si>
  <si>
    <t>Al Pacino,Steven Bauer,Michelle Pfeiffer,Mary Elizabeth Mastrantonio,Robert Loggia,Miriam Colon,F. Murray Abraham,Paul Shenar,Harris Yulin,Ángel Salazar,Arnaldo Santana,Pepe Serna,Michael P. Moran,Al Israel,Dennis Holahan,Mark Margolis,Michael Alldredge,Ted Beniades,Richard Belzer,Paul Espel,John Brandon,Tony Perez,Garnett Smith,Loren Almaguer,Gil Barreto,Heather Benna,Sue Bowser,Tina Leigh Cameron,Victor Campos,Robert Hammer Cannerday,Rene Carrasco,Albert Carrier,John Carter,Richard Caselnova,Gary Carlos Cervantes,Carlos Cestero,Johnny Contardo,Roberto Contreras,Caesar Cordova,Gregory Cruz,Dante D'Andre,Richard Delmonte,Wayne Doba,Michel François,Ben Frommer,Edward R. Frommer,John Gamble,Troy Isaacs,Ronald G. Joseph,Mario Machado,Joe Marmo,Ray Martel,John McCann,Richard Mendez,Victor Millan,Santos Morales,Mike Moroff,Angela Nisi,Manuel Padilla Jr.,Tony Pann,Ilka Tanya Payán,Barbra Perez,Michael Rougas,Anthony Saenz,Geno Silva,Arnold Tafolla,Charles A. Tamburro,Jim Towers,Robert Vandenberg,Bob Yanez,Angela Aames,Nancy Lee Andrews,Dona Baldwin,Lee Benton,Cynthia Burr,Lana Clarkson,Karen Criswell,Margo Kelly,Ava Lazar,Emilia Crow,Marii Mak,Shelley Taylor Morgan,Catharine Richardson,Pat Simmons,Terri Taylor,Charlie Adiano,Lisa Katz,Jeanette Linne,Margaret Michaels,Rhonda Sandberg,Katt Shea,Marcia Wolf,Bill Baker,Fidel Castro,Brian De Palma,Barclay DeVeau,Charles Durning,Dennis Franz,Linda Gillen,Bart Greene,Raven Grey Eagle,Bob Harks,Gregg Henry,Kevyn Major Howard,Richard Jasen,Henry Kingi,Tammy Lynn Leppert,Gigi Martone,Antone Pagán,Brett Ratner,Arnold Roberts,Randall Rutledge,Marcus Shirock,Jimmy Star,Nick Trisko,Max Wasa</t>
  </si>
  <si>
    <t>nm0000361</t>
  </si>
  <si>
    <t>Brian De Palma</t>
  </si>
  <si>
    <t>tt0086250,nm0000231,nm0001328,nm0372942,tt0086250</t>
  </si>
  <si>
    <t>Writers,Oliver Stone,Howard Hawks,Ben Hecht,</t>
  </si>
  <si>
    <t>In 1980 Miami, a determined Cuban immigrant takes over a drug cartel and succumbs to greed.</t>
  </si>
  <si>
    <t>ur0482513,ur3774967,ur1252120,ur3131494,ur87850731,ur0088076,ur65195412,ur0874373,ur0785249,ur19117722,ur3860711,ur16117882,ur4312544,ur118977607,ur0257957,ur0643062,ur5876717,ur3270789,ur4130201,ur4103165,ur0176092,ur4453277,ur65737204,ur2375356,ur131499933</t>
  </si>
  <si>
    <t>Leofwine_draca,Aditya_Gokhale,akpiggott,TruPretender,MrHeraclius,mermatt,ankitbbd,lambiepie-2,jhclues,murtaza_mma,Arcturus1980,alexkolokotronis,imdb-5032,auuwws,Coxer99,tedg,kosmasp,ma-cortes,tieman64,Xstal,Nazi_Fighter_David,ed56,PredragReviews,slokes,melwinbauer</t>
  </si>
  <si>
    <t>rw3596039,rw1242450,rw0205030,rw1584852,rw5505369,rw0204689,rw3419080,rw0204878,rw0204677,rw2381134,rw2489780,rw1910286,rw0981805,rw6229898,rw0204715,rw0204819,rw5767106,rw2739453,rw2087564,rw6115149,rw1167089,rw0992338,rw3487747,rw1000423,rw7482658</t>
  </si>
  <si>
    <t>A stone cold, 100% gangster classic,"You wanna play rough?? OKAY!",Exceed to Excess,The Real Scarface.,One Word: PERFECT!!!!!!!,Pure Pacino,Al Pacino made it unforgettable,The 80's and how not to live them...,Dynamic Performance by Pacino,A Potpourri of Vestiges Review: Pacino gives a heart-wrenching performance as the modern-day Macbeth,My favorite crime film,Loved, But For The Wrong Reasons,Grandiose, bloodyminded and implacable,Scarface,Scarface,Three Men of Excess,Say hello to my little friend,Violent chronicle about the rise and fall of a dangerous gangster and easily ranks as one of the very best in the mobster genre,Fly Away Little Pelican,Scars &amp; Torture, Visible &amp; Unseen...,The Oliver Stone-scripted 'Scarface' is a change in genre...,A Brutal, Uncompromising Masterpiece,"The World Is Yours",Tony The Blow-Man,Gangster Classic</t>
  </si>
  <si>
    <t>Words alone cannot express how much I love this movie. The first time I saw it, it blew me away. When I watched it again recently it hadn't lost any of its impact. SCARFACE is, quite simply, one of the best films in the "gangster" genre that there is, if not the best. The simple tale tells of Tony Montana's journey from being a lowly refugee, to working in a cheap mobile café, to working for a drug lord's assistant, to working for a drug lord, to becoming a drug lord and then losing everything due to his own mistakes.De Palma here crafts an epic tale in what I consider to be his finest film. Although it runs for over two and a half hours, this is never less than engrossing, something that is partially due to the excellent acting we have on display from the ensemble cast. Al Pacino has never been better as the volatile Tony Montana, making the role his own and his performance is a totally convincing one right down to his appearance and accent. Steven Bauer is also very good in an understated role as his partner, his role always takes the backseat when compared to Pacino's but it is still a pivotal one. Michelle Pfeiffer and Mary Elizabeth Mastrantonio are the addicted wife and loving sister respectively, and as both of their loves are ruined, we feel their pain with them. The supporting cast includes great turns from Robert Loggia (drug lord), F. Murray Abraham (quietly sinister), Harris Yulin (a corrupt cop) and Paul Shenar (a drug baron).The film does start slowly but the build-up is worthwhile. De Palma's trademark excessiveness turns up in the form of a number of brutal shootings and, especially, a gruelling chainsaw murder. However, all the best is saved for the wildly excessive finale which, in my mind at least, even surpasses that of THE FURY. Pacino has dug his own grave and has destroyed his business and either killed or alienated all of his friends and family. He sits alone in his huge mansion, snorting from a pile of cocaine on his desk. It is at this point a small army invade the mansion and execute all of his staff; he must then battle them alone in a bloody massacre in which the outcome is foretold. I love this ending, with all the violence it holds, and I love the way that Pacino's body is so pumped full of drugs that he doesn't even notice it when he gets repeatedly shot. Who can forget the classic line "Say hello to my little friend!" as he machine-guns a dozen men on his staircase. A classic, re-watchable movie with the director and stars all at the peak of their game.,"Scarface" has a major cult following even now, 22 years after its release.It has also been widely criticized as being very tacky, unrefined, over-the-top and all bloated up! These are people who compare Scarface to The Godfather movies. It is true that on the technical front, (cinematography, screenplay, direction, etc.) Scarface is way behind 'The Godfather'.But it is also true, that what Scarface has and some other gangster movies lack, is the rawness, the sheer crude approach of the gangsters. The Latino gangsters in this movie look much more menacing and real than any of the polished Italian or Irish gangsters from other gangster classics like 'The Godfather' or 'Goodfellas'. This is one of the major winning points of Scarface and I strongly believe that this fact has been written off as "tackiness" by most critics! I have seen the original 1932 Scarface, and I must say that both these movies are way too different from each other and should be seen as two different movies instead of praising the original over the "remake"! Al Pacino has been criticized to be over-the-top and loud in this movie. But how about considering that that is precisely the way the film-makers wanted Tony Montana's character to be! He is this angry young man who takes hasty decisions and throws fits of tantrum every other minute! He is not the calm Michael Corleone here. He is Tony Montana, a very tacky, uneducated individual who doesn't really think much and gets angry all the time!There is definitely a very 80s feel to this movie. The soundtrack is all 80s! I love some of the songs, including 'Gina and Elvira's theme', 'Push it to the limit' and the title track instrumental.There are some memorable and beautifully shot sequences, including the famous chainsaw scene, the Rebenga hit, the first meeting with Sosa and Tony's visit to his mother's.About the performances: Al Pacino is brilliant as the angry Cuban refugee. He has reportedly mentioned that he enjoyed playing Tony Montana the most in his entire career. And it really does seem like he has enjoyed himself thoroughly in all his scenes! One wonders what "Scarface" would be like without Pacino. I just couldn't imagine anyone else portraying Tony Montana and in all probabilities, the film wouldn't be as effective without him!Steven Bauer shines as Tony's friend Manny.Robert Loggia is wonderful as Tony's boss, Lopez. So is F. Murray Abraham (as Omar) in a small role.Then there is some eye-candy in the form of Elvira played by Michelle Pfeiffer. She looks beautiful and is adequate in her role.The director does go a bit overboard during a particular part in the climax. Without revealing anything, I would only say that that was the only little part that suffers due to improper handling."Scarface" is definitely one of the most entertaining and one of the best gangster movies to ever come out. Enjoy it for what it is: a raw portrayal of the Drug Lords and their gangland!,Every great gangster movie has under-currents of human drama. Don't expect an emotional story of guilt, retribution and despair from "Scarface". This is a tale of ferocious greed, corruption, and power. The darker side of the fabled "American Dream".Anybody complaining about the "cheesiness" of this film is missing the point. The superficial characters, cheesy music, and dated fashions further fuel the criticism of this life of diabolical excess. Nothing in the lives of these characters really matter, not on any human level at least. In fact the film practically borderlines satire, ironic considering all the gangsta rappers that were positively inspired by the lifestyle of Tony Montana.This isn't Brian DePalma's strongest directorial effort, it is occasionally excellent and well-handled (particularly the memorable finale), but frequently sinks to sloppy and misled. Thankfully, it is supported by a very strong script by Oliver Stone (probably good therapy for him, considering the coke habit he was tackling at the time). The themes are consistent, with the focus primarily on the life of Tony Montana, and the evolution of his character as he is consumed by greed and power. The dialogue is also excellent, see-sawing comfortably between humour and drama. There are many stand-out lines, which have since wormed their way into popular culture in one form or another.The cast help make it what it is as well, but this is really Pacino's film. One of his earlier less subtle performances (something much more common from him nowadays), this is a world entirely separate from Michael Corleone and Frank Serpico. Yet he is as watchable here as ever, in very entertaining (and intentionally over-the-top) form. It is hard to imagine another Tony Montana after seeing this film, in possibly one of the most mimicked performances ever. Pfeiffer stood out as dull and uncomfortable on first viewing, but I've come to realize how she plays out the part of the bored little wife. Not an exceptional effort, but unfairly misjudged. The supporting players are very good too, particularly Paul Shenar as the suave Alejandro Sosa.Powerful, occasionally humorous, sometimes shocking, and continually controversial. "Scarface" is one of the films of the eighties (whatever that might mean to you). An essential and accessible gangster flick, and a pop-culture landmark. 9/10,"A Classic is something that everybody wants to have read but nobody wants to read. A classic is also something that everyone praises but no one has read." -Mark Twain'Classic' seems to be the word used to describe "Scarface", Brian DePalma's 1983 film about opulence, self surrender, greed, and danger among Florida's drug ring. People and critics (and rappers for that matter) deem this film 'an epic gangster classic' or 'eptiome of gangster films.' When it is anything but. It is praised for all the wrong reasons. Scarface is a terrific film that deserves praise from all over, but not all the praise it gets from audiences today, and therefor the fine points it so poignantly makes are missed by the general public.First off, the film is about a Cuban refugee, with a past of wanting to escape communism grasp and find happiness. Simple? Yes. But the layers of De Palma's directing genius, and the great story written by Oliver Stone (yes I know, he actually wrote a real good one here) play into all of it. The characters are all looking for an escape, as escape is a natural element dealt with in the film by all. Each character has something to offer, that makes them likable by everyone who could appreciate this film. They are entwined in a world of mystique and money, but all that has a price, as they all learn. Each character thinks they are getting better chances in life, when in true dramatic irony, they are actually getting worse. 'Tragedy' would be a better word to describe this movie. All those who praise the film for it's drug usage, it's violence, it's dialog, totally missed the point. There is nothing really positive about the film besides the characters positive expectations of themselves. And that is why the film works so well. The devastation through out the film serves to deliver the message of the film, not to look cool or attract viewers. Brian De Palma doesn't make movies for cult gangsters, or brainless action fans.Next on, the film is an adult drama. It is not a 'gangster film'. It has it's share of action, but the action is plotted very carefully, so it has a point. It's not like "Aliens"- an example of a big dumb action film, and most audiences perceive this film as a big dumb action gangster film about doing drugs and shooting people. Ridiculous. Hogwash. If this film is about that, then it is about how bad it is. Not a promotion of it. This being said, the film is indeed a great film. It has great cinematography that pulls you into the story. It has a very dramatic score (in true Giorgio Moroder style), which simply could give you chills, or bring you to tears. The film is rather lengthy, but it is a story, and each moment counts. The acting is terrific. Al Pacino - enough said. He can do any role that he puts his mind to, and this was no exception. Pretty boy Steven Bauer, as Manny. I didn't think much of him in other films he did, but he actually makes you like him when he goes under maestro De Palma's direction. Michelle Pfeiffer is a true gem as Elvira. Popping' fresh off the heels of a sort of embarrassment in "Grease 2" she got her ticket to ride performing a no holds barred performance of a beauty that is more than meets the eye. But the three true diamonds in this rough are Mary Elizabeth Mastrontonio as Tony's sister Gina, who when she smiles, or cries, we see her soul and her fresh way of living, and watch it deteriorate; Paul Shenar as Alejandro Sosa, a drug lord, who runs deeper than a river, and Shenar portrays him as so; and Miriam Colom as Tony and Gina's torn mother. These three dig the film as deep as it can go. This reviewer learned one main thing when watching "Scarface" for the first time. Always go into a film unsuspecting. All the hype and talk of this film cannot possibly prepare you for what you really see. Only knowing De Palma (like I do) can give you even a glimpse of what this film holds. So ignore the rap crap, ignore the mindless violence supporters, and fix yourself a glass of Bailey's on the rocks, and indulge yourself in an emotional viewing of a great film, the real "Scarface.",Scarface has a great storyline, brutal violence as well as having Al Pacino at one of his finest roles. Scarface is one of the best gangster dramas!,Pacino gives an amazing performance that is both comic and tragic in this remake of the 1932 classic about corruption in America.Brian De Palma updated the original Prohibition story to the era of the Mariel boat-lift and the heavy traffic in drugs that still infest the United States. The film is an uncompromising revelation of humanity's dark side as Pacino's character learns never to underestimate the other guy's greed. He neglects to learn the other important lesson -- never get caught in the vice you are pushing on others.Pacino's character wants the world and everything in it. That's what he gets. We are reminded to beware of what we wish for.The film is violent but never makes drug dealing seem glamorous.,Scarface is surely one of the best crime movie ever made.Al Pacino's performance as a sharp minded,angry,dangerous and powerful criminal is phenomenal.Al Pacino is playing a character which is brutal,angry,fearless and at the same time has love for his sister. Although movie is 2 hours and 50 mins long,but you will not find any dull moment in the movie.Alhough Al Pacino is playing a drug dealer but you will still like him as a person.Dialogues were excellent and there were couple of good songs in movie too.I also liked the way in which Al Pacino's character used to flirt with Michelle Pfeiffer's character.It was funny sometimes and was gentle too.I have seen many criminal movies but there is something special in Scarface.It is realistic and touching.This is Al Pacino's one of the finest performance.There was violence in some scenes but this is a crime movie and we expect some fighting scenes with violence.I heard a lot of positive things about this movie and when I finally watched it, I became its fan too. I am surprised that this movie even did not received any Oscar nominations.This movie surely deserves to be in top 250 list.Movie is a treat for Al Pacino's fans.This movie is recommended for all adults. Overall I give Scarface 9/10.,Ya know when one looks at this Brian DePalma film today, I'm sure there has been a lot of criticism about how dated it is. Also, about the violence. When I looked at this film on VHS when I was 20, I thought it was ulta-violent and gritty as well. But I didn't get 'it'.A few decades go by and man, how I know how much I didn't get in this film!! This is a remake of an excellent film which was done back in the 30's/40's. How can you improve upon a classic? Ya don't. But you tell a tale that is brought up to date through the eyes of the "new immigrants" during the most greed ridden decade, the over indulgent 80's. DePalma, Stone and the gang present an ambitious, disturbing and darn right good film.Yes....Disco was dying and New Wave/Punk were taking over but these immigrants from Cuba who had to make a new home in Florida couldn't tell the difference. It was exciting, it was what they wanted but how to get it???? To these immigrants, there was only one way to get it in Florida where they were..by having lots of money and to get the money, you had to take over running a drug empire.Al Pacino was fantastic to me as Tony Montana, the "little train that could". What an amazing way to have your lead character look at America: to fight, kill, steal. lie, cheat all to get -- "the money, the women and the power."That's what Tony saw as the American dream.He wanted it, he wanted to live it and in his circle saw nothing wrong with how he went to get it. Tony Montana's command of the English language was heavily saturated with the "f" word but what did you expect, Emily Post's finishing school for him and his co-horts? Look at how they CAME to America, what they knew, what they were exposed to. This is the way Tony and his crew chose to "be all they can be in America." It was all about the power. Tony Montana would and did ANYTHING to achieve it..it all its violent, lying, stealing, crooked, thieving glory.The part of the film that personified the 1980's to me, is the money laundering. Tony's crew bringing sacks of drug money to the bank. Did those around Tony and his crew care? At the clubs where he spent and drank? Nope. Money was money and with money, you get the power. Tony was living high off the hog. He and his pretty blond American trophy he married played well by Michelle Pfieffer.After Tony Montana's rise to power, he finds out its really crappy up there. He's riddled with doubt, he's drug addicted, he's paranoid, he's surrounded by those who want to take him on in a bloody take-over, his trophy 80's American blonde drug addicted wife he finds out is a bore, he needs to keep atop of his empire because...he's going down. And down he goes in a horrific violent fashion, but again I ask, what do you expect?This is the quintessential 1980's film telling you a warped tale of how some misunderstand the American Dream...to obsession. It's violent, bloody, overly so..but it drives the point disturbingly home. Not all Cubans thrown out of Cuba who landed in Florida in the 80's were anything like Tony Montana. Give me a break. But the showing of how miserable the 1980's were with its emphasis on greed and money as the only measures in the USA to "be somebody" and have power took its tool on these poor characters and their lives in America.Makes you wonder -- has anything from then -- been learned today?,In 1983, Director Brian De Palma set out to make a film about the rise and fall of an American gangster, and that he did-- with the help of a terrific screenplay by Oliver Stone and some impeccable work by an outstanding cast. The result was `Scarface,' starring Al Pacino in one of his most memorable roles.  The story begins in May of 1980, when Castro opened the harbor at Mariel, Cuba, to allow Cuban nationals to join their families in the United States.  125,000 left Cuba at that time, for the greener pastures of freedom in America, and most were honest, hard-working people, thankful for the opportunity they had been granted.  But not all.  Among the `Marielitos' who streamed into Florida, approximately 25,000 had criminal records and were nothing less than the dregs of Cuba's jails-- criminals considered beyond redemption, who Castro had merely wanted to be rid of.  And they, too, saw America as a land of opportunity, even as Al Capone had considered Chicago some fifty years earlier.  And among the most ambitious was a man named Tony Montana (Pacino), known to his associates as `Caracortada.' Scarface.Now that he was free of the yoke of Communism under which he had grown up, Montana wanted what he felt was coming to him, and he wanted it now; and from the moment he stepped off the boat in Florida, he was determined to have it all.  Wealth and power-- that was Montana's dream, and he would get it by doing what he did best, beginning with a favor for a man living in Miami by the name of Frank Lopez (Robert Loggia).  Lopez, it seems, had a brother in Cuba who had met an untimely end at the hands of one of Castro's goons, a man who, having outlived his usefulness to Castro, had been summarily discarded and was currently being held in `Little Havana,' along with Montana and all of the Cubans just off the boats, where they awaited their papers from the government that would effect their transition into their new lives.  And in short order, Montana sees to it that Lopez's brother has been avenged, and it sets the stage for his own entrance into the underworld of America.Lopez, a wealthy businessman with the right connections, in return for the favor gets Montana and his friend, Manny (Steven Bauer), released from the holding camp, and puts them to work.  In his day, Capone may have had bootlegging as a means through which to line his coffers with illicit gain, but Lopez has the modern day equivalent, and it's even more lucrative: Cocaine.  Lopez takes Montana under his wing and indoctrinates him into the life, but once he has a taste of it, Montana isn't satisfied with whatever crumbs Lopez sees fit to throw his way, and he sets a course that will take him to where he wants to be:  At the `top.'  With a cold-blooded, iron will, Montana decides he'll do whatever it takes to get there, no matter what the cost.  but before it's over, he will realize the price for his dream, and he'll pay it; but for a brief moment, perhaps he will know what it's like to be The Man.  And he will also know whether or not it was worth it.In step with De Palma's vision, Pacino plays Montana larger-than-life, and he does it beautifully.  From the accent he affects (which he researched thoroughly to make sure he got it right-- and he did), to the body language and the attitude, he's got it all, and it makes Montana convincing and very real.  What he brings to the role is nuance and style, in a way that few actors (De Niro would be one) can.  This is definitely not a character that is sympathetic in any way, nor is there anything about Montana that you can readily relate to on a personal level; but Pacino's screen presence is so strong that it makes him a thoroughly engrossing character, even though it's hard to become emotionally involved with him.  It's quite simply a dynamic, memorable performance.Michelle Pfeiffer gives a solid performance, as well, in the role that put her on the path to stardom.  As Elvira, the woman who becomes an integral part of Montana's dream, Pfeiffer is subtle and understated, giving that sense of something going on underneath, while affecting a rather cold and distant exterior countenance.  She, like Pacino, definitely makes her presence felt as she fairly glides across the screen with a stoic, enigmatic and sultry demeanor.The supporting cast includes Mary Elizabeth Mastrantonio (Gina), Miriam Colon (Mama Montana), F. Murray Abraham (Omar), Paul Shenar (Sosa) and Harris Yulin (Bernstein).  An excellent precursor to the more recent and highly acclaimed `Traffic,' and `Blow,' and well as having a climactic scene reminiscent of Peckinpah's `The Wild Bunch,' De Palma's `Scarface,' originally panned by critics, has since been cited by many as being the definitive American gangster saga.  Much of the violence is implied rather than graphic, but this film still has an edge of realism to it that many may find somewhat disturbing.  But if you stay with it, there is a lesson to be learned in the end.  And like many lessons in life, the most valuable are often the hardest to take at the time.  But the reward is always worth it, and that's the way it is with this film.  I rate this one 8/10.,Brian De Palma's Scarface depicts cinema at its most macabre, and not for a second does Stone's cut-throat screenplay go awry in its unforgiving attempt to limn the naked reality associated with drug mafia and the kingpins who govern it. Brian De Palma's unquenchable thirst to mimic the gore reality on the celluloid didn't go well with the MPAA, which rated even the highly censored third cut of the movie as 'X'. Brian De Palma and the producer Martin Bergman arranged a hearing with the MPAA and roped in a panel of experts including some narcotics officers, who testified the movie's verisimilitude to the conditions prevalent in the drug underworld. Their testimonies greatly convinced the members of the rating board, who eventually condescended to give an 'R' rating to the aforesaid third cut of the movie. Brian De Palma used the pervasive kerfuffle as a subterfuge to release the unedited original version of the movie instead of the curtailed one and kept this fact surreptitious for months until the movie was released on videocassettes. A remake of a 1932 classic of the same name, Scarface portrays the life of a young, tempestuous Cuban émigré named Tony Montana, highlighting his sanguinary journey from being a thug to becoming a kingpin of drug mafia. Montana's story is one of rise and fall, trust and deceit, love and hatred, greed and lust, but most importantly: life and death. He is a hapless victim of the vicissitudes of his time; a product of his tainted conscience and naked ambition. As the modern-day Macbeth, Montana is the quintessential anti-hero of American cinema: he adores his friends and folks, and is unforgiving to his foes. Brian De Palma took yet another calculated risk by choosing Al Pacino, who was then going through a lean patch in his career, to play Montana's part. Pacino took few months off to prepare himself for the role and to perfect his Cuban accent. Chagrin driven, Pacino uses all his talent and guile to give Montana an ineffable charm and an element of frenzy, which not only brings Montana to life, but also makes the portrayal, singularly remarkable. Pacino's breathtaking performance, which is arguably his best, manages to hold the viewer in a transfixion right from the inception to the finale. In fact, it's clear from the very first scene itself (the first scene in which Pacino is interrogated by the police for being a Cuban emigrant) that Pacino is on an inexorable mission to outperform not only his contemporaries, but also himself. He punctiliously takes care of the nuances and the subtleties in mannerisms needed for an exorbitant portrayal such as Montana's. As Tony Montana, Pacino not only substantiates his acting prowess and answers his critics once and for all, but also establishes Montana as a cult figure in American cinema. The entire cast has given a thorough performance with a special mention of Michelle Pfeiffer and Steven Bauer. Pfeiffer is absolutely ravishing in her intense portrayal of the quintessential, uber-sexy mobster's moll. The chemistry between Pfeiffer and Pacino is scintillating and at times, awe-inspiring.The movie is a highlight reel of some of the most graphic and grotesque sequences ever caricatured in cinema. The scene in which Tony Montana asseverates his innocence and loyalty to the drug kingpin Frank Lopez elevates cinema to a new zenith, while the Macbeth like climax gives the movie an operatic feel that is seldom associated with cinema.Scarface marked the upsurge of a new force in cinema: the triumvirate of De Palma, Stone and Pacino. Almost three decades have passed since Scarface, but Al Pacino, Brian De Palma and Oliver Stone still enjoy a global iconic status as they continue to enthrall the audiences worldwide with their idiosyncratic cinematic styles.PS. Scarface has become a prototype in modern cinema and is one heck of a cinematic experience, but is not meant for the faint-hearted, or the sycophantic adherents of conservative cinema. 9/10http://www.apotpourriofvestiges.com/,They improved on greatness for this remake of Howard Hawks' 1932 film of the same name. To my mind, this is more than a crime doesn't pay morality tale, just as Al Pacino's Tony Montana is an anti-villain rather than an anti-hero. This is deep filmmaking not to be dismissed in so superficial and parochial a manner.Plot spoilers hereunder: Tony Montana suffered under the boot of Castro in communist Cuba until joining the exodus to America thanks to President Carter's gracious, yet naive open-arms policy. When his friend Manny (Bauer) asks what's coming to him, he says: "The world, chico, and everything in it." Ambitious to the hilt, he refuses to eke out an honest existence amidst such wealth and opportunity. Meaning well, he endeavors to relieve his sister (Gina, Mastrantonio) and mother (Colon) of such meagerness to their corruption and indignation, respectively. Hotheaded and highly prone to excess, he wants to take care of mama and sis on the side, while braving his way to the top of Miami's cocaine empire.Other characters include Omar Suarez (Abraham), a lowlife thorn in Tony's side that is not long for the film; Frank (Loggia), a contentedly low-key operator seen as "soft" by Tony; Mel Bernstein (Yulin), a rat bastard cop who Frank pins on Tony after their falling out; Elvira (Pfeiffer), Frank's girlfriend turned wife of Tony; and Sosa (Shenar), a Bolivian kingpin who starts up serious business with Tony after making it clear that betrayal is not something he finds humorous. Apart from Pacino's of course, I would single out Paul Shenar's performance. Exceptional work all around, but replace Shenar and we have a problem.Tony ends up facing a few years for tax evasion, which gives Sosa leverage over him. To avoid prison on account of Sosa's government connections, he has to help take out a respectable Bolivian journalist. Not a walk in the park, but better than prison, he figures. By this time, Elvira, notwithstanding her own problems, summoned the strength to leave their toxic relationship and look for greener pastures.Paranoid and addled by a cocaine addiction, Tony remains principled, and opts to shoot dead the black-hearted sack of human garbage (Alberto, played very well by Mark Margolis) holding the detonator instead of going ahead with an assassination unexpectedly involving a wife and kids. The journalist makes a damning speech to the United Nations, and Sosa is livid with rage at the betrayal.Tony, not at all in a serene frame of mind, finds Manny living with Gina, and gut-shoots him to death like a mongrel, recalling to mind the wonderfully powerful counterpart scene in Hawks' original. Having warned womanizing Manny against such conduct, Tony was outraged by a sense of betrayal, and did not realize that their relationship (marriage) was not necessarily indecent after all. Consequently, Gina lost her mind before being machine-gunned down by one of Sosa's guys as scores of them commenced their assault. Fuelled by coke and rage, Tony returned fire with a characteristic gusto appropriate under the circumstances. He dies a bullet-riddled dramatic death in front of "The World is Yours" statue.Torn between a principled, yet conditional respect for life and avaricious criminality, Tony tried to compartmentalize life in a manageable way without success, least of all as it pertained to Sosa, who is not so hung up on moral quandaries. Gina and his mother would have been better off had he remained a dishwasher, but I doubt very much that he would think so of himself.We have Sidney Lumet to credit for the Cuban angle including the Mariel Boatlift. Oliver Stone obviously has a thing or two figured out to have written this masterpiece. Brian De Palma directs brilliantly. We see his Hitchcockian influence in the New York City car scene. I absolutely love synth master Giorgio Moroder's very '80s original score. All the music hits the mark. John A. Alonzo's cinematography and Bruce Weintraub's set decoration are tops. Spanish is used less than would be realistic, but this artistic license works cinematically. There is Spanish in the film, so it is not as though it went out the window.It's in my top 10.,Many people like this movie and many more love it, but it seems that it is all for the wrong reasons. Scarface should be liked and loved but not in the way it has been or is.Many people say the acting was over-the-top, but who better to do an over-the-top character than Al Pacino. To say that Pacino went over-the-top in here would be an understatement. Yet he does it so well, he just brings the inner devil out of you so well. His character Tony Montana was not such a great guy to begin with but his thirst for power just bring his sickness of greed to another level; an inhumane level. Sure at times Pacino seems to be a bit cartoonish and surreal but that does not at all to me seem to be a liability at all. The supporting cast served its job very well. Michelle Pfeiffer was not really at her best but she certainly fit the role she played. On the other hand Steven Bauer was at his best, still he is Steven Bauer. Mary Elizabeth Mastrantonio was good and like Michelle Pfeiffer fit her role very well. Robert Loggia I have always enjoyed watching in just seeing him yell. Other than Pacino they were not really any standout or memorable performances. Everybody just seemed to fit their roles by being there. They did not fit in perfectly but were convincing enough.Brian De Palma did a very good job directing this movie. Whenever an actor is able to become larger than life with his performance some credit should be given to the director and I will certainly give De Palma that. Brian De Palma, though not given the respect, is a very versatile director by my count. He knows how to direct movies according to their genres, but that at times has not turned out well. In here it does, this is by all counts a gangster movie but few are much better than this one because of De Palma.The writing was great it was just pure Oliver Stone. When I saw the credits at the end of this movie and saw that Oliver Stone had written this I was not the least bit sur</t>
  </si>
  <si>
    <t>tt8503618</t>
  </si>
  <si>
    <t>Hamilton</t>
  </si>
  <si>
    <t>https://www.imdb.com/title/tt8503618</t>
  </si>
  <si>
    <t>nm4377526,nm0325989,nm2676147,nm1862960,nm5093499,nm0592135,nm1502434,nm3916460,nm6588867,nm5623883,nm8442060,nm3663196,nm11701767,nm5655733,nm5506034,nm2215717,nm3814219,nm3395251,nm4033558,nm2134563,nm3432421</t>
  </si>
  <si>
    <t>Daveed Diggs,Renée Elise Goldsberry,Jonathan Groff,Chris Jackson,Jasmine Cephas Jones,Lin-Manuel Miranda,Leslie Odom Jr.,Okieriete Onaodowan,Anthony Ramos,Phillipa Soo,Carleigh Bettiol,Ariana DeBose,Hope Easterbrook,Sydney James Harcourt,Sasha Hutchings,Thayne Jasperson,Elizabeth Judd,Jon Rua,Austin Smith,Seth Stewart,Ephraim Sykes</t>
  </si>
  <si>
    <t>nm2371802</t>
  </si>
  <si>
    <t>Thomas Kail</t>
  </si>
  <si>
    <t>nm0592135,nm2375857</t>
  </si>
  <si>
    <t>Lin-Manuel Miranda,Ron Chernow</t>
  </si>
  <si>
    <t>The real life of one of America's foremost founding fathers and first Secretary of the Treasury, Alexander Hamilton. Captured live on Broadway from the Richard Rodgers Theater with the origi... Read all</t>
  </si>
  <si>
    <t>ur0806494,ur0035842,ur20552756,ur12332223,ur66508136,ur0342623,ur4569900,ur0351766,ur0278527,ur6201371,ur1409915,ur2467618,ur0715971,ur33907744,ur82442060,ur25552762,ur102601261,ur3681150,ur104836697,ur45587294,ur110095803,ur4067661,ur11040152,ur10919398,ur69878054</t>
  </si>
  <si>
    <t>ferguson-6,Gordon-11,TheLittleSongbird,rebekahrox,guapo_andres,blanche-2,Prismark10,henry8-3,Hitchcoc,cricketbat,cliftonofun,planktonrules,southdavid,Thanos_Alfie,awsafzidane,tm-sheehan,questl-18592,hughjman,sebastianbrown-00139,RhapsodyReviews,jordyntsmith,DKosty123,garethcrook,bankofmarquis,TheGreatGreenBadger</t>
  </si>
  <si>
    <t>rw5882180,rw5880674,rw5903494,rw5881010,rw5877339,rw5887058,rw5914134,rw5910725,rw5879918,rw5904726,rw5879822,rw5882314,rw5888457,rw5908677,rw5925363,rw5881729,rw5889812,rw5899753,rw5878254,rw5888994,rw5888980,rw5880194,rw5919287,rw5883829,rw5882129</t>
  </si>
  <si>
    <t>just superb,Really enjoyed it,Musical history,Grateful for the captions, the pause button, and Wikipedia.,BEAUTIFUL,what a treat,Hamilton,Hamilton,A Great Representation,Complex, emotional, and lives up to the hype,Not better than the real thing...but close,How much you enjoy this is highly dependent on your age.,All Rise.,Watch it...,And that's how musicals should be made!,A magnificent production the hypes justified,Alexander Hamil-WIN!,Sooooo Good - and if you don't like Act 1, stay for Act 2!!!,This is how musicals should be done for screen,Brilliant Broadway Show.,Love It! Don't Spoil It!,Classic Diverse Cast Musical Hip Hopping on Stage,Blimey!!,Captures the power of being in "the room where it happens",Lives up to my expectations!!!</t>
  </si>
  <si>
    <t>Greetings again from the darkness. You know what it's like when people start talking about some great new restaurant that just opened (think back to pre-pandemic)? And then you start to hear your friends and co-workers raving about it ... best 'steamed broccoli' (ok, insert your favorite entrée) I've ever tasted! Having been burned many times with high expectations, you remain skeptical, but make the reservation. Well, that's been me with "Hamilton." For almost 5 years, the hype was just too much. Surely folks were caught up in the frenzy, and peer pressure was such that no one would admit it wasn't all that. So, now I'm here ... throwing myself at the mercy of the Theater Gods. Thanks to Disney Plus, I only needed to invest a little (ok, a lot) of time, rather than a few hundred dollars for a ticket. This is me humbly admitting I was wrong. The show is fantastic, and I only wish my first viewing had been a live performance.Unfortunately (because of what I mentioned above) this can't be a comparison of a live stage performance and the film version. Instead, this will briefly outline what I noticed in the movie. First, and I believe this is key, the original stage director Thomas Kail is back to direct the film. It should be noted that the film version is a blend of a couple of recorded live shows, plus some recorded songs seamlessly edited in. This is the original cast doing what they do best, and the edits are imperceptible. Second, the main cast is filled with dynamic performers. In many stage shows, one or two actors are head and shoulders above the others. Not so here. At a minimum the top seven actors are as skilled and fun to watch as any you've seen. Third, this is a true musical in that the songs drive the story. Some of the early songs require serious concentration to catch the lines, but even if you miss some lyrics, the gist of what's happening is pretty clear. These aren't so much catchy sing-along types, but you'll easily recall the scenes when you hear the songs again at a later date. We see a perfect melding of music-performance-story.Of course most everyone knows that Lin-Manuel Miranda is the creative force behind the show. He credits writer Ron Chernow's book on Alexander Hamilton as the inspiration for the production, but it's Mr. Miranda that appeared on every talk show for a couple of years, and he also performs as Alexander Hamilton. Daveed Diggs has dual roles as the flamboyant Marquis de Lafayette and the equally flamboyant (at least here) Thomas Jefferson. Renee Elise Goldsberry takes over the stage with her powerful voice as Angelica Schuyler, and Chris Jackson is a dominating physical presence as George Washington. Jonathan Groff (from "Mindhunter") is absolutely hysterical and unforgettable as King George III, both through song and strut. Everyone will have their favorite performers, and truly they are all exceptional, and I'd like to point out the two that took my breath away. Phillipa Soo as Eliza Hamilton has a pristine voice that will bring tears to many eyes. She may not be as involved with the political elements of the story, but in the most emotional moments, she is front and center. Lastly, the passion Leslie Odom Jr brings to his role as Adam Burr is beyond description. He may be the "villain", but he makes Burr accessible and easy to understand ... plus Odom is a terrific singer and performer, and he lights up the stage.It's easy to overlook the dance and stage choreography since it's never over-the-top, but the dancers are terrific and the performers make great use of the single set - although props are regularly brought in and taken away. Perhaps what really makes this click as movie entertainment is the expert use of cameras and editing. We see the full stage when we should, and we are offered close-ups when it's most effective. I do hope to catch the live show at some point, but if my Hamilton experience is limited to this cinematic version, well ... "that would be enough.",I am not even a fan of musicals, but this is excellent. The songs are great, as they are upbeat and modern. The production, acting, stage set up and the story are all great. I really enjoyed it.,'Hamilton' was a major surprise for me when seeing and hearing it. Music is such a big part of my life, being now a semi-professional singer and raised into a musical family, and am a fan of musicals, especially the golden age ones. History was also one of my favourite and best subjects in most of my up and down school life, until it didn't work out in sixth form when my confidence went and my comprehension and drive worsened. So having a musical to combine the two immediately intrigued me, despite not being the biggest fan of the dominant styles here (was raised on classical music and opera personally).That is what was meant when saying that 'Hamilton' was a major surprise. Hearing that a filmed version of a production was coming to Disney+, which has been a much needed distraction, there was no doubt in my mind about seeing it. So that the mix of history and music, the meaningful and relevant lyrics, the brilliant performances and the energy and heart it has can be revisited again. It does play fast and loose with history, blame that on the musical and not the production, sure and the style(s) of music that dominates the score here are not my first choices usually, but actually for its entertainment value, emotional impact and how well crafted it is as an overall whole, 'Hamilton' was a real winner. As was this production. Which was very much needed after suffering through 'Artemis Fowl', a musical surprise adapted masterfully and so accessibly and through a particularly unsettling time in a terrible few years.It, the production that is, looks great. The sumptuous and true to the respective periods costumes especially and the setting is not too elaborate or overblown while still never looking cheap. Personally thought that the production was very well filmed, certainly compared to other filmed productions of musical theatre, opera and ballet seen and have seen many of each (being a major fan of all three). It made me feel like a member of an audience seeing it live, expect seeing it far more accessibly in terms of money and locations. Which is what is so great about these live/streamed performances and they have proven to be invaluable. Of which 'Hamilton' has been a big highlight.Musically, 'Hamilton' is on point. Those that don't like the styles are best staying away unless wanting to see what the hoopla is all about, but as someone that saw it with an open mind and wanting to stretch even more my musical horizons 'Hamilton' made me appreciate hip hop and rap much more because they were so well done in their own way. When they are well done and not too repetitive or preachy, yes it is dependent on how they're executed in my view rather than any bias towards the styles, that is when it is easy to appreciate them and that is what 'Hamilton' excels so well in. Also found it very well accompanied.What also comes over brilliantly is how 'Hamilton' is written. The musical and performance are very song heavy, which some may not like dependent on what your feelings on musicals, hip hop and rap are (some love it, others hate it and it is all down to taste which is fair enough). Found the melodies very clever and easy to remember, amazing considering how many there are and not an easy thing to achieve these days. It was the lyrics though that made a bigger impression on me, these lyrics were vastly entertaining and also at times quite emotional but what is just as admirable are their honesty and how relevant they are. These are lyrics that are likely to connect for many, and from the sounds of it have done. Historically, it is far and loose but that didn't matter for me being somebody that watched not expecting a history lesson. 'Hamilton' does very well at making people more interested in history and the particular time periods depicted, that is from my experience from seeing it with people that felt exactly the same as me. What is great about this production is how it does so well in being true and capturing the spirited energy and heart of the musical itself, which is what filmed adaptations of musicals in my mind should do.Really loved 'Hamilton's' performances. Have seen both love and hate for Lin Manuel Miranda's performance. Personally loved his work here, he was very heavily involved in making 'Hamilton' work, his dilligent efforts very much obvious here, and he gives the equivalent of the performance of his life here. He is charming and has great authority and comic timing and really do disagree that he doesn't have singing ability, he proved in 'Mary Poppins Returns' in my view that he could and he does great in this regard too. Dramatically he is the stuff of legends as is the joy that was Leslie Odom Jr. Daveed Diggs brings tremendous energy in Act 2 especially and Jonathan Groff is absolutely hilarious here. Phillipa Soo and Renee Elise Goldsberry shouldn't be overlooked either, Soo is especially good. Okieriete Onaodowan has great chemistry with Diggs and holds his own against him when they're together, especially as Madison.Concluding, truly brilliant in my view. It won't be for all tastes but even if one is put off by the first twenty minutes if not knowing what to expect my advice really is to stick with it. It is not worth certainly not bragging about turning it off about 15 minutes or something, that is the equivalent of barely seeing it. One of the easiest 10/10's given recently.,I started watching this out of curiosity and to say I have seen it, being the cultural touchstone that it is. At first, I was a little detached, not liking the songs too much, and thinking I would probably just skip through to end in a minute. I couldn't stop watching and it really sucked me in. I have to say, I'm not sure I would have enjoyed it at all, live in the theater. I benefited greatly from the captions and the ability to put it on pause to consult Wikipedia from time to time. The lyrics were so clever and really told the story. I ended up very moved and almost cheering at the end. Of course, now that I am familiar with the story, I would love to see it live and would enjoy it immensely. But I would strongly recommend this for a first time viewing. I will definitely re-watch. And probably again and again.,I'm a mexican boy who has never got the chance to go to Broadway, all I've seen are bootlegs, and they're fine but not like this. This is a beautiful shot of the great spectacle Hamilton is, the flawless music of Lin Manuel Miranda, the production, the photography, costumes. And the acting, Leslie Odom Jr., Renneè, Miranda and Daveed Diggs shine on their roles, I don't know is this can be nominated for any award, but damn it deserves it,How incredible to be able to see this show on TV instead of going to New York and spending $800.After watching it, I wished I had seen it live. A production came to my home town and the last row in the balcony was the aforementioned $800.Anyway, this is a fantastic and memorable show, all the more important for maybe getting a few kids interested in a) historical characters; and b) Broadway/musical theater.The music is not my demographic, but there are many different styles, and I loved some of the songs. The lyrics were clever. I think Lin-Manuel Miranda is a genius.What I love is the originality, the expansiveness, the singing, the choreography, but most of all the incredible energy of the cast and story.For people who have no interest in seeing our forefathers dancing and singing, I say, watch it anyway. I wasn't interested either. It is fabulous.,One critic recently wrote a list of three great musicals that must be seen on stage. Hamilton was one of them.To my surprise, I have seen all three of those listed. Mind you I have only seen three musicals live on stage in my life so far. What a coincidence!I went to see Hamilton in London's West End because my kids were keen to see it. They may not know much about American history but they knew the songs by the time we got to the theatre.I did tell them if they were so keen on Hamilton, I would had pointed out where he was buried the last time we visited New York. As I did study American history, I was aware of Hamilton and especially the circumstances of his death.I did enjoy the West End show although you have to concentrate hard on the songs. Not only some of the rap parts go fast. The lyrics convey a lot of information like setting up a constitution or how to win a revolutionary war.This Disney presentation was actually filmed four years ago with the original Broadway cast. It is essentially a stage presentation in front of an audience. I understand that the British version had some slight differences with a bigger role for George III.Like the stage play Amadeus. The setting is the rivalry between Founding Fathers Alexander Hamilton and Aaron Burr. It spans pre revolutionary America to well after independence was gained. I noticed the rivalry was more profound watching it onscreen. This time noting that one of the signature song's, My Shot has a more layered meaning.The set for Hamilton looks remarkably simple and plain. Yet is it so cleverly constructed, some of it requires split second timing from the performers. It was astonishing watching this on television just how slick it all was.As for the cast, Lin-Manuel Miranda has become world famous as he not only plays Hamilton. He wrote the book, songs and music. The more showy role is Daveed Diggs as Talleyrand/Thomas Jefferson. It is Leslie Odom Jr who steals it as the 'Salieli' like Burr. The man who never gets to be in the room where it happens, where the big decisions are made.I was mildly amused that the American audience appreciated Jonathan Groff's King George each time he appeared with his barbed lyrics.Hamilton is a world away from the traditional musicals. This one has a modernity as seen by the music and its casting. Maybe that is a reason why it has proved to be popular with a younger audience. My daughter went back to London some months later to watch it again with her friends.,Musical based on the life of Alexander Hamilton, one of the founding fathers.Utterly beguiling, musically wonderful, terrific cast and often very funny - a superbly filmed version of a superb musical. It's hard to believe how much hard work must have gone into this given the staging, lyrics and musical requirements involved.Jonathan Goff as King George III a real high point.,Having seen the play and loving it, I was set for a disappointment. No chance. With the one limitation of being confined to a screen, the portraya was extremely well done. With a minimum of close-ups, the filming of the staging worked well. The sound was very good, few words lost. Since this was the original cast, we got to see the thing at its best. I will leave it to others to get into the plot details. I was intrigued from beginning to end.,There was so much hype surrounding Hamilton that I thought there was no way it could live up to expectations-and yet it does. The songs in this musical production are complex and emotional, and the story explains the history of our founding fathers in an engaging way. Yes, it would probably be better to see it on stage and no, it's not perfect, but I'm glad I was finally able to see Hamilton performed instead of just listening to the soundtrack.,I was fortunate enough to see Hamilton 3 times in Chicago, including once from the second row thanks to a friend winning the lottery. How did this compare? WAY better than I expected, honestly. I noticed new moments. I saw the original cast in a new light. I experienced the story like I was onstage. There's nothing quite like being in the theater, but this may be the closest a film crew ever got to capturing theater magic. (I wish the RENT movie had been a recording of a 1996 production...) Hamilton represents a unique moment in American theatre, and I'm grateful someone captured it.,Yesterday, a bazillion folks tuned in to Disney+ to see the debut of "Hamilton"...a recording of the Broadway show back in 2016. Because it's not a traditional movie-style musical, it's pretty difficult to compare it to a typical film in the genre. It's also a film whose enjoyment definitely depends on your age. I am in my mid-50s....hardly the age to like hip-hop style music in a musical. But, despite this, I did respect what the show was trying to accomplish--to bring America history to the masses AND to make it more accessible to minorities as most of the parts were played by Black and Hispanic actors and actresses. So, while having the likes of George Washington and Aaron Burr played by black actors isn't historically accurate, it does help make history more inclusive....as did the very modern music. And, as an ex-history teacher, I am thrilled about these things even if I wasn't all that fond of the singing. Well worth seeing....and a nice chance to publicize a few nearly forgotten great Americans.,Like the rest of the world, I watched "Hamilton" on Disney Plus this weekend. Though I have seen a number of stage musicals, I haven't seen "Hamilton" yet, so this was my first opportunity to see the highly regarded show and I have to say that it didn't disappoint.Alexander Hamilton (Lin-Manuel Miranda) rises up from extremely humble beginnings to play a key role in the American War of Independence. His life sees him befriend, and then rival, Aaron Burr (Lesile Odom Jr) as both a military leader and then a statesman in the burgeoning country. He marries Eliza Schuyler (Phillipa Soo) but his infidelity proves to be the undoing of his reputation and the end of his progress.So I want to consider the show and the production separately, to give a fair appraisal.First the show. I really enjoyed it. I've always harboured concerns that the style of music might be too much of a deviation from established musicals, but really it isn't. I initially didn't think that any of the songs were as instantly memorable as some other musicals, but in fairness I've been humming bits from several of them since. The first half of the show focuses on his military career and the second as he serves under George Washington establishing financial systems and his family life. My only issue with the show was that several actors play two roles on either side of the interval and I wasn't totally clear that they had changed. There's no one actor that I could single out for special praise, because frankly, everyone is fantastic and it's gratifying to see so many of these particular cast taking Broadway and Hollywood roles.The production is great though. Single stage setting, with two turntables in the middle helping to keep things dynamic. There's a wide establishing shot, from a production with an audience present, that the reactions are taken from. This is cut with a series of closer shots from an onstage camera that must come from a series of audience free runs, which provide another level of depth and intimacy that is otherwise impossible. It's honestly the way that all stage performances need to be shot from now on.No recording is ever going to capture what it's like to see a show live, with a reacting audience but this is as close as we're likely to get and it's wonderful that this particular version has been memorialised forever.,"Hamilton" is a Biography - Drama musical in which we watch the life story of one of the founding fathers and the first Secretary of the Treasury, Alexander Hamilton. We learn more about him, his work and his life.I enjoyed this musical very much because of the songs, the plot which I found very interesting and of course the direction which was made by Thomas Kail. This Broadway musical is simply one of the best musicals I have ever seen and I am sure that everybody has to watch it.The interpretations of the cast were simply outstanding, especially Lin-Manuel Miranda's who played as Alexander Hamilton and he was simply amazing. Some other interpretations that have to be mentioned were Daveed Diggs' who played as Marquis de Lafayette / Thomas Jefferson, Leslie Odom Junior's who played as Aaron Burr, Chris Jackson who played as George Washington, Phillipa Soo's who played as Eliza Hamilton, Renée Elise Goldsberry's who played as Angelica Schuyler and Jonathan Groff's who played as King George.Finally, I have to say that "Hamilton" is an outstanding musical which can be considered as a masterpiece. I highly recommend everyone to watch it because I am sure that it will leave you speechless.,If you're not a fan of musicals and can't bear listening to songs for more than 150 minutes without any dialogues, then this film isn't for you. Everything is expressed through songs and you won't listen them talking without being in rhythm. It has 50+ songs (yes, you read that right) in its 2 hour 40 mins runtime. Like other musicals, it does not have songs of a definite genre, but it comprises jazz, rap, hip-hop, acapella, soft songs and many more. Since musicals have a limited audience, it won't gain much popularity. It's a pity that films like Extraction and 365 Days get so much hype whereas a great work like this goes unnoticed.A lot of films like The Sound of Music, Amadeus, My Fair Lady have been adapted from award winning plays. But, this one did it in another way, they filmed the entire play and released it as a film. As a result, you get to be in the room where it happened and experience the magic of watching a live play sitting at home. Lin-Manuel Miranda stars in and as Hamilton along with being the writer of this musical. He does a magnificent job along with the whole cast delivering impactful performances.To me, this is the best of 2020 so far and arguably the best musical of this century. I'd even go as far as saying this is one of the best musicals ever made.,I thought after all I've heard and read about this musical phenomenon that July 4th would be an appropriate evening to judge for myself and I'm so pleased to say all the hype about Hamilton is true it is truly a fabulous stage show.I could have seen Hamilton on our last trip to New York but two things put me off it's very expensive ticket cost and the gamble that I may not like it . Also I thought it would be an all wrap music show which is not my favourite musical genre but pleased to report the wrap lyrics are very clever and there are many other musical styles in this 2 hour 40 biographical musical.Since then I've become a huge fan and admirer of Hamilton creator Lin-Manuel Miranda the new wunderkind of Broadway and Cinema .Miranda has said that Hamilton reminded him of rapper Tupac Shakur, which is how he came up with the idea for a diverse hip hop musical about Hamilton's life. Miranda worked on "Hamilton"- a project that people, including his mentor Stephen Sondheim, told him would never work.Lin -Manuel Miranda based Hamilton the musical on an unlikely source: a dense, 818-page biography of Alexander Hamilton by the historian Ron Chernow many of his lyrics to the show are actually based directly on speeches from the book.His first musical "In the Heights " had an Australian Premier and I saw it at the Sydney Opera House in 2019 and loved it as it reminded me of West Side Story. It also has a wrap hip hop score butlike Hamilton features other forms of theatre music like reggae traditional ballads and great orchestrations . Lin -Manuel has recently filmed "In the Heights " as a full feature movie to be released in 2021 and word on the street is it's a winner.This version of Hamilton is a filmed version of the original multi eleven Tony Award winning musical directed by Thomas Kail the staging looks simple but it's a very complex and effective series of moveable multi tiered timber scaffolds that frame the stage for the large cast allowing plenty of space for the action and choreography to take place.Whenever I see credits mentioning the same person has composed , written and is starring as well as an executive producer in their own show which is very rare I think they're either a genius, or just a complete egomaniac. In the case of Hamilton Lin- Manuel Miranda is a genius in every category and his masterwork Hamilton truly deserved the 11Tony Awards it won in 2016 just one short of the record breaking 12 Tonys for Mel Brooke's musical The Producers.Hamilton was filmed across three days in 2016, a few weeks before the original cast finished their contracts.The musical's original director, Thomas Kail, assembled a crack team of filmmakers, put them in front of the stage and lovingly captured the story the way it was intended to be: as a piece of theatre.Nine cameras recorded two full performances before live audiences. Between shows, the makers refilmed the production to allow for angles that would be impossible for audiences to see within the theatre including close-ups of intimate and dramatic moments and sweeping overhead shots that capture the entire stage.Hamilton the musical is set in the not so United States of America of 1776 to 1800 and there are definite comparisons to the Political situation in that country today.The musical has been receiving rave critical reviews and sold out tickets to all productions in and outside the United States it broke box office records in London and Broadway is set to do the same in Sydney next year."Hamilton" is the story of America then, told by America now. It features a score that blends hip-hop, jazz, R&amp;B and Broadway, "Hamilton" has taken the story of American founding father Alexander Hamilton and created a revolutionary moment in theatre-a musical that has had a profound impact on culture, politics, and education.It's no wonder John Bolton titled his recent book on President Donald Trump "The Room Where it Happened " the great song from Act 2 of " Hamilton " is titled The Room Where it Happens and takes place when Alexander Hamilton Americas first Secretary to the Treasury is ushered to a Secret Meeting where President Thomas Jefferson and his friend and future President James Maddison agree on an unprecedented compromise to move the Capital city of the new nation to their Southern electorate without consulting the American People or Aaron Burr who was the 3rd Vice President of the U. S. A.The opening number "Alexander Hamilton "sets the show off beautifully sung by Lin-Manuel Miranda and the cast then leads to another great action song "My Shot." and a good example of the clever lyrics "I am not throwing away my shot
I am not throwing away my shot
Hey yo, I'm just like my country
I'm young, scrappy and hungry
And I'm not throwing away my shot
The whole cast in this original Broadway Production are superb of course Lin -Manuel is wonderful as Alexander Hamilton but this is an ensemble piece .The two Schuyler sisters Angelica Renee Louise Goldsberry and Eliza Phillipa Soo who becomes Eliza Hamilton Alexander's wife sing beautifully and look beautiful in their roles and costumes as does the whole cast by costume designer Paul Tazewell .Some of the most sublime and more emotional moments of Hamilton feature these two talented women especially their first song in Act 1 titled The Schuyler Sisters.The other major male roles Leslie Odam Jnr as Aaron Burr and Daveed Diggs as Marquis de Lafayette add to the drama and comedy of Hamilton and it's hard to imagine a better cast. Other great supporting roles that add so much to Hamilton are Chris Jackson as George Washington and a star turn by Jonathan Groff as King George 111 who has a great song and dance number " You'll Be Back "referring to America's separation from England.I've often read that the American musical theatre has over the last one hundred years had 3 pivotal evolutions that have forever influenced the genre forever Jerome Kern's 1927 Showboat which for the first time progressed a dramatic story with a musical score that changed the art of musicals from comedy reviews or light weight romantic librettos .Then the next great change came in 1943 with Rodgers and Hammerstein's groundbreaking musical "Oklahoma " which was the first musical that raised the curtain on the solo character Curly singing "Oh What a Beautiful Morning " and developing from the earlier Show Boat, epitomising the development of the "book musical", a musical play where the songs and dances are fully integrated into a well-made story with serious dramatic goals that are able to evoke genuine emotions.Then in 1957 "West Side Story" with the music of Leonard Bernstein and the spectacular Broadway debut Of Stephen Sondheim as lyricist bought gang warfare and a revolutionary contemporary song and instrumentally inventive orchestrations that have become classical milestones of many orchestra and Opera Houses the world . We will see a new film version next year directed by Stephen Spielberg.Hamilton I predict will join these 3 famous musicals in history as a revolutionary and innovative game changer that will help keep the Broadway musical alive and thriving.Is it worth $8.99 a month or $89.99 a year a Disney channel subscription? You'll have to judge that but it's the best seat in the house for a fraction of the cost of a ticket for Hamilton the musical. . I've noticed some great High School professional productions of various musicals and other movies and animated features on Disney so it's a yes for me and I'm not on commission .I've added to my Christmas wish list a ticket to the Australian production of this great musical in Sydney next year at the Lyric Theatre.Composers that have the talent to star in their own musicals are less than a dozen and Lin - Manuel has written and starred in two Washington Heights and Hamilton.Disney Plus Channel paid $75 million for the screening rights for Hamilton and the franchise rights which will create huge dividends for Disney now and into the future.Lin -Manuel reportedly made $ 6.4 million off Hamilton in 2017 alone before this Disney deal. He is a modest multi millionaires owning two luxury pre-war apartments in Upper Manhattan, but otherwise lives a relatively modest lifestyle and still rides the subway. The latest estimate of his net wealth after the Disney deal is $80 million .Broadway made Lin-Manuel Miranda a star, but philanthropy-from disaster relief in Puerto Rico to arts education at home in New York-is truly the family business.This filmed production of a stage musical is definitely the best I've ever seen and I really can't wait to see what our Australian production is like next year.,This was an exciting thing for me. I, like most people, had heard of Hamilton. It was/is a HUGE phenomenon on Broadway and launched the careers of some incredible people. Miranda is always the fun, quirky, goofy musical wizard that pops up in shows now and then. Leslie Odom Jr. has always had this impishly wicked energy to him. Oh, and lets not forget Daveed Diggs, the up and comer who, after Blindspotting and a couple other things, I would watch in just about anything. Unfortunately, I live light years away from any decent stage so the odds of me seeing this in real life seemed like something that may just never happen. Enter the magical world of Disney and I am given the opportunity to finally experience the phenomenon myself, albeit not in the original form. Of course, with all the build up and all the hype, I was worried it couldn't possibly measure up.Now, to be perfectly honest, I knew next to nothing about this before watching it. I knew that Miranda created it, I knew Diggs was in it and I had some vague notion that it was about Alexander Hamilton, the founding father, and that it was a musical. I know that might seem like a lot and yet when this kicked off I felt completely blindsided by what I got. The music was catchy in a way I hadn't anticipated, to the point that I'm listening to the soundtrack right now as I write this out. The performances were full of life and energy and charisma, every character so wonderfully brought to life with Miranda and the performer's visions. Though, I have to say that Jonathan Groff as King George was an absolute scene stealer every second he was on stage.There are two magic tricks I think Hamilton not only pulls off, but pulls off effortlessly. First, the cast is remarkably diverse. This is never made into a "thing" or used as some tool to drive home some clumsy point in the way a lot of movies do, instead they're just people, people who do an exceptional job and I love that. I never once felt like a single person was miscast or not befitting their role and honestly, the fact that they never draw overt attention to it allows each actor to simply play their part exceptionally. Second</t>
  </si>
  <si>
    <t>tt1255953</t>
  </si>
  <si>
    <t>Incendies</t>
  </si>
  <si>
    <t>https://www.imdb.com/title/tt1255953</t>
  </si>
  <si>
    <t>nm1323233,nm4841645,nm0320721,nm0246386,nm0309945,nm0108436,nm0044073,nm1840093,nm4841157,nm4655454,nm2808008,nm4841574,nm4841883,nm0242803,nm4706289,nm4841009,nm2896042,nm4841898,nm4727287,nm4727329,nm4841984,nm4840866,nm3443737,nm4134086,nm4840906,nm4840844,nm4841445,nm4841994,nm4841140,nm4841529,nm4841061,nm4841972,nm0768113,nm4841710,nm4841838,nm4840989,nm4841452,nm4841092,nm4841423,nm4510780,nm4841215,nm4840876,nm4841294,nm4841897,nm4841940,nm4841723,nm4841953,nm2321328,nm4841357,nm3805056,nm4192827,nm4629973,nm2480729,nm2429254,nm4841142,nm4841432,nm4841753,nm4840921,nm4841935,nm4842073,nm0041513,nm1355611,nm0768019,nm2542716,nm4841376,nm3052007,nm0067521,nm2620776,nm0022872,nm4841163,nm4841383,nm4841986,nm4841727,nm4840839,nm4841571,nm2748879,nm4841277,nm1501053,nm4841878,nm2674866,nm0538051,nm4841549,nm7300248</t>
  </si>
  <si>
    <t>Mustafa Kamel,Hussein Sami,Rémy Girard,Mélissa Désormeaux-Poulin,Maxim Gaudette,Dominique Briand,Lubna Azabal,Frédéric Paquet,Hamed Najem,Ahmad Massad,Bader Alami,Majida Hussein,Asriah Nijres,John Dunn-Hill,Nadia Essadiqi,Chaouki Charbel,Axel Garbi,Amine Benzenine,Joyce Raie,Celine Soulier,Sumaya Al-Attia,Mohammad Rasheed Ajlouni,Nabil Koni,Laila Qutub,Raja'a Hikma,Rand Faris,Hayef Majeed Mubarak,Sulwan Daoud,Nafeh Niam,Widad Shafago,Baker Kabbani,Basel Karim Hazem,Jackie Sawiris,Noura Waleed,Kamal Fanni,Abdallah Hweidi,Firas Fanni,Ramzi Fanni,Fadel Abdel Latif,Ali Hussein,Zeinab Mohammad,Rehab Hazim,Baraka Rahmani,Yada Mahmoud,Hadeel Hisham,Hind Kamel,Rasmeyeh Leftey,Lara Atalla,Sajida Hussein,Raya Qaraein,Ahmad Srour,Ali Elayan,Anton Atalla,Karim Shiyab,Kamal Al Muhaisen,Marwan Dudin,Maria Mohammedi,Zalfa Chelhot,Michael Zananiri,Shadi Bishara Jou'aneh,Robert Auclair,Belkacem Lahbairi,Nabil Sawalha,Camille Rizkallah,Abdelghani Ben Rafalia,Abdelghafour Elaaziz,Baya Belal,Georges Khayat,Allen Altman,Christine Aubin Khalifah,Mohammad Sami,Sam Jamal,Jihad Hazem,Ram Qabil,Yousef Soufan,Yousef Shweihat,Jabar Risheq,Karim Babin,Adel Ladikani,Mher Karakashian,Mohamed Majd,Aladeen Tawfeek,Sam Chamas</t>
  </si>
  <si>
    <t>nm0898288</t>
  </si>
  <si>
    <t>Denis Villeneuve</t>
  </si>
  <si>
    <t>nm0898288,nm1416431,nm4034068</t>
  </si>
  <si>
    <t>Denis Villeneuve,Wajdi Mouawad,Valérie Beaugrand-Champagne</t>
  </si>
  <si>
    <t>Twins journey to the Middle East to discover their family history and fulfill their mother's last wishes.</t>
  </si>
  <si>
    <t>ur8462477,ur2263198,ur7861308,ur7024406,ur0442119,ur1489590,ur0317399,ur33095909,ur4103165,ur2707735,ur69481828,ur7969168,ur3221217,ur71021213,ur22956348,ur2488512,ur20552756,ur0225436,ur10512883,ur114649661,ur23925896,ur61403568,ur76249797,ur0635312,ur1471623</t>
  </si>
  <si>
    <t>eddie_baggins,paulclaassen,alexart-1,corrosion-2,Red-125,ilpintl,DICK STEEL,mmyilmazyurt,Xstal,classicsoncall,magadalwarmayur,CineCritic2517,vsdobbs,andrewroy-04316,kluseba,claudio_carvalho,TheLittleSongbird,Turfseer,krusadk,zzhhhqing,freddyatali,vamsipraneethdamarla,salmanhhh,pc95,cultfilmfan</t>
  </si>
  <si>
    <t>rw4158677,rw5260413,rw2404383,rw2324763,rw5857294,rw2375755,rw2473275,rw7155398,rw8754529,rw3850321,rw4721592,rw2382471,rw2310352,rw5104835,rw2323540,rw2587032,rw3807134,rw2521287,rw7888698,rw5748984,rw2313727,rw5736866,rw5658678,rw2500234,rw2383349</t>
  </si>
  <si>
    <t>A stunning and powerful thriller,One word: INCREDIBLE!,Our Love Became a Funeral Pyre,Unforgettable,Powerful, gripping plot with great direction and acting,A work of devastating power...,A Nutshell Review: Incendies,Speechless...,Tragedy, Turmoil &amp; Torment...,"Death is never the end of the story. It always leaves tracks.",Top Ten Films I ever watched,Recommended viewing,Fantastic! Villeneuve's best film yet,The build is tense and well crafted, but the twist is more shock value than adding depth to the story,Probably the best drama of the last few years!,One plus One is Equal to One,A promise is very much a sacred thing,Contrived motivations and director's political bias undermine Lebanese Civil War victim's compelling tale of survival,Here is what really, really bothers me,Seeing the end in 1 hour and 15 minutes is like a jigsaw suddenly clear,Exquisite,Don't miss this masterpiece,I wish I didn't watch this movie,Very Good Until Becoming Too Contrived,Incendies</t>
  </si>
  <si>
    <t xml:space="preserve">Want to see where one of the modern era's hottest directing streaks started? If you do, then Incendies in the film for you.Directed by Denis Villeneuve, who went from this French/Canadian co-production to move onto Prisoners, Enemy, Sicario, Arrival and last year's brilliant sequel Blade Runner 2049, Incendies is the Oscar nominated film that put Villeneuve on the path he finds himself on now and remains a film of substantial power these years on from initial release.Adapted from Wajdi Mouawad's play of the same name, Incendies is a multi-layered narrative that spans both numerous countries and numerous characters over various timelines but Villeneuve controls his film perfectly as the mystery that lays at the heart of this tale about family, war, life and death never gets muddled as we're drawn further and further into a film that wraps us up in its web and refuses to let us go.There's not the abundance of filmmaking and visual flair that Villeneuve has started to become known for over his more recent Hollywood productions but Incendies power comes almost exclusively from Villeneuve's deft hand with his performers, his handling of a script that other filmmakers would struggle to bring to life and his ability to slowly ebb out more information as we go, that by the time we come to realise just what lays in store for the films characters, the power of Incendies becomes even more apparent.Saying to much about this story would be a disservice to a film that takes many various turns and pivots. Essentially at its core, a story of both twins Jeanne and Simon Marwan trying to uncover the secret of their father they've never met and find a brother they never knew they had after their Middle Eastern born mother Nawal passes away, Incendies becomes so much more than a typical family drama as it showcases time in the conflict of the Israeli and Palestinian Holy Wars, as well as the twins journey back to their country of nationality.The film in many ways showcases a different side to Villeneuve and proves the director is just as at home handling a $150 million plus Sci-Fi for a major Hollywood studio as he is behind the camera of a small intimate drama that is driven purely by its narrative and characters. Proof the filmmaker is a man of many talents and a director to be cherished by those that love cinema.Final Say - For any fans of Villeneuve's work, world cinema or powerful character driven dramas, then Incendies should be a film you seek out as soon as possible. Losing none of its power since its initial release, this sometimes hard to watch but always enthralling film is standout filmmaking and the official blasting off point for one of the modern era's great filmmakers.5 swimming pools out of 5,Initially, the film can be a bit confusing due to them continually jumping back in time. Once you get the hang of it, though, and get to know the characters, it is easy enough to follow.This is essentially two films in one: the story of a mother searching for the son she had to give up at birth, and a story about twins searching for their father, and a brother they never knew they had. The film takes us on an incredible journey filled with action, suspense, drama, and more than just a few twists.'Incendies' effectively illustrates the horrors of war, and killings in the name of religion. What an absolutely fantastic script. This is one of the most amazing films I've seen in a while.,When people watch the Oscars, they don't usually care about the Best Foreign Film nominees. Incendies provides so many reasons why people should actually get to see those nominees at all costs. Incendies is the kind of film that one walks away from feeling emotionally drained, one where it stays in the viewer's mind for days on end. Like an intense personal experience, it takes a lot to come to grips with the film's story, a moving plot full of twists and catharsis. At the New Directors/New Films Festival in New York, at which I saw this last night, Denis Villeneuve explained that he has made four films in Canada, but this is the first one to be released in America. Right now, I see no reason why Villeneuve, or any of the actors for that matter, shouldn't have a great future ahead of them.Based on the play Scorched by Wajdi Mouawad, Incendies follows a non-linear plot that spans two generations. In the present day, Jeanne and Simon are twins who have lost their mother, Nawal. Nawal has stipulated in her will that Jeanne and Simon must return an envelope to the brother they didn't know existed who is currently living in a fictional Middle Eastern country. Only then can the twins give Nawal a proper burial. Jeanne feels obligated to return the letter, so she goes to the Middle East, only to realize some of Nawal's nastiest secrets. As Jeanne uncovers more about Nawal, the viewer is shown Nawal's story. The film builds up to an unforgettable ending that is sure to rock any viewer.Incendies already had great source material. I've praised the plot enough, but one thing I must add is that the play is apparently four hours long, according to Villeneuve. It's impressive that this movie succeeds so nicely because I can't imagine that anything was cut. But to back up that source material, there's some really great acting. The entire cast plays their parts with such an emotional vigor that it seems impossible that this work of art wasn't autobiographical.Furthermore, Villeneuve has made a film that relies on great filmmaking to impact the viewer. The cinematography is beautifully bland, surely a nod to some of the deserts in the Lebanon- like land where the movie takes place. Color scheme is also used to Villeneuve's advantage to show the parallels between Nawal and Jeanne's lives. Villeneuve seems to love working with extended zoom shots that shock the viewer with their overwhelmingly long silences. Why Villeneuve didn't receive critical acclaim (in America, at least) before Incendies is a mystery.There are many movies about the Middle East. Some have failed miserably in their attempts to strike an emotional chord with critics and viewers alike (Redacted, Rendition), but others have been extremely successful (The Hurt Locker, Lebanon). Incendies could very well be one of the best films ever made about the conflicts in the Middle East. It has its flaws which keep it from being a masterpiece (maybe it could've lost five or ten minutes), but it is that rare type of film that really resonates beyond the initial viewing. Hopefully, Incendies will be remembered for years to come as the little, brilliant film that spawned the great fame of Denis Villeneuve.,A bona fide masterpiece. As simple as that. It is ironic that one of the best films about the Middle East conflict, and specifically the tragic civil war in Lebanon, should be made by a Canadian film maker. Incendies is based on a play but it feels as though it has been adapted from a great literary work. In fact there is no specific mention of any country in the film but no one can be in any doubt that the unnamed country is Lebanon.A Canadain-Lebanese woman dies in Canada and in her will she leaves two letters to her twin son &amp; daughter. One is to be delivered to their brother (whom they did not know existed) and the other to their father (whom they had presumed dead). To find these people they have to travel to Lebanon to unravel the mysterious past of their deceased mother. As we follow their search, flash backs slowly reveal to us key moments in the life of their mother.There are extremely powerful and unforgettable images and scenes in Incendies. Suffice to say that even if you have no interest in the history of the Middle East, this film will capture your attention from the start and grips you right till the end. It is the third great film (and arguably the best)that I've seen on this topic after Waltz with Bashir and Lebanon. All of these are essential viewing.,Incendies (2010) is a Canadian film that was co-written and directed by Denis Villeneuve. The movie stars Lubna Azabal as Nawal Marwan, "The Woman Who Sings." In the opening of the film we learn that Nawal has just died, leaving some unusual instructions for her two children in her will.Then, there's a flashback, where we learn that Nawal, as a teenager, has given birth to an out-of-wedlock infant. The rest of the plot follows from those two starting points.Mélissa Désormeaux-Poulin portrays Jeanne Marwan, and Maxim Gaudette portrays her twin, Simon Narwam. Désormeaux-Poulin has the larger role, and she is superb. Lubna Azabal is equally good as Nawal.The plot involves a quest journey, and the quest is achieved. However, for me the point of the movie wasn't whether or not the mystery would be solved. The point was to see that war--especially sectarian war--causes immense suffering to everyone involved.This isn't a feel-good film. Yes--we know the answers in the end. However, except for one powerful scene involving a nurse, there's no joy or happiness for anyone. That makes the movie hard to watch, but it's so powerful that it's
worth watching anyway.The movie worked well on DVD. It has an incredible IMDb rating of 8.3. (This may be the highest rated film that I've ever reviewed.) I thought it was even better than that, and rated it 10.,"Incendies (Scorched)" opened in town this Friday, just days before it made the short list of nominees for Best Foreign Film for this year's Academy Awards. It played in the Vancouver International Film Festival 2010, but I missed it then.Fortunately, it received theatrical distribution; this devastating film on the horrors of conflict and its enormous human costs simply must be seen. Denis Villeneuve's searing work, his fourth feature, is based on the celebrated play of the same name by Montreal native and artistic director of the French Theatre at the National Arts Centre in Ottawa Wajdi Mouawad. While there is no doubting the immediacy and impact it must have had as a piece of theatre, "Incendies" benefits from the transition to the larger canvas of the big screen, appropriate for the epic themes and emotional conflagrations it tackles.When their mother dies and her will is read, twins Jeanne and Simon Marwan are stumped by its bizarre burial instructions. Nawal Marwan states that she must be interred naked and facing away from the sun in an unmarked grave, until the two letters she has left with the family notary are delivered on her behalf. One is addressed to the father the twins believed dead, the second to a son whose existence comes as a complete surprise to them. The will makes the twins realize that they did not know their mother at all. They have not had an easy relationship with her, and are understandably reluctant to comply with her terms.The daughter Jeanne moved away and found refuge in the abstract realms of pure mathematics. Her sibling Simon, who remained at home, had the more complicated relationship because he dealt daily with Nawal's strangeness. Jeanne agrees to deliver the letter that was left to her, and embarks on an odyssey of discovery, in search of the father she has never known. Later, she convinces Simon to join her.Although the Middle Eastern country is never named in the film, Wajdi Mouawad ascribes the inspiration for his play to Soha Becharra, a woman who was imprisoned for six years in Khiam, southern Lebanon. In an interview with the Montreal Gazette, he explained "For me, the success of this play and the film is a way to give back some life to a woman whose life was taken away from her." The cinematic endeavor is hugely, powerfully successful: as Jeanne scours an alien land for clues of her mother's past, we see Nawal's tough life in flashback in the same locations that her daughter visits for the first time. Sectarian strife, tribal and religious warfare, family blood feuds, and honor killings have been the blight of the Middle East and areas as far as Afghanistan and what is now Pakistan, and parts of Africa. Bloodshed and violence have been a way of life; each side claims to be justified in killing to avenge earlier injustices. While humankind has not lost its baser urges—we just have to recall the recent incident of the young Afghani woman whose nose was hacked off, or the countless rapes in present day DR Congo—the film is a plea for reconciliation and forgiveness to bring about the much needed change.Nawal barely escapes an honor killing due to her unwed pregnancy, gives up her baby son for adoption, and spends the rest of her life looking for this lost child. Along the way, she takes sides in the violence and is imprisoned for fifteen years for shooting a political leader. Upon her release, she begins life anew in Canada with her infant twins, the outcome of brutal rape at the hands of a torturer. Regardless of the change in geography, she remains haunted by the past and her unending quest for her lost child. How does one look for reparation and justice, when the perpetrators frequently flee the country of their misdeeds and seek asylum elsewhere? As she has not kept her word to her son to return to him, she feels unworthy of a proper burial. A character in the film wisely observes that death always leaves its traces, and Jeanne and Simon finally get to know their mother from the relics of her life.The Belgian actress Lubna Azabal's heroic performance brings Nawal to awe-inspiring Brechtian life. Undefeated by each dehumanizing blow, she stoically navigates a war-crazed world devoid of any sense, her driving force is the need to reunite with her son. Mélissa Désormeaux-Poulin and Maxim Gaudette do excellent work as the siblings who gradually begin to understand their mother. Rémy Girard and Allen Altman, playing the Canadian and Middle Eastern notaries respectively, guide the siblings through their search, while Abdelghafour Elaaziz makes an impact in the small but important role of Abou Tarek the torture specialist. The rest of the characters are brought to life by a talented cast of unknown actors; in their hands, even the smallest roles acquire great significance. Denis Villeneuve's film honors the stories of these people by rigorously avoiding directorial excesses. Events and stories this powerful do not require embellishment, and Villeneuve's spare, dispassionate directorial style maximizes impact.Someone remarked that "Incendies" is the closest contemporary approximation of Greek tragedy, and I agree with this assessment: the crimes and consequences are universal and timeless, and if a film holds up a mirror to question our capacity for barbarism, it is reason to applaud. Regardless of the outcome at the Academy Awards, "Incendies" is a major achievement for Canadian cinema.,The film begins in sweeping slow motion, centered around a harsh cemented premises with a bunch of boys undergoing the shaving of their hair ala military fashion, with the camera centered on one boy possessing this crazed looking eyes, before cutting to Canada where twins Jeanne and Simon Marwan (Melissa Desormeaux-Poulin and Maxim Gaudette respectively) arrive at a notary's office to accept the will of their recently deceased mother Nawal (Lubna Azabal), where they are left with letters to deliver to a father and brother that they do not know. In the meantime, they are to bury their mother in a certain strange way until their quest has been completed, with the notary Jean Lebel (Remy Girard), Nawal's boss the last few years, ensuring that her last will and testament is completed the way it was intended.Incendies, based upon the play Scorched written by Wajdi Mouawad and adapted for the screen by director Denis Villeneuve, was this year's Best Foreign Language Film nominee from Canada, and there's every reason why it was a nomination well deserved. Set against a mystery to be unraveled so slowly, bringing together seemingly disparate events together in shocking fashion by the time we're through, the narrative is split into two different timelines, with the current one being the twins' journey to an unnamed Middle Eastern country in search for clues to their unknown father and brother, while with each milestone achieved of sorts, we get to see a flashback to the time of their mother, brought up in a harsh environment involving the staining of family honour, as well as religious zealots and militants who set her off in a tale of an avenging angel, and sacrifice.And the story sprawls in many directions, though with Villeneuve always having an assured hand in not having this fall into melodramatic terms nor have any wasted scenes, highlighting issues that still exist to this very day involving hatred, revenge and forgiveness, but not before laying down a number of surprises that will shake you to the core especially when the mysterious equation finally gets solved – you may get a hint of what's to come, but this got handled so expertly without being verbatim, that it accentuates and compounds the myriad of complex emotions felt by all the characters involved.With sweeping cinematography that's achingly beautiful to gaze at, one of the best scenes involve the brutal, cold blooded mass murder where militants spray countless of rounds into a packed bus, culminating in that shot of a burning bus shrouded in thick black smoke against an endless sandy environment, with Nawal finally snapping into making a decision to take matters into her own hands from then on. Between the two stories, perhaps it is Nawal's painful journey that makes this compelling viewing, from having her lover forcefully and terminally separated from her by family during her teens, then her volunteering and sacrifice leading to imprisonment and ill treatment within as punishment. What she did as part of reconciliation is in part a masterstroke in inflicting inexplicable pain in return to her perpetrator, is what made this film a winner, although it will stun you into silence well after the end credits roll from the devastation the narrative left in its wake.The other half of the narrative deals with Jeanne and Simon's journey to dig through unwritten laws, and reluctance of tightly knit communities that prefer to keep the status quo and not dwell and reopen wounds inflicted from their collective shameful past, some in denial, while others happy to have seen a more favourable outcome from Nawal's hardships. It is this piecing together of the mystery like an investigative drama that makes Incendies unique, and what more, Radiohead also features in the soundtrack – strange but true, and very powerful if you ask me.Comparing the ratings between this film at M18 and Womb at R21 reveals what the censors allow and not allow when dealing with more mature themes, likely centered around the intention of its more controversial scenes. It's anyone's guess why was was given the highest rating possible, and the other one rung lower, given that both actually didn't have anything explicit, except perhaps one was used as an unintentional weapon of torture and destruction in the psychological sense, while the other was a love story gotten out of control! Still, for its strong story and excellent production values, Incendies becomes that must watch film in 2011, especially during this season of noisy summer action blockbusters that absolutely don't resonate as much as this film. Highly recommended!,To be honest, there is nothing left to say story-wise after this film. The tragedy, atmosphere and everything...As an admirer of Dennis Villeneuve's filmography thanks to his work in past years, I was already familiar with how much of a brilliant storyteller he is. Yet, Incendies is no different. Beautifully structured script, visuals, soundtrack...Lastly, the intro, along with Radiohead's "You and Whose Army?" is probably the one of the best I've ever witnessed easily.,There are secrets to be uncovered now she has passed, the undiscovered stories, that she'd amassed, a father and a brother, you didn't know, could there be others, it's time to lift the bedrock, of the past. You make a visit to a country, in the east, where friction, conflict, war, chaos, have seldom ceased, walking footsteps left in shadow, as you plough a lonely furrow, a record slowly forming, piece by piece. You discover revelations, tragedy; events of circumstance and shocking gravity, an uncontrived coincidence, implications beyond immense, that point to why your mother had to run and flee.One of the best films you'll come across, brilliantly directed and performed, heart wrenching and packed full of emotion and turmoil.,I don't know if I've ever seen a more heartbreaking and shocking story. Check that, "The Boy in the Striped Pajamas" was another film that served a solid punch to the gut that remains with you a long time. I have to credit some other reviewers for this film to identify the location of the story and place it in context of the Lebanese civil war. I might have considered it myself if I hadn't been so absorbed by the story and the intricately detailed revelations regarding Nawal Marwan (Lubna Azabal) and her twins, son Simon (Maxim Gaudette) and daughter Jeanne (Melissa Desormeaux-Poulin). One must pay attention though, to the non-linear story telling style of director Denis Villeneuve, as well as the identity of the Christian and Muslim factions involved in war time brutality and atrocity. Apart from the principal story, the scene that will stay with you for a long time involves a Christian militia attack on a busload of Muslims attempting to flee their war torn and devastated city. A noble sacrifice on Marwan's part turns into a horror spectacle when a young child is gunned down by the militants. The picture exemplifies the terror of war and it's heartbreaking effect on those fortunate to survive.,This movie needs more recognition i couldn't believe it was released in 2010 it is that kind of movie which will stick until you die do watch this movie with little patience every aspect of the movie is masterpiece i.e cinematography,editing,screenplay,music,direction,performance this is the only movie i consider best after the shawshank redemption and it deals with somewhat same thing i.e.hope just watch this movie and get prepared to be amazed,During the reading of the will of their mother's, a twin brother and sister learn of some unusual last wishes. Amongst other requests, two envelopes need to be delivered to respectively the father of the two and a brother whom are both unknown. The quest leads the twins through the Middle East where they slowly learn of the horrific tales which is the life history of their late mother.The movie tells a very graphic but endearing story, perfectly shot and acted allowing the viewer to get fully immersed into the journey and findings of the twins. Through flashbacks we learn about the hardship of the mother and, eventually, the fate of the father and brother. As a treat, there is a great twist at the end which is really the icing on the cake.Highly recommended.92/100,This film is extraordinary on just about every level. The script is terrific, the actors are perfect, the direction and cinematography are all you could hope for. I recommend it without hesitation.Anyone who has seen any of Villeneuve's previous work--or Andre Turpin's Zigrail--knows that these filmmakers have bodies of work that are almost without peer in contemporary cinema world-wide and are unparallelled in the history of Canadian cinema (until seeing Incendies, Maelstrom was my favourite Canadian film). Incendies does not betray that "legacy". You should absolutely see it.In a film as stunning as this one it's odd to single out one aspect, but I must say that Lubna Azabal's performance is among the best I've ever seen. Though I've watched a few films that she's been in in the past, she never really stood out for me. She is devastatingly good in this picture.I do hope that this film gets submitted to the AMPAS for Oscar selection as it is definitely the best film I've seen this year and a shoe-in for the foreign picture Oscar.My only complaint about the film was the use of music by Radiohead, which took me out of the film each time it played. The rest of the music cues were spot-on and quite excellent, but Thom Yorke's voice belonged nowhere near this film.,There's no doubting Villeneuve's skill in building tension and emotional stakes through his characters and shots. While it's in a very different way, like in Enemy the shocking twist ending doesn't really add to the story and feels forced. The difference is while in Enemy the ending was insane and left the meaning and plot completely up in the air, in Incendies what happened is entirely clear and just isn't that satisfying. The most cogent point Villeneuve makes in the film is how the atrocities of war can shape people and turn them into monsters. The alternation between the past and present put into focus how war can ravage a region and a family for decades and was very effective in gradually unspooling the plot threads. The performances were all very good, particularly those playing Nawal and her daughter.Now, let's talk about that twist: that Nihad, her first son, is the man who raped her while in prison and fathered the twins. Undoubtedly, it was completely unexpected. It's a pretty crazy coincidence that he was the person assigned to torture her prison and that he chooses to rape her. Putting that aside, the real problem is that it doesn't add depth or explain anything about the characters or in the plot. There are no genetic problems the kids have that are explained by the incest, and there was no reason for Nawal to expect that he was anything more than a random torturer - there was no inherent connection in their roles. This doesn't make the twist bad or illegitimate, but also doesn't make it particularly impactful, and given the intense build up to that discovery, it was a letdown. Love the cinematography, love the direction, but nothing more than a good, well-crafted movie with a forgettable ending.,I decided to watch this movie because I have read many excellent critics and because this book is used in Quebec's "cegeps", some kind of a post-high-school, and my girlfriend talked about it with me. Indeed, I am very happy to have seen this intense movie. It is really a great and close to perfection. Even though I have even seen one or two better films this year, this movie is at least the best drama I have seen in the last five years.This movie is absolutely convincing. It has very intense images and words and has a very slow paced and sad atmosphere. The movie begins very calm but the tension raises very fast and you really feel more and more with the tragic characters. This movie makes you cry, it makes you angry, it shocks you. Once again, it is a Quebecker movie that is cut into pieces and may mix you up a little bit in the beginning. You see scenes from the present where Jeanne and Simon are first parallely looking for the truth and trying to fulfil her last will, you see scenes from the dramatic past of her mother at different stages of her life and you also see scenes from the past of her family. The movie shows not only a couple of interesting and diversified characters (played by mostly unknown and indeed extremely talented actors), but also magnificent and intense landscapes, shocking crime and war scenes and insights of a foreign culture and the clash of the generations and ideologies in the past and the present. The movie is much diversified and very intellectual.Many people were surprised by several twists and a very intense and dramatic ending. It is true that the development the movie takes is really shocking but I have seen a few things coming and wasn't that surprised in the end, but that almost does no harm to the atmosphere and tension of the movie. The movie tells in a very philosophical way about the irony of fate, peace and war, love and hate, vengeance and forgiveness, saints and sinners. It is uneasy to watch the movie and you still think about what you have heard and seen for quite a while after the movie.Almost everything is perfect in this movie. There are two minor reasons why I don't give the best note. First of all, I was somehow able to predict some of the punches at a certain point in the movie and I have already seen more intense and shocking dramas that very even more uneasy and heavier to watch than this one, for example "The pianist". Second, some scenes in the beginning of the movie are not done very well by the camera man. In the scene where Jeanne is in her mathematic class and when she looks for some accessories in her room, the camera is disturbingly shaking and moving all the time but not to create an effect of uneasiness, because there are no similar scenes later in the movie during way heavier scenes. Those two scenes (that would not have been complicated to produce or film again) are just not well done and the director should have seen and corrected that before sending the final product to the festivals and cinemas. In a perfect and intense masterpiece, this little detail is really something that could harm the reputation and professionalism of the whole brilliant work. The next time, they should be more concentrated on the movie's perfection and keep their eyes open or invest the money in a good camera director instead of some war scenes.But all in all, I think that we can really talk about an extremely good movie here! It is surely worth watching it and I agree with those ones who would like to see this movie represent Canada at the Oscars.,In Canada, the sixty year-old immigrant secretary Nawal Marwan (Lubna Azabal) passes away and the notary Jean Lebel (Rémy Girard), who had been her employer and friend for seventeen years, reads her will to her twin son and daughter Simon (Maxim Gaudette) and Jeanne Marwan (Mélissa Désormeaux-Poulin), who is a mathematician.Nawal requests to be buried naked with her face down and her tomb without a gravestone; further, she leaves three sealed envelopes addressed to the twins' father that they believed had deceased in the Middle East; to their unknown brother; and the last one to themselves to be opened only after the delivery of the other two. Then, they may put a gravestone on her tomb. Simon is reluctant to respect his mother last wishes, but Jeanne decides to find her biological father and brother.She travels to the Middle East to track down the past life of her mother and she discovers who she was before moving to Canada. She feels disturbed with the revelations and asks Simon to come to the Middle East to assist her in her journey. Simon discovers who his father and his brother are and concludes that one plus one may be equal to one."Incendies" is an intriguing film about the journey of two twin siblings that travel to the Middle East to fulfill the last wish of their mother and end discovering the disturbing history of their family.The screenplay is very well written and discloses in parallel to the journey of Jeanne first and Simon later, the brave history of their mother in an unnamed country in the Middle East. The plot point in the conclusion is totally unexpected and heartbreaking. My vote is eight.Title (Brazil): "Incêndios" ("Fires"),The main attraction into seeing 'Incendies' was that it was directed by Denis Villeneuve, having loved 'Sicario' and really liked 'Prisoners' (apart from the ending). Reviews for both films recommended 'Incendies' highly and with people calling it one of Villeneuve's best, so seeing the film was definitely on the cards.Seeing it, 'Incendies' turned out to be every bit the great film as touted. Although more needs to be seen from Villeneuve, 'Incendies' to me does contain some of his best work seen thus far and my second favourite after 'Sicario'. It is a tough watch, often incredibly hard-hitting, and will have things that people will love and others won't (some will, and have done, find it contrived and melodramatic), but again to me 'Incendies' was so exceptionally well made all round with such a strong emotional impact throughout that although it is not perfect it was hard not to be hard on it.'Incendies's' weak point is the ending, it is certainly unexpected and has some power but also seemed rather contrived and like it went on far with the number of coincidences, almost as credibility-straining as the ending of 'Prisoners' if not quite.However, 'Incendies' is superbly made visually, especially in the stylish and brooding cinematography, with deft use of close-ups and long shots, that captures the horrors of the story wonderfully, even if Roger Deakins did it just a little bit better. The scenery is similarly audacious while also highly atmospheric. The music is suitably haunting, with great use of </t>
  </si>
  <si>
    <t>tt0113277</t>
  </si>
  <si>
    <t>Heat</t>
  </si>
  <si>
    <t>https://www.imdb.com/title/tt0113277</t>
  </si>
  <si>
    <t>nm0000199,nm0000134,nm0000174,nm0000685,nm0001744,nm0893204,nm0000312,nm0000171,nm0932112,nm0836071,nm0505971,nm0371660,nm0001209,nm0000204,nm0006888,nm0300824,nm0000279,nm0005503,nm0823940,nm0001803,nm0738433,nm0872864,nm0274684,nm0365244,nm0005159,nm0687037,nm0329091,nm0119805,nm0005315,nm0075359,nm0043076,nm0049822,nm0133404,nm0133405,nm0200034,nm0212604,nm0241170,nm0253321,nm0256879,nm0283530,nm0285885,nm0286294,nm0295979,nm0336243,nm0336275,nm0365153,nm0367730,nm0372367,nm0379200,nm0441654,nm0508742,nm0532844,nm0520901,nm0555771,nm0589412,nm0610451,nm0641137,nm0731390,nm0732994,nm0740951,nm0766932,nm0814828,nm0893911,nm0909910,nm0956531,nm1295801,nm1315920,nm0085946,nm3204131,nm0001069,nm4379485,nm8030233,nm0332452,nm1269020,nm1216962,nm2209357,nm2920349,nm0566695,nm6689280,nm0592188,nm0612020,nm0675189,nm0731243,nm0291655,nm3046500,nm4563125,nm0900301,nm0921489</t>
  </si>
  <si>
    <t>Al Pacino,Robert De Niro,Val Kilmer,Jon Voight,Tom Sizemore,Diane Venora,Amy Brenneman,Ashley Judd,Mykelti Williamson,Wes Studi,Ted Levine,Dennis Haysbert,William Fichtner,Natalie Portman,Tom Noonan,Kevin Gage,Hank Azaria,Susan Traylor,Kim Staunton,Danny Trejo,Henry Rollins,Jerry Trimble,Martin Ferrero,Ricky Harris,Tone Loc,Begonya Plaza,Hazelle Goodman,Ray Buktenica,Jeremy Piven,Xander Berkeley,Rick Avery,Brad Baldridge,Andrew Camuccio,Brian Camuccio,Max Daniels,Vince Deadrick Jr.,Charles Duke,Thomas Elfmont,Kenny Endoso,Kimberly Flynn,Steven Ford,Farrah Forke,Hannes Fritsch,Amanda Graves,Emily Graves,Niki Haris,Ted Harvey,Patricia Healy,Paul Herman,Cindy Katz,Brian Libby,Bill McIntosh,Dan Martin,Rick Marzan,Terry Miller,Paul Moyer,Daniel O'Haco,Mario Roberts,Phillip Robinson,Thomas Rosales Jr.,Rainelle Saunders,Kai Soremekun,Rey Verdugo,Wendy L. Walsh,Yvonne Zima,Anthony Backman,Monica Lee Bellais,Peter Blackwell,Trevor Coppola,Bud Cort,Michele Edison,Annette Goodman,Mick Gould,Mary Kircher,David Koseruba,Darin Mangan,Melissa S. Markess,Andre McCoy,Darren Melton,Robert Miranda,Kathryn Mullen,Manny Perry,Jimmy N. Roberts,Iva Franks Singer,Jimmy Star,Gloria Straube,Viviane Vives,Tim Werner</t>
  </si>
  <si>
    <t>nm0000520</t>
  </si>
  <si>
    <t>Michael Mann</t>
  </si>
  <si>
    <t>A group of high-end professional thieves start to feel the heat from the LAPD when they unknowingly leave a clue at their latest heist.</t>
  </si>
  <si>
    <t>ur2467618,ur131783850,ur133290271,ur4445210,ur20552756,ur133028338,ur15140057,ur85194843,ur2483625,ur0467197,ur5876717,ur2031198,ur131352600,ur0611611,ur4130201,ur32860880,ur0968992,ur2734934,ur53308260,ur17559480,ur20263141,ur1532177,ur0534010,ur96469561,ur11842025</t>
  </si>
  <si>
    <t>planktonrules,kevin_robbins,lareval,ccthemovieman-1,TheLittleSongbird,concrndone,ivo-cobra8,juniorbarra-58647,bkoganbing,aboriginee,kosmasp,LeightWinst,tamerhaddou-70008,jamie-109,tieman64,Jouford,mkrusc,eddieknocker,sterlin_rivera,searchanddestroy-1,jdring2007,Theo Robertson,stickman-6,nmthomas-20486,ametaphysicalshark</t>
  </si>
  <si>
    <t>rw2418301,rw7664576,rw7237232,rw1292689,rw2366509,rw7398609,rw3876317,rw7205463,rw1970875,rw0363537,rw1512096,rw0972922,rw7087968,rw0363507,rw2082249,rw5675865,rw0363573,rw1001536,rw7658536,rw8232788,rw7198899,rw0363888,rw0363495,rw7442622,rw1858778</t>
  </si>
  <si>
    <t>Exceptionally well done though it's not the sort of film for everyone...but what movie is?,You find yourself rooting for both sides the entire film.,Michael Mann's finest work,One Of The Best Crime Films Ever,Brilliant,Is better now I'm middle aged,Action masterpiece Michael Mann, Al Pacino and Robert De Niro's best favorite heist movie of all time,Why can't they make movies like this anymore?,The Summit,The best character film of all time.,More than De Niro and Pacino,Masterful on all counts,One of the classic theft movies, a great movie,Heat is truly epic, absolutely breathtaking,Gangster Movies: Part 2,I obviously don't get it ...,Mann's crime drama delivers,One of the best films of the 90's,Plain Phenomenal,Is it possible to put more than ten stars?,a masterpiece crime drama/action hybrid with memorable performances,Good But Overlong,Heat is a masterpiece,Brilliant,Intelligent, tense, and thrilling, Mann's "Heat" is more than an just an ordinary crime film</t>
  </si>
  <si>
    <t>I have very little interest in most action films or violent movies, so I am not the sort of person that would normally watch a film like "Heat". However, on a lark and because it's apparently such a good film I decided to give the film a look. Well, I must say that thought I was not in love with the film it sure was exceptionally well made and had a lot to offer--even for folks like me.The biggest reason I liked the movie and thought it was made so well was its rich and complex plot. At nearly three hours, there is lots and lots of time for the plot to slowly unfold. It also allowed for several concurrent plots to interweave themselves through the film--the story about the master criminals, the cops, another criminal as well as a rogue nut-job that just likes to kill. It's almost like a mini-series in this respect. I also loved how this was not a set-bound film but was made throughout LA--though I wonder how this was possible, as it must have tied up huge portions of Los Angeles! I also loved some of the characters--particularly Robert De Niro's oddly professional and scary criminal boss. It was one of his very best performances.There's very little to complain about in the film, though I thought Al Pacino's character was a tad over-acted at times. Unlike De Niro, I had a harder time believing Pacino was real. Perhaps it's just me....Overall, if you don't mind the violence and the occasionally frenetic pace, then this is a film well wroth seeing. Extremely well-directed and never dull.,Heat (1995) is a movie that is in my DVD collection that I recently rewatched on Tubi. The storyline follows an underground high end burglary team looking for one big last mission and a parallel story about a successful police officer who is struggling at home. As the buildup to the big heist unfolds the two worlds come closer and closer together until the ultimate collision happens.This movie is directed by Michael Mann (Ali) and stars Robert De Niro (Goodfellas), Al Pacino (Scarface), Val Kilmer (Willow), Jon Voight (Anaconda), Mykelti Williamson (Forest Gump), Ashley Judd (Kiss the Girls), Tom Sizemore (Black Hawk Down), Wes Studi (Deep Rising), Natalie Portman (Leon: The Professional), Ted Levine (Silence of the Lambs) and Dennis Haysbert (Far from Heaven).This cast is absolutely amazing top to bottom. The writing is also excellent and delivers the backstories to each character to perfection and the dialogue is out of this world. The chemistry of the cast throughout the film worked perfectly and the action scenes are intense and very well done. You find yourself rooting for both sides the entire film. The conclusion to such a huge movie is excellent and fits the film perfectly.This is an all time classic that is an absolute must see and an easy 10/10. I would strongly recommend seeing this.,A brilliant character driven action thriller with drama and emotion all the way. Despite the long runtime, the pacing never drags. The Magic of this action movie is that you believe the people you see in the screen. You care for them and everything they go through. All of the scenes are influential, the script and the score are iconic. Two thumbs up!,I really believe this is one the great crime movies of all time. It has some drawbacks that wouldn't make me recommend this for family viewing - tons of f- words by Al Pacino and a few bloody scenes, but as far as a fascinating crime story: wow!This movie made modern-day history because it was the first time two of the great actors of this generation - Pacino and Robert De Niro - finally acted together in the same film. Those two didn't disappoint, either. They were great to watch and one of the huge highlights of the film, to me, was when they faced each other in a simple conversation over a cup of coffee. That conversation has always fascinated me, no matter how many times I've heard it. It was such a "landmark" scene that It's even the subject of a short documentary on the special-edition DVD.As with the conversation scene, the shootout segment in the streets of Los Angeles still astounds me no matter how many times I see it. The other action scenes are intense and memorable, too, and the cast in here is deep. This isn't just Pacino and De Niro. It's Val Kilmer, Ashley Judd, Jon Voight, Diana Venora, Natlie Portman, Tom Sizemore, Amy Brenamann, Wes Studi, Ted Levine, Mykelti Williamson, on and on. Put that fabulous cast under Michael Mann, one of the best directors in business, add a great soundtrack and interesting camera-work and you have a great film. At three hours long, it never bores one and at same time, doesn't overdo the action, either. I read one critic criticize this film because of the time taken to examine the personal lives of the main characters, but you can't have three hours of nothing but action. The only scene I felt went on a bit too long was the ending chase at the airport, but that's nitpicking considering the film as a whole.This is just one of those movies where a great cast and director live up to their billing.,This is a brilliant film. While clocking in at a nearly three-hour running time, there isn't a single wasted scene, it is always entertaining and I think it is very rewatchable too. The cinematography, locations and scenery are superb, and the film's atmosphere and pace are also terrific. The story is plausible and beautifully structured with a breathtaking sequence towards the middle of the film, and there are a lot of memorable quotes. Heat is also brilliantly directed by Michael Mann and the acting of Robert DeNiro and Al Pacino is exemplary. So all in all, brilliant and absolutely worth it. 10/10 Bethany Cox,Wow. First saw this in the cinema back in 1996 and of course we all raved over how good it was but I don't think we really appreciated it back then or could have as twenty somethings.Now I'm late forties this made more sense. That obsession with something at the cost of relationships. McCauley could have been out of there a free man but something in him pulled him another way.In the bible that something comes in the guise of a serpent. That's how subtle it creeps up upon us.Great film.,A masterpiece and one of the best action heist movies of all time! Heat (1995) is one of my personal favorite Al Pacino and Robert De Niro Action heist movie of all time! I love this movie to death! This movie has everything, action, drama, heist, great cast and incredible realistic great performance from Al Pacino and Robert De Niro! Provides fast and loose action with interesting characters. Great action movie!!!! One of the best for me!!!!!!!!! To this day this movie stands a classic action heist movie of all time! Acting, story, score everything in here is excellent!This movie has a great plot, brilliant story about two lead characters a professional master thief Neil McCauley (Robert De Niro) battling Lt. Vincent Hanna (Al Pacino) LAPD robbery-homicide detective in this non-stop race against time heist. Michael Mann did everything with this film, he wrote the screenplay, produced this movie and directed it. Michael Mann is a brilliant director I love Miami Vice TV Series, Manhunter and Collateral.This movie is the real heist movie un like Point Break and Baby Driver this movie deserves a 10, because it takes the vision of one of the most imaginative directors on Earth, and realizes them almost perfectly with all the tools that fit the task -- actors and great stunts. Without the vision, this film would be nothing. Without the tools, this film would be nothing.Al Pacino stars in the film as Vincent Hanna, a relentless lieutenant in the LAPD's Robbery Homicide Division who is determined to take down a high end robbery crew led by master thief Neil McCauley (De Niro).Notable for its detailed depiction of the techniques used by both law enforcement and criminal elements, as well as exceptional and accurate gun handling, the film was first made as the 1989 television movie L.A. Takedown. Heat also was reported to have been viewed repeatedly by the "High Incident Bandits" robbery duo involved in the infamous North Hollywood shootout (as depicted in the film 44 Minutes: The North Hollywood Shootout).Lt. Vincent Hanna (Al Pacino) LAPD robbery-homicide detective was a great character cop. He was at least MILES way better than Johnny Utah (Keanu Reeves) FBI rookie Agent in Point Break that movie sucked! Lt. Vincent Hanna shoot and killed Michael Cheritto (Tom Sizemore) and he saved a child. He cracked the case and he figure it out who the mask robbers were. In the climatic epic battle fight on the end of the film on the airport field he shoot and killed Neil McCauley (Robert De Niro). He destroyed and hunt down McCauley's crew. True two got away but he always got his man. He at least didn't let go McCauley like Johnny Utah did, letting go Bodhi (Patrick Swayze) and he did not arrest or shoot or kill any of Bodhi's men he let them all go. Lt. Vincent Hanna is a hero and veteran police officer to me.Neil McCauley (Robert De Niro), as a professional thief was smart, intelligent, high profile criminal with no criminal record. He was the mastermind behind the robberies, he knew what he was doing. He was a murderer and he did what he know best. He at least wasn't like stupid dumb idiot Bodhi from Point Break, he was trying to get away but he always settle a score with everyone that double crossed him. It is wrong to messing with him. By the end that way leaded him to his end, he made a mistake when he went after Waingro (Kevin Gage).The movie has also one of the greatest shootouts in L.A. in which Shiherlis (Val Kilmer), Cheritto (Tom Sizemore) McCauley (Robert De Niro) firing Colt Model 733 automatic riffle on the cops. Great shootout's I love it.The movie has great famous cast: Al Pacino, Robert De Niro, Val Kilmer, Jon Voight, Tom Sizemore, Ashley Judd, Mykelti Williamson, Ted Levine, Dennis Haysbert, William Fichtner, Natalie Portman, Tom Noonan, Kevin Gage, Danny Trejo, Hank Azaria, Martin Ferrero and Xander Berkeley a lot of famous actors and actresses were extra in this movie.The movie focus on a real human characters that they are ordinary people with normal life's like you and me. That is why I love this film to death! It is realistic performed and it has no jokes or fantasy or anything it is real life. I love Al Pacino and Robert De Niro's performance they both fit the task and accomplish their acting their characters.Heat is the 1995 crime drama directed by Michael Mann and marked the first on screen pairing of legendary actors Al Pacino and Robert De Niro.10/10 My all time personal favorite action heist masterpiece Michael Mann film of all time, this movie kicks ass.,Every 2-3 years i come back to this movie and watch it again and again, just a reminder of the 90's movies with cops and robbers...one of the best cop movie ever!,One of the amazing things about Heat is that during an almost three hour running time of the film, your interest in what happens in the summit teaming of Al Pacino and Robert DeNiro never flags for a second. Part of the reason is because these guys are at the top of their profession and brought their A game to the parts. The roles they have are not as good as Jake LaMotta, Jimmy Conway, or Max Cady for DeNiro or Frank Serpico, Michael Corleone, or Bobby Deefield for Pacino. But Neil McCauley master criminal for DeNiro and Jake Hanna dogged detective for Pacino does show these guys at their best.You can best describe Heat as a long running version of Law and Order Criminal Intent with a big budget. Like that show the action shifts back from the cops to the criminals and smoothly for director/writer Michael Mann. We see both of these guys as rather similar to each other. DeNiro prides himself on the fact that he says he can drop any relationship if it interferes with work. And Pacino is on his third marriage and his mistress is the job. He's been a failure twice as a husband and about to go thrice in the romance department.Mann gave Pacino and DeNiro a really outstanding cast for support in Heat. People like Val Kilmer are in DeNiro's gang, Jon Voight is the Sam Jaffe like mastermind of the operation. Pacino on his team has Mykel T. Williamson from Forrest Gump and Ted Levine best known as Captain Stottlemyre on Monk.This action film also does not stint on woman's roles. Diane Venora is fine as Pacino's estranged wife. Amy Breneman is also good as DeNiro's woman who watches her man helplessly trapped by his own criminal rules go to his destruction. Best in the film on the distaff side is Ashley Judd as Val Kilmer's loyal wife who has one great choice given her by Williamson, betray her husband or lose their kid. See how she handles it.Although the scene was shoehorned into the plot and would never happen in real life, Pacino and DeNiro do meet and have a brief scene together over a cup of coffee in a diner. They compare notes so to speak and take the measure of the other guy. Since these two guys are the most acclaimed actors of their generation, the scene artificial though it is takes on a whole different dimension. It's like when writers give Queen Elizabeth and Mary Queen of Scots a climatic meeting scene even though in real life it never happened.But like in Heat, it should have happened.,Sound like a bold statement? Devotees of classic cops and robbers flicks of old will no doubt take exception, but I believe that Michael Mann achieved some measure of perfection with Heat. To break this three-hour gem of a film down to its core, this is a film about men - strong men - and the supporting role that he women of the film have on them for better or worse. Take Pacino as good cop Vincent Hanna: one of the most intense characterizations of the tragic hero that I have ever witnessed, as he laments the demise of his third marriage to a pill-junkie wife. A fact which he discusses with his archnemesis (De Niro) in what history will regard as one of the most frenetic scenes in the history of film. The dialogue in this scene (at the very end of the first tape, if you own the VHS version) sets up the last half of the film beautifully, as our two rivals come to the joint realization that they have no hand in choosing the paths that will lead them to their ultimate confrontation: their very natures so define their respective actions that any attempt to do otherwise would simply be a waste of time. While I have heard others (who I am ashamed at times to call close friends) say that Heat drags in places, I will concede that there are moments in the film that require more than the cursory attention that they give to the movie they happen to be watching at any given time (I'm sorry not every director is Jerry Bruckheimer), there are poignant developments of character in Heat that many would casually disregard. I am thinking of the interaction between the ex-con who finds conditional employment in a diner with an opportunistic scum of a boss, and whose girlfriend is so proud of him for swallowing his pride and not simply giving the sonofabitch a good pummeling. But there is a catharsis that I felt for that same ex-con when De Niro's character presents him with the opportunity to take just one more score, for old time's sake. Who doesn't feel for this guy - this minor character in a film with big-time heavyweights who gets to shine for a few brief moments. That's what Heat is really: a series of brief moments, some touching, others traumatic, and still others incredibly horrifying in the feelings that they inspire in the romantic who, like me sees not black or white portrayals of protagonist and villain, but a montage of grays that combine to create a vivid spectrum of film characterization that could not be found in hundreds of films combined. One of my five favorite films of all time, Heat is a cinematic banquet of intense imagery and pulse-pounding action. Come hungry.,What can you say about this movie, that hasn't been said before? Not much, but I state my opinion nonetheless :o).It is undeniably an action classic, although some people will find it (too) slow moving. So if you're more the fast paced action movie viewer, there's a chance that you won't quite enjoy this movie that much.Apart from the well staged action scenes (and the much talked about on-screen meeting of Pacino and De Niro), the supporting cast has to be mentioned. Not only Val Kilmer (who hadn't been that good in a movie since Doc H. in "Tombstone" and since then might only have achieved a likewise performance in "Kiss Kiss Bang Bang", though comedic and overshadowed by Robert Downey Jr), but every single one. Be it Danny Trejo, Tom Sizemore, Natalie Portman, Ashley Judd, Jon Voight to name a few ...The great film about the movie then (for me) is not the action parts (can't say I don't enjoy them! ;o) ), but the acting in the movie. Nobody is overplaying his/her part.So great acting+good story+well "executed"(directed)=Classic (imo),For some reason I cannot stop thinking about this film lately.You know that feeling of having seen it about 3 or 4 times in the last 12 months is not enough? That's what I feel at the moment.I rate it as Mann's best. It's his most kinetic,vibrant(for a film mostly shot in steely blue),agonising,stirring,brash,violent and brilliance in such a simple story. What games did you play as a young kid? Cops and robbers.Good guy.Bad guy.We all know De Niro and Pacino could have been either main part,but can you imagine it any other way round. Pacino doing ice cool calm? De Niro the manic outbursts,arms flailing? It wouldn't work. We know these men now.We know neither will stop at what they do.And yet there is no way either would stop the other.Unless they had too. Which leads us too the characters. All of them.This is an extended family where you feel you know all of them without knowing anything at all. The cops are similar to the robbers and vice-versa. Perhaps Mann is telling us were all the same.Except in what we do.Every speaking part holds substance in this movie, and the support cast is astonishing when you actually read the caliber of who appeared in this film.Tom Sizmore, Val Kilmer,Ashley Judd,Ted Levine,Wes Studi,Hank Azaria,William Fitchner,Henry Rollins,Dennis Haysbert,Tom Noonan. And Natalie Portman, for chrissake! Try getting that cast again.A real 10/10 film. And that Moby song at the end(God moving over the face of waters) gets me every time.,One of the greatest heist movies ever, great movie, classic story, great directing, with a giant legendary cast from a giant acting classic movie 10/10.,One of the most amazing things about Heat is the scale of the film; it is nearly three hours long and packed to bursting with mind-blowing visuals. It seems one of Michael Mann's main priorities was to make a film with a dreamlike feel to it, to portray LA as a dusty oil-painting on which complex characters could play out their lives. One of the main themes is the similarity of the career criminal and the street-wise cop. It is fascinating to find yourself really feeling for DeNiro's tragic bank-robber, a man of philosophical merit who realises he's stuck in a life of crime he doesn't want to lead. Pacino's cop is less easy to sympathise with, but he too leads an in-escapable life of guns and crime. What really stands out is the climax. On the whole, Heat has to be the best cops n' robbers film ever made, indeed, one of the best films. An epic, wonderful, sad, adrenaline-fuelled exercise in scale and grandeur.,The flaw of all gangster movies, at least those acknowledged as "classics" (Godfather trilogy, Scarface, Goodfellas, Casino, White Heat, Once Upon A Time In America etc), is how obvious and predictable their narrative progressions are. We get the rise, the joyous ecstasy of crime and the obvious monetary rewards, and the fall, that period where the world violently collapses around the criminal. With the scripts all so loosely similar, it just becomes a game of dress up. Of who has the best period details, acting and set design.Released the same year as Scorsese's "Casino", Michael Mann's "Heat" positions itself as one of the first "neo liberal" gangster movies, all the others still caught in the old framework of mafia patriarchy, family values, loyalty, honour, total adherence to a distinctive creed, blood lines and tribalism. "Heat", in comparison, completely breaks away from these old-fashioned ways. In Mann's film, everyone is an individual in the most extreme sense. The gang is no longer a gang, but a crew of "independent professionals" who just come together for a specific job and then split. In this world, families and friends are non-existent or total charades.While Don Corleone hid like a king behind his armed guards and giant fences, Mann's gangsters are trapped in a state of perpetual mobility. Like a group of shareholders, they are held together only by the prospect of future revenue. Their arrangement is temporary, pragmatic and lateral. They know that they are interchangeable parts in a larger machine, that there are no guarantees and that nothing lasts. Compared to this, the gangsters of "Goodfellas" and "The Godfather" seem like stagnated sentimentalists, nostalgically trapped in dying communities. While The Corleone's fight over territory and family honour, Mann's guys are only interested in Capital. As DeNiro yells during a bank heist, "We're here for the bank's money, not your money!"Tellingly, the DeNiro character's creed is one of "zero loyalty". He has a 30-second rule of walking away from anyone, however close he may be emotionally or romantically. The message of the film is thus double edged. It isn't just that the film's final resolution is that "justice prevails" and the bad guys are put away; rather, it is that those who fall, who get caught, are those who failed to live up to the modern creed, which is actually repeated twice in the film: "Don't let yourself get attached to anything you are not willing to walk out on in 30 seconds flat if you feel the heat around the corner." In other words, late capitalism and attachment do not mix.So in this sense, a film like "Heat", though otherwise entirely predictable, essentially a bunch of little boys engaging in idiot machismo one-upmanship posturing (Pacino's obsessive-compulsive manic cop vs DeNiro's cool sociopathic dedication, etc), nevertheless was one of the first films to manifest a fundamental social change. A series like "The Wire" then takes all of this much further, with its attempt to consciously map out the vast and unrepresentable complexity of contemporary neo-liberal capitalism. (In fact, a series like "The Wire", with its sheer scope, complexity and writing credentials, renders ALL gangster and crime movies irrelevant to any serious viewer.)And so today's gangsters are all "entrepreneurs", all so called "self-made individuals", the "self-employed Petite bourgeoisie", radically without any social links, even down to the kid selling crack to his buddies. This is all a million light years from the long obsolete world of "The Godfather", "Casino" or "Goodfellas". While those elegiac films are about moments that had long passed, Mann's is distinctively modern. This is a film about the 90s. This is a Los Angeles of polished chrome, designer kitchens, featureless freeways, fluorescent bulbs and late night diners. All the colours, sounds, aromas and cultural quirks of Coppola and Scorsese have been torn out, painted over, re-fitted and re-modelled. Mann's LA is a world without landmarks. A vast urban sprawl, all traces of Old Europe replaced by business franchises, multiplexes and multinational coffee shops. While Coppola's film centred around a family called the "Corleone's", their name itself a reference to the village in which they originated, Mann's criminals have bland names like "Neil". They are without history, culture or family ties. In a brilliant touch, Mann even has De Niro reading a book on metals when he first meets his love interest. The guy is a piece of cold, polished steel in a world that is likewise.Rather than a "rise/fall" structure we also get something a bit different. These criminals get no joy from their profession. Trapped in a world of paranoia, Mann's aesthetic is one of flat glass panes and expansive windows, his criminals always fearing exposure. For Mann, crime becomes a means of escape from the world in its entirety. Crime is total disconnection from both family, society and man, his criminals all looking to amass enough wealth to escape to some idyllic island on the horizon.But it's Mann's style itself that seduces us. This style, which I call "Armani decorum", owes much to Mann's fondness for such painters and architects as David Hockney, Alex Colville, Edward Hopper and Ed Ruscha (Alex Colville's "Pacific" is visually quoted in one shot). Mann's thus trades the "old noir" look for 1950's modernism, block colours, expansive glass panes, geometric divisions and contemporary, linear houses. His frame is divided into flat surfaces, characters are dressed in pastels, scenes are assigned panels of light and buildings are relentlessly modernist, with fluorescent bulbs and geometrical, flat surfaces. Couple this with his unique choice in music (minimalist, industrial and techno) and you have a very sexy aesthetic.8.9/10 – Dismissed upon release, "Heat" achieved "classic" status a few years later due to young film buffs. As the star status of De Niro and Pacino fades, and films like "Dark Knight" rip off its style, the film seems to be on another downward spiral.Worth several viewings.,Let me start by saying that Heat isn't a terrible movie. In fact, it's not a bad movie at all. I just think that it's incredibly overrated.
I'm not a huge fan of Michael Mann's work in general. I find his films to be no more than very long music videos. His movies seem to epitomise style over substance to me, and Heat is no different.
DeNiro and Pacino chew through the scenes like they normally do. That's a given. The rest of the cast are as competent and watchable, but the film doesn't feel deep enough for me. Though judging by the way everyone else is rating it, I must be missing something, even after watching it three times.
I'm sorry that I don't like this film. It's got all the right ingredients to be special, but, as far as I'm concerned, it's undercooked.,'Heat,' a film of epic proportions on a common placed scale, provides all the essentials of a great crime drama and then some.  With a fascinating storyline, involving characters, and Mann's sometimes poetic, sometimes gritty directing, 'Heat' is arguably one of the best crime dramas.Perhaps the most unique feature of this movie is its manifold storyline, which focuses primarily on the main characters: Vincent Hanna and Neil McCauley.  Because of this complex storyline, it almost seems as if one is watching two movies, with one about each of the two characters.  While following Hanna's personal life, the movie shows how it is about more than just a cop in pursuit of a criminal.  Hanna's marriage is deteriorating, his step daughter is falling apart, and, as wife Justine says, he lives his life more among the "remnants of dead people."  A man of two other failed marriages, Hanna's story is that of the strain of trying to fulfill both his professional and personal, where, every time, the professional wins out. Neil McCauley's story is that of a man who used to know his role: his job. Everything in his life revolved around making the next score (whether it be large or small).  His story chronicles his relationships with the other men in his crew, and his relationship with Eady, his girlfriend who does not know all she should about him.  The tensions build as Mann shows the two opposing strategies of each man as their paths (and thus their stories) draw closer together.  When the two storylines do meet (at different points in the movie), the result is--for lack of a better word--epic.  To say that these two major storylines are the only strong ones of the movie would do injustice to the many others (following Chris and his wife, for example); but to say that they are the driving force of the movie, to say that they are responsible for transforming a typical cops-and-robbers story is the best explanation.In addition, the characters in this movie undoubtedly make it so successful. This cast comes as close as possible to being ensemble with two such huge main characters.  And the cast is one of the best, at that.  DeNiro. Little more needs to be said.  Ever the master, his character, McCauley, can be on the one hand a ruthless robber and cold-hearted killer, on the other a warm friend and tender lover.  And, despite his life of crime, McCauley's human side shows through.  He will not kill unless he must, as seen through his anger at Waingro and bank heist.  His warmer side shows through his relationships with his friends and girlfriend Eady.  Pacino.  Equally without need of praise.  As always, he delivers an intense performance, here as Hanna, a workaholic obsessed with catching his man, while also fighting a losing battle to save his personal relationships.  He may seem just the harsh cop, but he cares about every man under his command, about his stepdaughter, and, yes, even about McCauley.  Through Hanna, Pacino shows just how torn such a man can be.  Hanna demonstrates both coldness and compassion, both anger and sensitivity.  Additionally strong is Val Kilmer, as Chris Shiherlis; with a raging temper, undying devotion, and a fierce will to persevere.  Kilmer does an excellent job with the character of a flawed individual, whose flaws prevent him from lasting contentment, but against which flaws he continually strives.  Ashley Judd is an unforgettable Charlene Shiherlis, who, despite a smaller roll, makes a lasting impression on the film.  Tom Sizemore, as the implacable Michael Cheritto, and Jon Voight, as a gruff Nate, are both likeable (because of their human sides) and despicable (because of their professions).  Each does excellent work. And equally fine are Diane Venora, as Justine, and Natalie Portman, as Justine's daughter Lauren.  As Venora is strong opposite Pacino, so Amy Brenneman, Eady, is an equally strong opposite of DeNiro.  In a cast so full of big names, it is so rewarding to see everyone come together to make the characters each have their own place in the film.And Michael Mann's direction of the movie keeps the film moving while providing a tremendous combination of action and drama.  He moves from scene to scene quickly and effortlessly.  He also switches between the many storylines logically and fluidly, none of the story being lost.  Each scene leaves its own, unmistakable impression, and each scene of each storyline builds upon the previous.  Action scenes are handles crisply but grittily. The gunshots are loud, the blood is abundant, but Mann wisely does not linger on the horror of the moment.  He paints a realistic picture, but keeps to the topic.  The action never becomes more important than the drama. Mann is also responsible for what is perhaps the greatest robbery scene ever.  Here, his more gritty sense of style is what makes this scene so believable.  And, despite the enormous cast, Mann was still able to keep his agenda clear, and orchestrate so much talent into a coherent movie. Michael Mann deserves credit for both his vision and ability to express it.Because of these and other well done aspects, 'Heat' is one of the most powerful crime dramas ever made.,I am assuming I am commenting on this film for those who have not seen this film and for those people I pity you. Its a crime thriller. Won't describe the story as its not particularly original and not the best thing about this film. You've got Pacino and Deniro on screen in a film for the first and possibly last time which should be recommendation enough. You've also got director Michael Mann at the top of his game. An awesome supporting cast firing on all cylinders. Arguably the best "shoot-out" in any film - ever. What more do you want???It's a long film but there is not one wasted scene in it. Even the incidental story lines - for example, the recently paroled ex-cell mate of Deniro whose first job is in a "grill" working for a nasty, exploitative boss and then ends-up as a stand-in getaway driver for Deniros crew. It just adds weight to the whole film. All the domestic dramas of the good-guys and the bad-guys that you wouldn't get in the typical cops and robbers film are shown in loving detail and nothing is rushed. Just makes it a more satisfying and involving film.Mann who started his career on Miami Vice almost seems to be taking a trip back to the ei</t>
  </si>
  <si>
    <t>tt0056592</t>
  </si>
  <si>
    <t>To Kill a Mockingbird</t>
  </si>
  <si>
    <t>https://www.imdb.com/title/tt0056592</t>
  </si>
  <si>
    <t>2h 9m</t>
  </si>
  <si>
    <t>nm0000060,nm0576345,nm0653942,nm0614677,nm0925418,nm0676349,nm0262745,nm0280707,nm0668110,nm0026841,nm0315933,nm0000380,nm0934750,nm0219825,nm0354989,nm0000825,nm0019221,nm0035867,nm0045839,nm0048417,nm0053354,nm0059177,nm0079473,nm0097647,nm0106737,nm0146886,nm0158288,nm0166923,nm0174354,nm8919245,nm0186740,nm0254834,nm0286961,nm0292839,nm0352368,nm0354377,nm0357764,nm0358001,nm0373101,nm0420159,nm0426908,nm0427731,nm0448560,nm0481756,nm0551070,nm0572786,nm0607942,nm0583314,nm0639444,nm0675002,nm0687405,nm0761576,nm0783538,nm0795046,nm0806623,nm0808083,nm0810296,nm0813829,nm0816347,nm0818724,nm0822535,nm0838128,nm0861200,nm0869863,nm1535600,nm0898589,nm0906022,nm0907553,nm4350793,nm0909380,nm0924643,nm0929116,nm0930236</t>
  </si>
  <si>
    <t>Gregory Peck,John Megna,Frank Overton,Rosemary Murphy,Ruth White,Brock Peters,Estelle Evans,Paul Fix,Collin Wilcox Paxton,James Anderson,Alice Ghostley,Robert Duvall,William Windom,Crahan Denton,Richard Hale,Mary Badham,Phillip Alford,R.L. Armstrong,Walter Bacon,Eddie Baker,Bobby Barber,John Barton,Audrey Betz,Danny Borzage,John Breen,Jess Cavin,Noble 'Kid' Chissell,Jack Clinton,Steve Condit,May Couch,David Crawford,Frank Ellis,Jamie Forster,Charles Fredericks,Herman Hack,Jester Hairston,Chuck Hamilton,Kim Hamilton,Kim Hector,Michael Jeffers,Dick Johnstone,Chester Jones,Colin Kenny,Ethan Laidlaw,Nancy Marshall,Clyde McLeod,Charles Morton,Paulene Myers,William H. O'Brien,Charles Perry,Joe Ploski,Hugh Sanders,Barry Seltzer,Edward C. Short,Mabel Smaney,Eddie Smith,Walter Smith,Cap Somers,George Sowards,Ray Spiker,Kim Stanley,Jay Sullivan,Kelly Thordsen,Arthur Tovey,George Tracy,Sailor Vincent,Max Wagner,Bill Walker,Bill Walker,Joe Walls,Dan White,Guy Wilkerson,Chalky Williams</t>
  </si>
  <si>
    <t>nm0612322</t>
  </si>
  <si>
    <t>Robert Mulligan</t>
  </si>
  <si>
    <t>nm0497369,nm0285210</t>
  </si>
  <si>
    <t>Harper Lee,Horton Foote</t>
  </si>
  <si>
    <t>Atticus Finch, a widowed lawyer in Depression-era Alabama, defends a black man against an undeserved rape charge, and his children against prejudice.</t>
  </si>
  <si>
    <t>ur2339662,ur2286500,ur4103165,ur2093818,ur0187170,ur2483625,ur0108786,ur0174106,ur18970655,ur26820801,ur68331092,ur1655975,ur2703045,ur1381231,ur2898520,ur23581966,ur1002035,ur2441543,ur1144065,ur0708128,ur0278527,ur3270789,ur0650255,ur2200409,ur1116241</t>
  </si>
  <si>
    <t>FilmOtaku,clydestuff,Xstal,TBJCSKCNRRQTreviews,Don-102,bkoganbing,HenryHextonEsq,dweck,Fella_shibby,Pjtaylor-96-138044,EthanBJones_03,lizziebeth-1,Pickwick12,jam5219,SnoopyStyle,HotToastyRag,bob the moo,acmilan03c1,mcardmtbr,mmr820,Hitchcoc,ma-cortes,sddavis63,elliexphant,telegonus</t>
  </si>
  <si>
    <t>rw0079616,rw0079634,rw8518800,rw0079653,rw0079452,rw1275907,rw0079500,rw0079489,rw3411595,rw4161537,rw3841196,rw0079570,rw0079635,rw0079455,rw2965856,rw3777539,rw0079584,rw1282221,rw0949274,rw0079517,rw3058733,rw3176686,rw4293107,rw1078050,rw0079525</t>
  </si>
  <si>
    <t>One of the most important films of all time,Not just film, but film history,Perpetually &amp; Eternally Outstanding...,Amazing film,Wonderful Social Classic That Echoes Issues of Its Day...,Our Greatest Film Hero,It does the book justice.,An Unforgettable Drama,This is a deeply moving and powerful film about right and wrong seen through the eyes of children.,An important and enduring cry against prejudice in all its forms.,Recommended,Every bit as good as they say (B&amp;W). Still POWERFUL. 10/10. Spoilers.,The Best,enough can't be said,American Classic,'Do you know what a compromise is?',Good story but not that well told,Wonderful,A Healing View of Fatherhood,One of the most memorable and wonderful movies of the 20th century.,When a Book and a Movie Knock It Out of the Park,Classic movie about a small-town Southern advocate including intense court drama , atmospheric scenarios and superb interpretations,Superb Performance By Gregory Peck; Superb Directing By Robert Mulligan,An utterly moving film, made perfect by the outstanding performance of Gregory Peck. Must see,The Old Gray Bird Ain't What She Used To Be</t>
  </si>
  <si>
    <t>To Kill a Mockingbird is the movie based on the Harper Lee novel of the same name about Scout, Jem and their father, Atticus Finch who is an attorney in a small southern town.  It is both a coming of age story about the children as well as a hard-hitting drama, as Atticus defends a black man who is on trial for the rape of a white woman.  This review is not an easy one to write, despite the fact that I have seen this film at least 10 times.  The reason it does not come easily is that this is one of the most personally important films I have ever seen and is in my personal `Top Five of All Time'.  I'm certain there is nothing that can be said about the film that has not already been repeated a multitude of times, so I guess the best thing to do is explain why the film is so important to me.I first saw this film several years ago and was so profoundly affected by it that I immediately watched it again.  Of course, the defense of a man wrongly accused of a crime is a common story line, but To Kill a Mockingbird stands out as an exceptional example for several reasons.  Among them, the date that the film was released:  1962, on the cusp of the civil rights movement in America, and the fact that it takes place in the south in the 1930's.  It is also far from the first film to explore the experiences of children and their own personal growth, but To Kill a Mockingbird stands out because of its sheer honesty and natural performances by the child actors portraying these rich characters.  But most of all, this film is special because of Gregory Peck's portrayal of Atticus Finch, a true hero.  At the risk of sounding histrionic, my heart aches when I watch him on screen because he is such an incredible man, and is so inherently good.  No matter how many times I have seen this film, I smile when I see his interaction with his children, and I well with tears when I see his incredible strength of character.  (No easy feat to break through the armor of this cynical film geek who, if given the chance would remake at least a few dozen films with tragic endings.) I was sitting in my car listening to National Public Radio recently the day Gregory Peck died, and I'm not ashamed to admit that I sat and cried hearing the retrospective they offered  mainly because the man who portrayed my own personal cinematic hero was gone, but also because Peck lived his life with the same conviction as his best known role; a fact that makes Atticus Finch all the more tangible.  The American Film Institute recently named Atticus Finch the number one hero of all time, a choice I consider both brave and insightful in an age where our heroes generally either wield weapons or have super human physical strength.  Atticus Finch fights evil as well, but with his strong moral fiber and his mind.  To Kill a Mockingbird is generally required reading during the course of one's education.  If you have not read it, do so.  If you have not seen the film, do so; and share it with others.  It is an exceptional film that stands the test of time and will remain an important addition to film history for as long as the genre exists.  --Shelly,The first time I saw To Kill A Mockingbird was at a drive-in theater.  I was probably about ten or eleven at the time.  Even at a young age I was captivated by this seemingly simple story told through the eyes of children that I could easily relate to.  Perhaps also it was the fact that the part of the story that dealt with Boo Radley, held a kind of mystery and an eeriness for me, much in the way a ghost story would.  I'm not about to make the pretense that I understood the social significance of To Kill A Mockingbird at the age of ten, or even the greatness of the film.  That would come later in life, after having viewed it in one of it's first network television broadcasts.One of the things that makes To Kill A Mockingbird a truly great film is the love and respect everyone involved in bringing Harper Lee's novel to the screen had for the original source material.  It shows up on screen in every single frame.  Each performance in this film is beyond reproach.  Gregory Peck had many fine performances over his storied career, but none every approached the perfection he brought to his portrayal of Atticus Finch.  As Atticus, Peck brings us the depth of understanding as to how his love for Jem and Scout enables him to treat his children with respect and honesty. He never talks down to them, but approaches them on a level in which children of their age can comprehend and learn from his own wisdom.  Yet, he is still able to retain the same no nonsense approach as other parents. Atticus is also a man who believes in the integrity of justice, yet recognizes the failings of our justice system.  When called upon to do his duty, he does so, despite the hatred and venom brought to bear upon him and his children by the citizens of the town in which he lives.In casting Jem, Scout and Dill, Producer Alan J. Pakula and Director Robert Mulligan faced a daunting task.  So much of the success of To Kill A Mockingbird depended on the pivotal role these characters would play in the film.  For Jem he chose Philip Alford, for Scout, Mary Badham, and for Dill, John Megna.  Alford and Badham were both southern natives who had never been in films before.  Megna was a New York native but was also inexperienced. It is this inexperience and lack of polish that enables all three to shine on the screen.  Mulligan began filming by letting them act as if making a film was like recess, allowing them to play on the set, and only moving the camera gradually as they became accustomed to their surroundings.  It paid off in every way imaginable.  None of the three ever appear as if they are actors acting, and bring a childlike wonder and presence to their roles that I had never seen before, and will unlikely witness again.Brock Peters as Tom Robinson, the black man falsely accused of raping a white girl, also gives a performance which he would never again surpass. You will not find anywhere a more memorable scene in any court room than when he testifies on the witness stand.  Because he dared to care about a white girl, he now faces almost certain death if convicted, and perhaps even if not convicted.  It is the first time I was able to begin to understand the effects of man's prejudice and hatred of a man simply because of the color of his skin.  Just as Jem and Scout came of age, and realized the significance of the injustices of racial hatred, so did I.Equally significant, is Collin Wilcox as Mayella Ewell. She makes it easy for many to hate her, but like Atticus, we see in her a person to be more pitied than hated.  She is a product of not only the times in which she lives, but even more so of her wretched upbringing.  Mayella is what she is, but only because of the deep cutting prejudices of those around her.  To Mayella, being caught enticing a black man into your house for relations, is the ultimate crime and the penalty for doing so is unthinkable to her.
In his screen debut as Boo Radley, Robert Duvall also brings to life the mysterious neighbor that once frightened Jem, Dill, and Scout so much. Though on the screen for a short length of time, without uttering a word, Duvall shows us a man tortured by years of cruelty, mistreatment, and the gossip and whispers of neighbors.  He is a man who wants only to live in his own way, yet the bond that links him to Jem and Scout is significant.  They are the childhood he had never really known.  Just as Tom Robinson, he has never brought harm to anyone, yet suffers significantly just for the right to be able to exist.The care with which To Kill A Mockingbird was brought to the screen can also be seen in the Art Direction by Henry Bumstead and Set Decoration by Oliver Emert.  They indeed bring to life what a small Southern Town would have been like in the early thirties. Cinematographer Russel Harlan's black and white photography brings it all vividly to the screen, especially in the way he captures the foreboding of the Radley house, the moments when Bob Ewell approaches Jem when he is left in a car alone, and even more noteworthy near the end of the film when Jem and Scout are walking home from a school play. Elmer Bernstein's score is never boisterous, but yet is as important to setting the mood of many of the scenes played out before us.There have been many eloquent words written in many of the comments on this board about To Kill A Mockingbird. Many of the words are far better than those that I have written.  Then again, maybe a few simple paragraphs cannot truly describe the significant achievement in film making that To Kill A Mockingbird is.  It will be forever remembered, long after you and I have departed from this world.  It is at this point that I usually grade a film. I will skip that here, simply because there is no grade that I can give that could possibly do justice for To Kill A Mockingbird.,It's a story that's riven with themes, of prejudice, hate, broken dreams, there's courage and caring, there's taunting and daring, growing up, finding out what life means. At its heart you'll find Atticus Finch, defends a man most towns folk want to lynch, no evidence in play, to support what they say, but they're adamant and won't move an inch. Scout and Jem watch these awful events, through child's eyes losing their innocence, in a world that's gone mad, it makes you so sad, but there's hope that leaves some recompense. Plus there's Boo who defies more perceptions, shrouded in cloaked misconceptions, hidden from view, most people eschew, but a saviour, and a child's revelation.As good as it gets.,After hearing nothing but critical acclaim for this film, and the book it was based on, I finally got to see it. I am quite amazed at how well done this film is, and how timeless the theme is. I haven't read the book, but I'm considering it, just to see if there are any details that were left out. The story is amazing and exceptionally told. As far as I know, the film is as close to the book as it could possibly be; some call it the most accurate book-to-film conversion ever. The plot is very good, it takes a timeless problem and presents it to us, through the innocent eyes of a naive child. The pace is very good; apart from The Godfather(the first one) and one or two other exceptions, this is the only drama where there was truly not one single moment that I found dull, boring or unimportant. Nothing seemed trivial in the film. The perspective that is forced upon us is that of a young child, naive and innocent. This is a brilliant idea, as the eyes of a child is without a doubt one of the most impressionable things in the world, and the film handles this perfectly. What really makes the film, apart from the brilliant and possibly unique perspective, is the fact that the children are likable, credible and charming. You couldn't help but like them; believe me, normally I really dislike children. I find them annoying, loud and egotistical. But with this film, I couldn't, for one second, muster up any tiny amount of aggression, or even annoyance. They come off as so likable, charming, and, most importantly, *real*. Almost every kid in any Hollywood movie is either a completely ridiculous stereotype/cliché of a brat, who does nothing but destroy things around him, or the exact opposite, a little angel. Everyone knows that no child is the latter all the time, and even I will admit that there probably doesn't exist too many children who are the first, either. In this film, the children are completely real. They are naive, innocent, they disobey what their father tells them, but ultimately, they obviously love and respect their father, and they never do anything, anything at all, with the intent to hurt or harm someone or something. That is what a child is; innocent. They do what they do because they do not know better. This film provides a perfect view into their world, or, rather, their perspective of it. The acting is excellent. The child actors exceed all expectations. I was amazed at how professional and convincing they were. The other actors all give great performances as well. The cinematography is excellent; once again, it gives a perfect perspective on what your surroundings look like when you're a child. The characters are well-written, credible and well-casted. The dialog was well-written. The script was excellent. A very memorable and beautiful film, should be viewed by almost anyone. I recommend this to anyone who likes dramas, and just about anyone who for one reason or another might enjoy this. Don't be scared off by it being over forty years old, or it being black and white; it's an excellent film, and just about anyone would enjoy it. Don't miss this perfect film. 10/10,TO KILL A MOCKINGBIRD is presented like a play in three acts. It is also from the children's perspective. Through the kids, we find that racism is a learned attitude or feeling. We also see a delightful coming of age drama as the young kids realize that there is no Boogeyman down the street and their father is capable of doing a lot more than they think. The great Gregory Peck plays Atticus Finch, a pillar of nobility, social conscience, and, rare for 1930's Americana, a single parent. Peck is such a strong presence, you believe everything about him. It is something you can compare to America's trust in TV anchorman Walter Cronkite. We always took his word for it.Act one puts Atticus in the background and allows the kids to flourish. Director Robert Mulligan was able to get such realistic performances from non-professional kids. They are amusing and fun to watch. The big mystery lies in the house down the street in this small Georgia town. Who is the monstrous, "6 and a half feet big" legend living in the end house? Some light suspense ensues, while the buildup to a stirring act two is happening. Atticus must defend an African-American man for the alleged rape of a white woman.After threats galore, an unshaken Peck takes to the courtroom jungle in, without a doubt, one of the top 5 court scenes in motion picture history. Brock Peters lends the film its best moments as the accused "negro" on trial. This man has a face chiseled with suffering and deep, deep sorrow. We know Atticus is a good man, a decent human being with a soul. He sees this in his client as well, and in a closing argument that must have roused the civil rights movement, implores the jury to vote justice. An all-male, all-white jury in the 1930's were tough listeners. Peters' breakdown on the stand is one of the most realistic, emotionally saddening moments you'll ever see, especially in Hollywood films of the 1960's. The scene when Peck leaves the courtroom is now legendary as well.Act three produces a tragic death, an unlikely hero, and the bringing together of a family. The filmmakers have such a passion for the material, they seem to handle it with gentleness. Racism is a hard-boiled subject and it is depicted and dealt with through grace and patience. TO KILL A MOCKINGBIRD poses the injustice of race relations in the 1930's as a front for the events happening in the 1960's. The film came out during turbulent times and was also an adaption of a literary classic. I am one to judge a film solely by film only. The book is a separate art form and should not be compared to the film, an art form itself. It is important, it is enlightening, and it has not aged. Watch it.RATING: 9 of 10,When the American Film Institute polled its members and they selected Gregory Peck as Atticus Finch as the greatest hero on film ever, the selection was met with very few dissenters. I'm sure not going to argue the merits of the choice. But I do have a theory as to why.Gregory Peck for the most part played decent honorable thinking men in his films. A few films like Duel in the Sun and The Boys from Brazil have him as a villain, but the public never accepted him really in those parts.Few of us in our lives can be Horatio Hornblower or spike the Guns of Navarone or command a submarine as in On the Beach. But Atticus Finch in To Kill a Mockingbird is well within our grasp. He's a small town lawyer, raising his children as a single parent and most of all trying to lead them by example. The performances of Mary Badham and Philip Alford show the kids have learned it very well as does the uncredited narration of Kim Stanley as the grown-up Scout.Atticus Finch is a very attainable ideal. It is I believe the secret of the popularity of both the book and the film. To Kill a Mockingbird is the story of Atticus Finch and his family during the Thirties in rural Alabama. The action takes place over several months of a given year. The most important part of the film deals with Finch defending a black man for allegedly raping a white woman. It's a thankless task and Finch knows it, because he knows the attitudes of the people there, those who would make up an all white jury. Still he proceeds with courage and determination. His summation to the jury is a film classic and Peck's innate decency is nicely counterbalanced by William Windom's prosecutor who smirks through out the trial knowing he just has to play the race card to win.Other outstanding performances are Brock Peters as the man Peck is defending, James Anderson as the father of the girl he's accused of violating, and Frank Overton as the county sheriff.This film was the debut of Robert Duvall in the part of Boo Radley who plays the autistic neighbor of the Finches. No dialog at all for Duvall who conveys great and pained emotion with a series of expressions that are unforgettable. Duvall played a similar role in another Peck film, Captain Newman, MD.Gregory Peck got the Best Actor Award for 1962. He was up against some very stiff competition that year. Peck beat out Jack Lemmon for Days of Wine and Roses, Burt Lancaster for Birdman of Alcatraz, Peter O'Toole for Lawrence of Arabia and Marcello Mastroianni for Divorce Italian style. No doubt sentiment did play a part in the final award. Lemmon and Lancaster had already gotten Oscars and O'Toole and Mastroianni were relative newcomers. But I sure think the Academy selection that year has stood the test of time.This film has sure stood the same test.,After studying the outstanding book of To Kill A Mockingbird at school, I viewed this film, and was on the whole very impressed. Scout and Jem are portrayed brilliantly, considering the ages of the children who played them, and they, as with everything else in the production, are true to the book's spirit. Gregory Peck is perfect as the unflappable Atticus Finch, and deserved his Oscar. The music is worthy of praise, especially for the climatic scene, and the raw emotion and feeling of the book is amply conveyed. All of the cast are well cast, and it's interesting to ponder how much this film, at the time, would've shocked. That the book explores racism and outsiders in a southern town, through the eyes of a child is genius and works very nicely here. The only problems are minor- much of the book's counter-balancing humour was left out, certain characters are omitted (Dolphus Raymond and Aunt Alexandra), and some of the book's early characterisation is missed. Aside from these gripes, this is a magical film and a "must-see," as a companion piece to the classic novel. 9/10,Hoo boy, am I a sucker for courtroom dramas. The wrangling of legal points and the investigation into the truth just gets my cinematic blood pumping (I s'pose it's in response to my own dashed hopes of becoming an attorney)."To Kill a Mockingbird" rises to the top of the pile easily.Yes, the courtroom proceedings are nail-bitingly engaging. But played out against the tapestry of bigotry and hate make the legal goings-on even more compelling.The writing here is so beautiful, so lyric, so poetic. The Harper Lee-based screenplay captures wonderfully a time and a place that are absolutely real--where big brothers could solve the universe's problems in an instant and all the treasures of the world could be contained in a cigar box."To Kill a Mockingbird" also contains three of the most impressive child performances I have ever witnessed--there's not a false or affected moment in any one of them. Until seeing "Ponette," a movie I would highly recommend, the kids in "Mockingbird" received my best child performance ever awards. "Ponette" has ratcheted them down one notch, but that doesn't diminish the achievement here. The scene in which Scout dispels the mob simply by identifying its individual members is one of the most powerful moments in filmdom.Peck more than deserved his best actor nod. His quiet dignity is a definite asset. Brock Peters, too, is terrific in what could have been a cliched role.If you are a moviegoer who has a bias against black and white movies and who has therefore never seen "Mockingbird," I pity you. You've passed on one of Hollywood's most unforgettable experiences.,I first saw this in the early 90s.Revisited it on a dvd which I own in 2009 with my kids. My 6 year old boy n 5 year old daughter was captivated by this seemingly simple story told through the eyes of children.Perhaps also it was the fact that the part of the story that dealt with Boo Radley, held a kind of mystery.My daughter kinda got scared of the character Boo.I remember she asked me to buy for her bib overalls/dungarees aft enjoying this movie.Revisited again few days back n now my kids are 13 n 12 respectively.Felt like writing a review now inspite of knowing that everything has already been said about this wonderful movie.This is one of the greatest movies of all time, indeed n one of my personal fav.The character Atticus Finch is indeed the greatest screen hero of the 20th century.The child actors are excellent and the young Mary Badham as Scout is remarkable.Mulligan's direction is flawless. Art Direction by Henry Bumstead and Set Decoration by Oliver Emert are brilliant. They indeed bring to life what a small Southern Town would have been like in the early thirties.Excellent cinematography by Russel Harlan. The use of black-and-white cinematography conveys the mood of Depression-era small-town America perfectly and one of the best things is the music by Elmer Bernstein.Gregory Peck's best performance in my opinion.(Edited n inserted this line aft re watching it again in Nov 2021 n now my kids are 17 n 18 respectively).This movie n the story is indeed timeless classic.,'To Kill A Mockingbird (1962)' has held up remarkably well over the years, perhaps most due to its faithful representation of Harper Lee's timeless source novel. It boasts brilliant performances - including surprisingly good turns from the first-time child actors - and beautifully crisp black-and-white cinematography. While the movie isn't quite as successful as the book, as usually is the case, it's still an enjoyable tale that acts as an important and enduring cry against prejudice in all its forms. 8/10,​'TO KILL A MOCKINGBIRD' - 1962Directed by Robert MulliganStarring Gregory Peck, Mary Badham and Phillip AlfordPlot Overview: ​Scout Finch (Mary Badham), 6,and her older brother, Jem (Phillip Alford), live in sleepy Maycomb, Ala., spending much of their time with their friend Dill (John Megna) and spying on their reclusive and mysterious neighbour, Boo Radley (Robert Duvall). When Atticus (Gregory Peck), their widowed father and a respected lawyer, defends a black man named Tom Robinson (Brock Peters) against fabricated rape charges, the trial and tangent events expose the children to evils of racism and stereotyping.This might be a movie that I am just not understanding in the slightest. It may genuinely be a testament of cinematic perfection. But, as it stands, I was immensely disappointed by this movie. Is it a poor movie? No. Not at all. In fact, there is a portion of this movie that could stand as one of the greatest 'Acts' in Film history. But the meat surrounding this Act was very lacklustre and poor for me. I am very sad to say that 'To Kill A Mockingbird' disappointed me.But what do I actually like about it? The portion between the first half and last 20 minutes was cinematic perfection. I am serious. I won't specifically say what happens but I will say that it is literally perfect. As for the film surrounding that part, that is a different story for me, but that does not detract from the masterful film making shown my the actors and Mulligan during that sweet, sweet 40 or so minutes.I also loved Gregory Peck in this film. He delivers a heartfelt, slow and meaningful performance as Articus. You can really see a passion and intelligence lurking beneath his calm, steady and articulate demeanour. Peck well and truly deserved his Oscar for this outstanding performance.Brock Peters was also incredible in his, unfortunately, minute role as Tom Robinson. Peters and the writers do excellent jobs in creating sympathy for this character and truly showing the injustice of the situation he finds himself in. I was very disappointed that he did not at least receive an Oscar nomination for this role; it was truly excellent. Phillip Aldford was good as Jem. The character wasn't exactly likable or interesting but I do admire their attempt at giving him an arc. Unfortunately, the same cannot be said about Mary Badham's Scout for me. It baffles me as to how she earned an Oscar Nomination because I found her performance to be bland and very poor. And Scout as a character was also very disappointing. I mean, she wasn't likable, interesting and I fail to see a true arc for her. Another flaw that I have with this film is the very mediocre beginning and end. The middle is, as stated prior, true cinematic gold. The remainder of the film is a dull, bland, uninteresting, monotonous mess. I fail to see the brilliance in it and, while the message of the film is strong and prosperous, the execution of it was not. Then there is the very annoying ending. Maybe I am an idiot but I did not understand what was happening in the ending of this film. It was very confusing. I understand WHAT happened but I cannot fathom as to why. Perhaps my attention merely lapsed for those precious couple of seconds for the grand reveal but that doesn't change my distaste for it. That, and that man was absurdly creepy.In conclusion, I was unfortunately disappointed by 'To Kill A Mockingbird'. It's not a bad movie by any means, and when it gets it right, it gets it right. But the overall package did not live up to the expectations I had. It was a little over average and the middle on its own would achieve an easy 10/10. Despite that claim, the middle was the middle, and it had the beginning and end bogging it down. Do see this film, though. The message is very important and it features an impeccable middle and performance from Gregory Peck. Aside from that though, it was not that great. I'll rate 'To Kill A Mockingbird' 7 'Creepy Men in the Corner' out of 10.,Horton Foote's Oscar-winning screenplay is so good, it really supplants the 1960 Harper Lee book. I've recently re-read the novel, and it seemed weighed down and paced with backwoods vernacular and situations right out of the 1930s, that are shockingly removed from the 21st century. My goodness. I hope it doesn't strike others so, because the book is a gem too. It's just in need of ...updating perhaps, which is what the 1962 movie excels at; it translates the Depression Era for us. The characters (played, eg by Gregory Peck and Brock Peters in their signature roles) seem so much better-depicted on screen than merely in my own imagination from having read the book!
Only Arthur/'Boo' Radley (a peroxided Robert Duvall) seems at first a jarring casting choice to me; but in the end all seem terrific.Now THESE child actors, Mary Badham ('Scout'), Philip Alford ('Jem'), and John Megna (as 'Dill'), should've won Oscars. I'm sure they're all better than Haley Joel Osment, who strikes me as 'studied'. These kids are just natural, completely oblivious of the camera. Unbelievable. Actually, I wonder what genius DID do the casting, because the film gives no casting credit. I guess in 1962 the CSA didn't exist yet... That casting director deserves an Oscar too.This is what great filmmaking is all about; when several areas of perfection are jointly present a film that reaches into your heart and yanks you up and down. Those were real acting jobs, not the cretinous drivel passing for 'work' these days. The reason we don't see too many better movies than Das Experiment is because post-modernism has long encamped in Hollywood (it set up a Starbuck's years ago).The first scene instantly captures Scout's world. She's learning fast at the shoulder of her loving widower lawyer father that she shouldn't embarrass people who are even poorer than they are; and Jem is tantrumming up a tree because he can't brag about his dad's non-existent cool to his friends. Jem demands Atticus play football(!) for the Mets, or more uproariously as Scout tells it, for `the Methodists', hahahaha. (Can we picture Methodists in a sackrace? How many Methodists does it take to change a lightbulb?)The Boo Radley story arc is much better paced in the movie than the book; but because I want to focus on the race-relations arc, I will only make passing comment on Boo: he is gently painted in both the book and movie as another previously dismissed but highly virtuous person, who deserves to be analogized with the fragile, hopeful beauty of the mockingbird.
The harrowing exploration of entrenched injustice through various acts of racist violence are adult themes that really couldn't be explored well in a book constrained by the first person narrative of a 7-yr-old little girl. The movie is able to show the Tom Robinson court case much more objectively. Robert Mulligan's direction quickly telegraphs Bob Ewell's shifty creepiness with the scene of his slovenly leering at Atticus' children in the car. Collin Wilcox is also heartrending as Mayella, the ignorant, uneducated and abused daughter of Bob Ewell. Inexplicably, Gregory Peck's cross-examination scene is not quite as sensitive as Atticus is in the book; Peck never reveals that flash of pain at having to destroy Mayella's false testimony.
Little Scout's key scene, where she embarrasses the lynch mob (collectively no better than Tom Ewell alone) just with her amiable child's chatter, is EVERY BIT as powerful and stressful as in the book. Probably more, because body language is a much better form of expression for a scene like this.Brock Peters' Tom Robinson is the archetypal decent black man who, YES, felt sorry for a brutalized white woman, as we all ought to. Don't bother debating `what if he was guilty', because TKAM is not a whodunnit; it's an expose of what used to happen WHEN a black man was innocent. The heartbreaking destruction of Tom Robinson's proverbial mockingbird is our collective shame, even now, because similar dismissive laziness still happens. It's every person's character that matters, not whether they're `Methodists'.We do construct our identities as part of various groups. But no group membership, or belief about it, makes any person categorically virtuous. That still hinges on a person's strengths, and crucially, their weaknesses. A person's bad character will overwhelm whatever beliefs they hold; their good character will enhance them. We are all free to act better, or worse, than our beliefs; we're NOT powerless over them, so no-one should ever die over a belief. Cooler thinking than mere violence must rule, or else objective justice will never materialize. And it's only justice if the judgement is accurate; but accuracy requires the abolition of the sort of intellectual/societal laziness that regularly befalls the weakest subgroups of society. Well, we all saw the intellectual rigour of that lynch mob. Would you trust them to tell the time? You might not feel happy trusting even the sheriff (Frank Overton), testifying in court but no better than a hick himself: `Oh, I guess that would make it her LEFT'. Those powerful imbeciles stood in judgement over some societally fragile people, like Tom, and yes, like Mayella.It's still powerful how Tom's hammering as sarcastic legal argument by the prosecutor (William Windom) served to bring home Tom's societal fragility; and we're humbled at the quiet dignity of the entire black population who soberingly stood in the rafters to honor Atticus' failed attempt. The movie was made in 1961, some 7 years before the martyrdom of Martin Luther King Jr, yet in the light of recent gang-related violence, it's clear there are still many who think their group belonging excuses/masks their brut</t>
  </si>
  <si>
    <t>tt0070735</t>
  </si>
  <si>
    <t>The Sting</t>
  </si>
  <si>
    <t>https://www.imdb.com/title/tt0070735</t>
  </si>
  <si>
    <t>Comedy,Crime,Drama</t>
  </si>
  <si>
    <t>nm0000056,nm0000602,nm0001727,nm0001164,nm0001827,nm0107281,nm0332390,nm0373570,nm0253020,nm0444955,nm0035195,nm0429149,nm0806277,nm0225741,nm0666901,nm0000476,nm0518880,nm0424516,nm0049056,nm0837976,nm0702723,nm0542847,nm0056536,nm0583314,nm0868149,nm0172355,nm0819582,nm0639650,nm0763052,nm0845814,nm0070827,nm1950268,nm0096470,nm0105513,nm0115393,nm0118504,nm0247665,nm0255454,nm0284289,nm0293466,nm0294215,nm0296234,nm0303732,nm0330095,nm0341218,nm0363193,nm0391833,nm0437437,nm0299457,nm0482474,nm0516948,nm0568195,nm5581311,nm0606249,nm0607465,nm0630683,nm0707149,nm0730804,nm0734021,nm0743315,nm0790401,nm0869863,nm0915429</t>
  </si>
  <si>
    <t>Paul Newman,Robert Redford,Robert Shaw,Charles Durning,Ray Walston,Eileen Brennan,Harold Gould,John Heffernan,Dana Elcar,Jack Kehoe,Dimitra Arliss,Robert Earl Jones,James Sloyan,Charles Dierkop,Lee Paul,Sally Kirkland,Avon Long,Arch Johnson,Ed Bakey,Brad Sullivan,John Quade,Larry D. Mann,Leonard Barr,Paulene Myers,Joe Tornatore,Jack Collins,Tom Spratley,Kenneth O'Brien,Ken Sansom,Ta-Tanisha,William 'Billy' Benedict,Jack Berle,Nick Borgani,Patricia Bratcher,Robert Brubaker,Robert Buckingham,Peter Eastman,Richard Elmore,Bob Folkerson,Kathleen Freeman,Susan French,Sig Frohlich,Ralph Gambina,Clarke Gordon,Jack Griffin,Bob Harks,George Holmes,Sid Kane,Bruce Kimball,Mike Lally,Alexander Lockwood,Tom McDonough,Jim Michael,Chuck Morrell,Byron Morrow,Richard Niehaus,Jessica Rains,Al Roberts,Edwin Rochelle,Clark Ross,Pearl Shear,Arthur Tovey,Guy Way</t>
  </si>
  <si>
    <t>nm0001351</t>
  </si>
  <si>
    <t>George Roy Hill</t>
  </si>
  <si>
    <t>nm0911486</t>
  </si>
  <si>
    <t>David S. Ward</t>
  </si>
  <si>
    <t>Two grifters team up to pull off the ultimate con.</t>
  </si>
  <si>
    <t>ur2483625,ur2375356,ur1048771,ur2955724,ur1002035,ur2467618,ur4600469,ur1522352,ur0176092,ur0257957,ur23589178,ur0482513,ur2898520,ur0150331,ur2447091,ur16161013,ur42508869,ur1234929,ur3270789,ur4148486,ur8952454,ur0187170,ur4234119,ur19752191,ur60689236</t>
  </si>
  <si>
    <t>bkoganbing,slokes,Doylenf,JamesHitchcock,bob the moo,planktonrules,petangi,gelman@attglobal.net,Nazi_Fighter_David,Coxer99,AaronCapenBanner,Leofwine_draca,SnoopyStyle,stryker-5,moman818,hitchcockthelegend,steiner-sam,gavin6942,ma-cortes,SilverDSam,dggeorges_2000,Don-102,ElMaruecan82,matthewssilverhammer,MogwaiMovieReviews</t>
  </si>
  <si>
    <t>rw1611723,rw0988676,rw1080115,rw0131971,rw0131950,rw3010436,rw1245966,rw1025839,rw1118842,rw0131885,rw2869521,rw3614480,rw2906999,rw0131897,rw0131954,rw1833490,rw7423712,rw1307436,rw2658021,rw0952367,rw4331868,rw0131898,rw2436598,rw4151269,rw8512064</t>
  </si>
  <si>
    <t>Working The Big Con,Everything's Jake In Second Trip To Well,The clever plot makes multiple viewings mandatory for full enjoyment...,The Moral Order Restored,Classy bit of story telling,Quite good--especially the first time you see it.,You wanna make a film - here's how...,And Don't Forget Scott Joplin!,Undoubtedly a captivating tour de force...,,The Sting,Fun Caper Comedy.,Lovable roguish classic,Reunion isn't quite as fun,"You Follow?",The caper movie uber alles,Not only does it sting, it floats like a butterfly as well.,This is almost a perfect film,Newman and Redford: The One-Two Punch,Sensational picture with the greatest stars and winning deservedly several Oscars,Comment on accuracy of the poker scene,Probably the most perfect movie ever made,A Lightweight, Clever Throwback to the Big Cons of the 1930's.,A Cinematic Delight ...,light, bouncy, and fun, if a bit shallow.,Sleight of Handsome</t>
  </si>
  <si>
    <t>The Sting, evoking a bygone era of gangsters and con men, was the deserved Best Picture of 1973. The Sting won that Oscar plus a whole flock of technical awards. One award it didn't win was for Robert Redford as Best Actor.That must have been tough for the Academy voters because to single out Redford as opposed to Paul Newman must have felt a bit unjust. For though Newman was nominated many times over his career and finally did win for The Color of Money, did not get a nomination for The Sting.Robert Redford is a small time grifter who while working a bait and switch street con takes off a numbers runner carrying the weekly take. The orders come down from the head man himself, Irish-American gangster Robert Shaw to kill those who did this as an example.Redford's mentor, Robert Earl Jones, is in fact killed, mainly because Redford starts spending a lot of that newly acquired loot that tips them off. Redford wants revenge so he looks up big time con man Paul Newman who himself is dodging law enforcement as is Redford also.They work the big con on Shaw and it's a beauty. The scheme they have is something to behold. They also have to do a couple of improvisations on the fly that lend a few twists to the scheme.The costumes and sets really do evoke Chicago of the Thirties and director George Roy Hill assembles a great cast to support Newman and Redford. My favorite in the whole group is Charles Durning, who plays the brutally corrupt, but essentially dumb cop from Joliet who nearly gums up the works and has to be dealt with.Special mention should also go to Robert Shaw. He's got a difficult part, maybe the most difficult in the film. He's not stupid, he would not have gotten to the top of the rackets if he was. But he also has to show that hint of human weakness that Newman, Redford, and the whole mob they assemble that makes him vulnerable to the con.During the sixties and seventies Robert Shaw was really coming into his own as a player, getting more and more acclaim for his work. His early death was a real tragedy, there was so much more he could have been doing.Can't also forget another co-star in this film, the ragtime music of Scott Joplin that was used to score The Sting. It probably is what most people remember about The Sting. Music from the Theodore Roosevelt era, scoring a film set in the Franklin Roosevelt era made while Nixon was president. Strange, but it actually works.The Sting still works wonders today.,The fix is in, the odds are set, and the boys are ready to play for the big time, both on the screen and behind the camera in this breezy, endlessly entertaining movie classic.Robert Redford is small-time hustler Johnny Hooker, happy to play the marks in Joliet until the murder of his mentor pushes him to go up against the nastiest mug in Chicago, Doyle Lonnegan (Robert Shaw.) Hooker'd rather ice Lonnegan outright, but will settle for a big con with the help of a slightly wobbly but game scammer named Henry Gondorff, played as only Paul Newman can.Newman and Redford, along with director George Roy Hill, had a lot riding on this pony, given it was a follow-up to their earlier "Butch Cassidy And The Sundance Kid." To measure up, they had to produce nothing short of another classic. And so they did. "The Sting" won the Best Picture Oscar in 1973, and remains the sentimental favorite among many in choosing between the two films.Comparing "The Sting" to "Butch Cassidy" is kind of overdone sport, and tempers, as Lonnegan would say, run hot. But you can see why "The Sting" worked as well as it did by looking at how the director and the stars played it differently within the same basic framework as "Butch Cassidy." Newman and Redford are again outlaws and underdogs. Period detail abounds here as it did with "Butch Cassidy," and there's another memorable score amid the proceedings, Scott Joplin rags modernized by Marvin Hamlisch. The score even produced another hit, "The Entertainer," to compare with "Raindrops Keep Falling On My Head."What's different about "The Sting," and what makes it such a classic in its own right, is the way the stars service the plot. In "Butch Cassidy," Newman and Redford's comradeship was the story. Here, the chemistry between the two actors is minimized in favor of spinning a yarn with enough red herrings to feed the Swedish navy. The tale here is better than "Butch Cassidy," which is a more elegiac film with grander cinematography and funnier set pieces. "The Sting" is an edge-of-your-seat caper flick from beginning to end.You can't really call "The Sting" a comedy. Though there are many laughs, especially when Newman hooks Shaw during a poker game, Hill won't let the audience relax enough for that. What this is is a con game, played on the audience, designed not to cheat but entertain by means of clever hoodwinking and constant misdirection plays.You'll get no spoilers from me. This is one worth sitting through with no expectations. Five gets you ten you'll enjoy Newman and Redford, and a terrific supporting cast (one advantage over "Butch Cassidy") that includes Charles Durning, Eileen Brennan, Dana Elcar, Harold Gould, and Mr. Hand himself, Ray Walston. There's another familiar face from "Butch Cassidy," Charles Dierkop, Flat Nose Curry in "Butch Cassidy" and Lonnegan's right hand here. The best performance may be Robert Shaw's; he exudes menace aplenty but some humanity, too, when he takes Hooker under his wing after learning he came from the same hard streets of Five Points Lonnegan sprang from.Terrific period detail, too. The dialogue is great and feels real in its Runyonesque way, while the cons are elaborate and logically played out. Watching this a second time is especially fun because once you know how the plot goes down, you find yourself catching clues you missed the first time, and enjoying the film even more for them.Why didn't Newman and Redford team up again? Certainly there was another good movie for them to partner up in, but as Gondorff would have put it, only chumps don't quit when they're ahead.,THE STING is so full of twists and turns at every unexpected moment that it never stops drawing you into all of its traps. All of it is performed at a fast clip and the performances have all the nuances needed to keep you entertained and in suspense.Sparked by perfect period detail, a Scott Joplin piano score courtesy of Marvin Hamlisch and grand performances, it is gritty and at all times entertaining--it deserves to be seen more than once to relish all the tricks you missed the first time.For full enjoyment, a plot description is better left for the first time viewer to discover so I won't give any plot details here.The three central performances are perfection--Robert Redford, so comfortable in a role he was obviously born to play, Paul Newman, the epitome of a confidence trickster and Robert Shaw as the man who falls hard for The Sting. Newman and Redford are even more at home here than they were as Butch Cassidy and the Sundance Kid.No wonder it won so many '73 Oscars--including Best Picture. A film to relish again and again, with scenes that never lose their punch. The story is full of clever touches that will hook you into the 1930s atmosphere and have you waiting for the knockout ending.Watch for the scene of Redford and the waitress he seeks out at 2:00 a.m. It's the kind of acting that can melt your heart.,Johnny Hooker and Luther Coleman are 'grifters' or confidence tricksters in 1930s Chicago. Unknown to them, however, one of their victims works for a vicious local gangster named Doyle Lonnegan, and when Lonnegan finds out what has happened he has Luther murdered. Hooker is not a violent man by nature and admits that he does not know much about killing, but nevertheless wishes to take revenge for his partner's death. He decides that the best way is to hurt Lonnegan's pride by relieving him of some of his wealth. He joins forces with another con man named Henry Gondorff, and together they come up with an elaborate plan, not only to cheat Lonnegan, but also to do it in such a way that he never realises that he has been cheated. The plot unfolds with great ingenuity; until the final denouement the audience are never quite sure which developments are for real and which are part of the elaborate scheme.Crime thrillers set during this period are normally associated with the classic 'film noir' style, with its dark, brooding, cynical atmosphere. In 'The Sting', however, George Roy Hill deliberately sets out to create a very different mood. The style is almost the exact opposite of film noir. The acting is heavily stylised (as is the scenery), and the division of the film into sections with titles such as 'The Hook' or 'The Line' is reminiscent of the formal division of a stage play into acts and scenes. The film is not in black-and-white but in bright colour, and the mood, far from being heavy and brooding, is light and cheerful. Scott Joplin's music, although written slightly earlier than the period in which the film is set, fits this mood perfectly. The major actors all play their parts perfectly- Robert Shaw as the glowering, menacing Lonnegan, Robert Redford as the young, idealistic Hooker (insofar as a con-man can be said to be an idealist), and Paul Newman as the older, more experienced and laid-back Gondorff. There are also good contributions from Charles Durning as the corrupt policement Lieutenant Snyder and Robert Earl Jones as Luther.Despite the cheerful mood, the film has serious undertones in keeping with its themes of revenge and murder. I am not usually a great admirer of what are known as 'heist' or 'caper' movies, as I feel that too often they glamourise crime and dishonesty. 'The Sting', however, is different. Hooker and Gondorff live in a world where the moral order has broken down. The police are hopelessly corrupt- Snyder, the one representative we see of the forces of law and order, is on Lonnegan's payroll. There is no chance of Hooker getting justice for his friend's murder through the normal channels; the only way in which this can be achieved is to go outside the law. Where the police are crooked, only the criminals can execute justice. The emotional satisfaction we feel at the end of the film is because a sort of moral order has finally been restored and, moreover, because this has been done without anyone getting injured except Lonnegan's wallet. An excellent film, which well deserved its Academy Award. 9/10.,Small time conmen Johnny Hooker and Luther Coleman unwittingly scam a runner for Chicago main man Doyle Lonnegan.  When Luther is murdered, Hooker goes on the run and seeks out Luther's old friend Henry Gondorff to help him put together a major sting to take revenge on Lonnegan.  However with so much heat on Hooker and the stakes so high can they pull it off and get away clean?Almost a follow up to Butch and Sundance, this film partners the stars of the day Newman and Redford to good effect.  The story is a little less fun but still very enjoyable to watch as it builds to a great finale.  The use of chapters ran the risk of fragmenting the film into bits but instead it really helps set it out and makes it more manageable.  Although it is not as light hearted and jovial as the theme music suggests it still manages to flow nicely with the slightly darker drama not spoiling anything but only serving to make it feel more grown up.The cast are all very good and make the film easy to watch. Redford comes off the best in terms of characters and his role really suits both his carefree attitude (the start of the film) but also his more serious side (the rest of the film).  Newman has a lesser role that perhaps doesn't suit him quite as well, but he does have several really good scenes (the hustles) where he does very good work.  Shaw's accent is a little heavy at first but I got used to it and it worked for me and he was a really good foil for Redford/Newman.  The support cast including Durning, Walston, Gould, Jones and others all do good work.The direction and use of music is really good and the sense of period is well crafted and doesn't just feel like it was painted on. I'm not sure if it deserved Best Picture or not because I don't know what the rest of the field was for that year but it is a really enjoyable film that is quite fun to watch several times even 30 years later  and isn't that the main thing?,It's been decades since I've seen "The Sting" and I decided to try watching it again. As a result of having seen it a couple times, I have some impressions I might not have had the first time. First, the film is awfully pretty--with some of the nicest titles and intertitle cards I've seen. It also is well-constructed--with several plots being interwoven quite well--a tribute to the director, George Roy Hill. The acting is quite nice and it's interesting that the film won seven Oscars--and none of them for acting! And, just like the first time, the Scott Joplin tunes are terrific. The only real negative is that because I'd seen it before, there were no surprises--and surprises are what makes this such an enjoyable film. Without the surprise, the film lacks something the second time--something that isn't true for all films. "O Brother, Where Art Thou?", for example, seems to get better each time you see it--but "The Sting" does because the movie is so dependent of surprise plot twists.The bottom line is that for first-time viewers, the film is very hard to beat and it's easy to see how this $5.5 million dollar film brought in over $159,000,000 domestically--making this is mega-mega blockbuster. It's an exceptional film in every way.,A delicious wheeze from start to finish. Certainly a film that leaves you thinking that you'd like to have been in Henry's gang and played a part in separating Lonnegan from his dough. The editing is pin sharp and beautifully cast with a superb musical track to keep you company. The framing, the photography, the pace all dovetail exquisitely and if you feel left outside of the game plan in your first viewing, never fear, the second time of watching, you'll enjoy it just as much but it will mean more. Certainly it's a film you'll want to see a second time. At least. Oscars rightly by the handful and nominations are full deserved to combine for a winning performance by all concerned. Definitely in my top fifty of all time.,I agree 100 percent that this is a wonderful movie. I first saw it over 30 years ago, and it remains vivid in my mind while I can't remember zip about movies I saw last week which others have praised and I found wanting. I can't think of another film about double and triple crosses that deserves to be mentioned in the same sentence with "The Sting" (which doesn't mean that some of the others haven't been good). In addition to all the things that others have praised, one of the most memorable features of this film is the use of a Scott Joplin rag, which both lends a distinctive period touch and adds a sense of fast-paced motion to the action. I'm not much for ranking films -- top five, top ten, top 250 -- but this is one of the best. If you haven't already seen it, drop everything and find the DVD. As pure entertainment, it can't be beat.,Newman was again teamed with director George Roy Hill and Robert Redford, and the two stars again played outlaws who are basically easy-going and human, and whose criminal exploits are comically engaging Here the setting is Chicago in 1936 Henry Gondorff (Newman), a well-known, slight1y aging con artist, is hiding from the law, but he comes out of retirement to teach small-time hustler Johnny Hooker (Redford) the "Big Con." With the assistance of a large group of amiable crooks, the two work out an elaborate scheme to cheat an important racketeer, Doyle Lonnegan (Robert Shaw), out of $500,000.Unlike "Butch Cassidy and the Sundance Kid," the film is inordinately complicated, and has many twists, turns and surprises It is actually one con game after another, with the audience tricked as well as the characters The steps in the swindle fall neatly into place in the manner of television's 'Mission: Impossible,' although once we think about the plot, it makes little sense But we're not meant to think; "The Sting" is designed, and works extremely well, as clever entertainmentPerhaps it was the Newman-Redford team that made "The Sting" popular, and Newman alone may have difficulty drawing audiences, but one thing is certain: In fifty one years of film acting, Newman has become one of the screen's most magnetic stars Even today the very mention of his name evokes an aura of moody rebelliousness, rugged individualism, cool detachment and, above all, overpowering sex appeal And he has created more memorable characters than have most actors in much longer periods of time At least four"The Hustler," "Hud," "Cool Hand Luke" and "Butch Cassidy"are so well-known, so indelibly impressed on the public consciousness, that they stand among the immortals of the screen"The Sting" received ten Academy Award nominationsmore than any other Newman film,Great comedy-crime caper with giants Newman and Redford rekindling their "Butch &amp; Sundance" flame to take down crime lord Robert Shaw (his finest role). Marvin Hamlisch beautifully recreates Scott Joplin's great music, while director George Roy Hill and screenwriter David S. Ward keep the film moving with snappy dialogue, wonderful art direction and editing and an excellent supporting cast. Followed by a sequel ten years later with Jackie Gleason.,Paul Newman &amp; Robert Redford reunite for this Academy Award winning film directed by George Roy Hill about two con men who team up to avenge the death of a mutual friend by "stinging" a mob boss(played by Robert Shaw). Film details their intricate plan to do so, which involves an excellent cast including Charles Durning, Ray Walston, &amp; Eileen Brennan, among others. The story climaxes in an elaborate swindle that may well fool the audience. Fine use of vintage 1930's jazz music appropriate for the period.Wouldn't go so far as giving it the best picture award, however, since it is just a good film, not in any way a great one, though it was a big hit at the time.,THE STING is a fine 1930s-set comedy adventure film re-teaming Paul Newman and Robert Redford after the runaway success of BUTCH CASSIDY AND THE SUNDANCE KID. I found it more enjoyable than their previous outing thanks to the intense storyline, which is set in the world of gangsters and gambling and features oodles of suspense and tension as the two men attempt to pull off one of the biggest scams in history.The thing that becomes quickly apparent when watching THE STING is just how well written it is. The script is very clever without being obnoxiously so and the involving opening set-piece is a fine example of this. Newman plays in support here and has less screen time than I expected, but the film belongs to Redford anyway and he's a delight, the best I've seen him. The third player in the thing is Robert Shaw, who brings level of quiet intensity to the picture that makes his character even more imposing than the famous henchman role he essayed in FROM Russia WITH LOVE.Although THE STING has a long running time, not a moment of it feels slow or boring. Instead it keeps moving through interesting set-pieces, mainly focused on gambling (which is a fascinating cinematic subject matter in the right hands) but also including a number of decent foot chases too. Everything builds to a classic climax that rounds off an excellent film overall.,Johnny Hooker (Robert Redford) cons a passerby of his cash. The problem is that the passerby was delivering money for a mob boss Doyle Lonnegan (Robert Shaw). Doyle vows to hunt down the petty crocks and kills Hooker's partner. Hooker goes on the run and gets the help of Henry Gondorff (Paul Newman) seeking a long con revenge.The long con can confuse the audience. It takes some effort to follow. Director George Roy Hill doesn't really draw us an easy to follow map. Some of it is great like the card game. As individual scenes, some of them are quite memorable and interesting.If there is one thing missing, it's a bit of comedy to break up the serious tone. Redford-Newman-Hill reunite but is missing that charming fun of 'Butch Cassidy and the Sundance Kid'. At least it moves along quite well which is not always the case for movies of that era.,In Joliet, Illinois in 1936 the murder of a 'grifter' causes repercussions throughout the underworld.  Grifters are the small-time con artists who work the streets.  They know and respect one another, and the death of Luther brings all the con men from far and wide together in a plan of revenge.  Doyle Lonnegan is the New York Irish gangster who ordered Luther's execution, so the grifters target him for the "big con".    "The Sting" was devised as a follow-up to "Butch Cassidy", reuniting Newman and Redford as lovable, wisecracking rogues.  The motivation behind the project may have been cynical box-office manipulation, but the resulting film is a beauty.  The two stars make a great team, and multi-faceted confidence tricks adorn the plot in Byzantine complexity.    Lonnegan (Robert Shaw) has two prominent personality traits - greed and cruelty.  A con is put together which will use these characteristics against their owner.  The best way to hurt Lonnegan is to dupe him out of his money, because the sharks of the criminal fraternity will turn on him once they see that he's been 'had'.  It is essential that Lonnegan must never know that this was a scam, because if he did, he would pursue a vendetta against our heroes.  He must believe that he lost his money through his own stupidity, and that the men who took it are now dead.    The opening scenes emphasise the harshness of a world in which powerful crooks fleece ordinary joes, but also stress the warmth of the social bond which unites the small-time thieves.  Mottola is a runner for Lonnegan's operation, a heartless dandy who steals a desperate man's dough (or so he thinks).  The gambling dens ruthlessly swindle Hooker out of his money, but Hooker makes no trouble for the croupier, a guy just like himself who is merely trying to survive.    Redford plays Hooker to perfection.  He is the handsome, charming 'man of the people'.  There is no malice in him, and yet he spends his life ducking, diving and dodging lead.  Luther was his father figure, and we see Hooker transfer his filial allegiance to Gondorff.    The film is crammed with technical cleverness.  Whoever went out and scouted for locations did a great job, because the gritty 1930's look is wonderful.  If the streets around the bookie's shop were 'faked' on a back lot, then this alone would make "The Sting" outstanding.  Watch the urban period detail as Lonnegan goes across to place his first bet, and again at the start of "The Wire".  Hooker suddenly realises that Luther is dead, and we see 'the penny drop' by means of a very simple but very effective device - the camera zooms back.  No redundant dialogue, no over-acting.  The panoramic view from above the rail tracks is achieved by 'masking in' a photograph of old Joliet, to create a convincing skyline.  During the poker game on the train, the focus is thrown from Lonnegan's cards to Gondorff's eyes.  We know that Gondorff knows that Lonnegan is cheating.    The music cannot go unmentioned.  Apart from being exquisite, it contributes a major part of the film's overall feel.  "The Sting" introduced the piano rags of Scott Joplin to a mass audience, and their popularity has not diminished over the ensuing decades.  Composed perhaps forty years before the events they illustrate, and therefore 'wrong' from a period point of view, the pieces are none the less perfect, and the film is unimaginable without them.  As a fun accompaniment to the music, the film contains various silent-era 'wipes'.  Watch for the changes of scene for the iris-ins and iris-outs, and vertical and horizontal wipes.    David Ward's script is intelligent and intricate.  The 'big con' has safety features built into it, such as the well-worked 'shut-out'.  In order for the audience to take the swindlers to their hearts, it is necessary to depict the cops as venal, immoral and downright sleazy.  Local dick Snyder is all of this, and more, his character being a masterpiece of dimwitted malevolence.    Eileen Brennan (Captain Lewis in "Private Benjamin") plays Billie, Gondorff's partner.  She turns in a performance of cool assurance, one of the film's subtler treats.  Charles Dierkop is simply marvellous as Floyd. This veteran of "Butch Cassidy" has hardly any dialogue, but he makes Floyd central to the film's comic purpose - and does it all with nuances of gesture.  The FBI agents are great.  Wearing straw boaters more than a decade after straw boaters ceased to be cool, and persisting with them even in torrential rain, the G-men are the archetype of Hooverian 'squareness'.    It may be fanciful, but are there passing references to Hitchcock's "Strangers On A Train"?  The carrousel may be stretching a point, but what of Mottola's feet at the start, wearing Robert Walker's shoes?    "The Sting" is a splendid film.  The plot may perform bewildering gyrations, Robert Shaw's Irish accent may be somewhat shaky, and Solino may be an assassin too far - but the whole of this complicated contraption works, and works well.  I can recall, back in 1974, an excited cinema audience actually cheering and shouting at the screen. 
    "Seems worthwhile, doesn't it?",A magical plot, dead on art direction, brilliant supporting roles (most notably Robert Shaw, ya falla?), and the guiding hand of Redford/Newman chemistry make this one of the Hollywood's great films.  "The Sting" is a hallmark of the "Golden Age" of American film, and has molded not only countless films, but numerous genres, few of which have met the challenge of its master.,Academy Award Winner Best Picture, Academy Award Winner Best Director-George Roy Hill, Academy Award Winner Best Screenplay-David S. Ward, Academy Award Winner Best Editing-William Reynolds, Academy Award Winner Best Song Score-Marvin Hamlisch, Academy Award Winner Best Art Direction/Set Decoration-Bumstead &amp; Payne, Academy Award Winner Best Costume Design-Edith Head, Nominated for Best Actor (Redford), Best Cinematography, Best Sound.Few films can draw me in and indulge me on repeat viewings like The Sting does, it was barely 36 hours ago when I sat there talking to the screen offering advice like I was in the flipping film. I have seen it written that the film's success was only garnered because of the star appeal of the leads! Well for starters that is an insult to Robert Shaw who may be accused of overdoing it at times, but his portrayal of Lonnegan is a complete joy, witness the fury on his face during an on train poker game as the irrepressible Newman does comedy gold. Visually the film is a delight, and the story fuses together to culminate in an ending that not only stings with impact; but also floats like a cinematic butterfly. 10/10,It's set in Joliet and Chicago, Illinois, in 1936. It's inspired by the 1940 book by David Maurer, "The big con: the story of the confidence man." It's a light-hearted story of two con men seeking revenge on a gangster who killed their friend.Johnny Hooker (Robert Redford) is a young, impetuous con man in Joliet, Illinois. He inadvertently pulls a con with his friend, Luther Coleman (Robert Earl Jones), on a bagman for Doyle Lonnegan (Robert Shaw). Lonnegan is a big-time New York gangster who tries to kill Hooker and succeeds in killing Coleman for robbing him of $10,000. Hooker escapes to Chicago but still has a corrupt police lieutenant, William Snyder (Charles Dunning), after him.Henry Gondorff (Paul Newman) is a seeming has-been confidence man who has pulled many "big cons" in his life but now is a down-and-out alcoholic working for Billie (Eileen Brennan), who runs a carousel in downtown Chicago. However, Gondorff is convinced by Hooker's desire for revenge, and they set up a massive con against Lonnegan in a manner that leaves them unharmed even after Lonnegan knows he's been taken.Some complications arise, which require further cons within cons, but the story moves briskly along, accompanied by Scott Joplin's ragtime music, especially "The Entertainer."For me, this is almost a perfect film. The screenplay, the acting, the pacing of the story, the music, and the 1930s setting are all top drawer. This is another Redford/Newman "buddy" story that reflects their excellent chemistry, but the secondary players also work very well. I have nothing bad to say about this film, and I still watch it at least once a year. It always leaves me with a happy feeling.,As I type this, this movie sits at #83 on the all-time greatest movies list. Almost makes me guilty for only giving it a 7 and possibly dropping it to 84, but to be honest it wasn't the greatest movie I've ever seen. But it also wasn't the worst.Paul Newman and Robert Redford are two confidence men ("con men" or "grifters") in the 1930s who cheat at cards. They cheat at cards against a wealthy New York City man and then sucker him in for what is called a "long con" or "big con". (If you like the character "Sawyer" from "Lost", this is probably your movie.) The whole second half of the movie is this long con: and will they pull it off? You won't know until the end, because the mafia and the FBI are both trying to kill them. And sometimes happy endings happen when the cops win and the cheaters lose. So don't bet on any horses until you know the score.Anyway, it's a good film. Some parts are hard to follow in my opinion, but in a twisted sense this makes sense -- if they are conning the other cons, surely we the audience should be getting conned, too. It would be shoddy con work to let in ANYBODY, even the audience. And the acting is of course perfect because it's Newman and Redford. But also the guy from My Favorite Martian (Walston) and James Earl Jones' father. So, that's good.They claim the music really makes the film. I disagree. The music is appropriate, but not because it matches the 1940s. Because it matches the cards used to separate the different scenes (which, by the way, I think was a great idea). To cut a review short that isn't going anywhere, this film is recommended. Not highly recommended. Not "top 100 films of all time" recommended. But you might want to see it anyway.,In 1930s Chicago, a young con man (Robert Redford's character , Johnny Hooker, is supposedly named after blues legend John Lee Hooker) seeking vendetta for his murdered partner teams up with a master of the big con (Paul Newman) to win a fortune from a criminal mobster (Robert Shaw).Enjoyable picture with magnificent performances, splendid period piece , thrills , humor , plot twists , emotion and amusement . The movie is based on the real-life exploits of grifter brothers Charley and Fred Gondorf, whose experiences culminated in a scam similar to the one shown in the film, known in 1914 as "the wire" or "the big store". Unlike the movie, however, the actual "mark" was more than happy to testify against Charley Gondorf, the front man of the scam, and he spent time in Sing Sing, as did his younger brother a year later for running another scam , both served a few years and were released . Producer David S. Ward got the idea for this movie when he was working on the script for Steelyard Blues, which includes a pickpocketing scene , researching this, Ward found himself reading about con artists ; Ward had shown the other screenplay to Tony Bill, so he now gave him an outline of this story. Likable acting from Robert Redford , Jack Nicholson and Warren Beatty turned down the role of Johnny Hooker before Robert Redford changed his mind and decided to play it . Exceptional Paul Newman as an expert swindler. Robert Shaw was injured his knee and incorporated the resulting limp into his performance , as he steals the show as a nasty mobster , though Richard Boone was the first choice for the role of Lonnegan , Oliver Reed was offered the role but refused to test for it , he would later play Lonnegan in the sequel . Support cast is frankly excellent such as Charles Durning as Lt. Wm. Snyder , Ray Walston as J.J. Singleton , Eileen Brennan as Billie , Harold Gould as Kid Twist , Charles Dierkop as Floyd and Dana Elcar as FBI agent . Evocative set decoration by Henry Bumstead who usually worked with Alfred Hitchcock . Colorful and glimmer cinematography by Robert Surtees , usual cameraman expert on super-productions . Director George Roy Hill wanted to film the picture on loc</t>
  </si>
  <si>
    <t>tt1049413</t>
  </si>
  <si>
    <t>Up</t>
  </si>
  <si>
    <t>https://www.imdb.com/title/tt1049413</t>
  </si>
  <si>
    <t>nm0000799,nm0001626,nm2973712,nm0677037,nm0005148,nm0710019,nm0001652,nm0443286,nm3423667,nm3422941,nm0569680,nm0542706,nm0298412,nm0363641,nm2155757,nm0230032,nm0028764,nm0074036,nm0152312,nm3419301,nm0194201,nm0251646,nm0297306,nm0304679,nm0528802,nm0628170,nm0628599,nm0682066,nm1445746,nm0348562,nm0778890</t>
  </si>
  <si>
    <t>Edward Asner,Christopher Plummer,Jordan Nagai,Bob Peterson,Delroy Lindo,Jerome Ranft,John Ratzenberger,David Kaye,Elie Docter,Jeremy Leary,Mickie McGowan,Danny Mann,Donald Fullilove,Jess Harnell,Josh Cooley,Pete Docter,Mark Andrews,Bob Bergen,Brenda Chapman,Emma Coats,John Cygan,Paul Eiding,Tony Fucile,Teresa Ganzel,Sherry Lynn,Laraine Newman,Teddy Newton,Jeff Pidgeon,Valerie LaPointe,Jan Rabson,Bob Scott</t>
  </si>
  <si>
    <t>nm0230032,nm0677037</t>
  </si>
  <si>
    <t>Pete Docter,Bob Peterson</t>
  </si>
  <si>
    <t>nm0230032,nm0677037,nm0565336</t>
  </si>
  <si>
    <t>Pete Docter,Bob Peterson,Tom McCarthy</t>
  </si>
  <si>
    <t>78-year-old Carl Fredricksen travels to Paradise Falls in his house equipped with balloons, inadvertently taking a young stowaway.</t>
  </si>
  <si>
    <t>ur2898520,ur87850731,ur20552756,ur1622466,ur0806494,ur76062573,ur15311310,ur4445210,ur1293485,ur34049683,ur82980682,ur1564373,ur23675722,ur4240540,ur6718725,ur2467618,ur0913303,ur20654873,ur118977607,ur4186347,ur9817933,ur53053227,ur18037810,ur123158576,ur2488512</t>
  </si>
  <si>
    <t>SnoopyStyle,MrHeraclius,TheLittleSongbird,DonFishies,ferguson-6,bevo-13678,Sleepin_Dragon,ccthemovieman-1,Smells_Like_Cheese,ironhorse_iv,Erik_Stone,colan,x-xbecky_nashx-x,steve-bailey-1,guiarRK,planktonrules,Simonster,Apemangalore,auuwws,michael11391,choco_taco,filipemanuelneto,C-Younkin,MrFilmAndTelevisionShow,claudio_carvalho</t>
  </si>
  <si>
    <t>rw2931192,rw5485117,rw2251012,rw2073643,rw2074316,rw7323460,rw8852129,rw2162071,rw2076331,rw3322555,rw7190677,rw2073792,rw2292053,rw2072563,rw2067299,rw2073614,rw2065956,rw2073651,rw6497340,rw2069517,rw2065761,rw3302640,rw2072022,rw6849382,rw2165298</t>
  </si>
  <si>
    <t>Real tear jerker opening,Best animated movies ever made,In my personal opinion, this is Pixar's funniest and most poignant film,Imaginative, fun and moving - as close to perfect as Pixar has ever been,It's Just a House,Paradox,An outstanding movie.,Another Feast For The Eyes,Up "uped" the bar once again! Wonderful movie,Lighten Up with UP! It's up there as one of the best animation movies of all-time!,One of the best movies ever made,Brilliant, another Pixar home run,I felt like a completely new person, truly moving,Drag me to heaven,Possibly the best Pixar film to date.,A delight...plus it's in 3-D!!,Pixar do it again! Up soars to new heights!,One of the finest films I've ever seen,Up,Pixar launches their funniest film out of their tank to date.,Pixar hits it out of the park, again,No one is too old to live an adventure,Pixar soars again,Up,A Surrealistic Adventure Full of Sentiments</t>
  </si>
  <si>
    <t>Carl Fredricksen (Ed Asner) as a young quiet kid idolized explorer Charles Muntz (Christopher Plummer) and his discovery of Paradise Falls. Ellie is much more animated and also a great fan of Muntz. Together they would marry and live their lives together until the day she dies. Now Carl is hounded by a property developer and forced to go to a retirement home. Instead he ties a sea of helium balloons to his home and float away to Paradise Falls. Wilderness Explorer scout Russell who's trying to get an Assisting the Elderly badge gets dragged along on the adventure.The first part of this movie is a real tear jerker. When Carl and Ellie's lives flash through the years, all the heart breaks and all the love just jump off the screen. Then there is comedy as the journey to Paradise Falls starts. The movie gets very surreal with dog translators, and a very colorful bird. The villain is a bit too villainy. The story gets too serious at times. But it ends almost as emotionally as it starts. It is one of the best of Pixar.,This film is possibly one of the best animated films of all time as it tells an emotional moving story while being funny. As I said the emotion in this film is full of heart and even though I didn't cry it will make most people cry. The characters in this are perfect even if it is a small character like Ellie or big character like Carl everybody gets so much development even Charles Muntz the villain of the film is also given development, even more than some superhero films nowadays. Also this film has comedy some Pixar films now just want to make you cry but in the 2000s they had mix of sad and funny moments. So overall this film is as close to perfect as an animated film can get, it is has a mix of emotions it is funny and sad when it needs to be it has so much heart and the characters are perfect. This film in my opinion is the best Pixar film.,I love Pixar and feel they have been pretty consistent. True I do prefer Toy Story over Cars and Finding Nemo over Ratatouille, but I find their films amazingly animated and thrilling. I thought that after the first two Toy Story films, that Pixar wouldn't be able to make a film to top them. WALL-E, yes I loved it, came pretty close, but in my opinion Up is Pixar's masterwork. And why do I say that? Because it is widely imaginative and astonishing in its emotional range.First of all, the animation is stupendous, beautiful backgrounds, beautifully drawn characters and stunning colours. The scenery and sights are just fantastic, down to the colour and visual detail that went into the film. Michael Giacchino's music is stunning as well, simple yet melodious and sublime. And I do have to concur with the majority about the opening montage; Finding Nemo had some beautiful moments and WALL-E's haunting isolation moved me close to tears but this opening montage was so poignant and utterly heart-breaking. It is quite simply one of the most beautiful and effective beginnings ever to an animated film.I have heard complaints that the story meanders when the talking dogs are introduced and that they were irritating. Can I respectfully disagree? What I loved about Up was how widely imaginative it was, in short why shouldn't a dog talk? It's an animated film, why does it have to COMPLETELY realistic? Elephants don't fly, look at what Disney did with Dumbo.The story, back on target was well written, thrilling and startling with a sense of adventure with enough action and high-flying escapism for kids and adults. The script had some truly hilarious and surreal moments, while Toy Story had wonderful sophisticated dialogue, the dialogue in Up made me laugh and it made me cry.And finally the characters, I loved them all, grumpy old widower Carl, stowaway Russell, eccentric adventurer Charles Muntz, the big bird and the hilarious Doug. Russell may be a tad annoying at first, but he grows on you. The voice acting is exceptional- Carl is voiced with real demeanour and depth by Ed Asner and Christopher Plummer, the wonderful underrated actor he is, is superb as Charles Muntz. But I do have to give mention to Bob Peterson, he is simply brilliant as Doug, he is really funny when he needs to be and never overdoes it.Overall, this is a wonderful film. There may be controversy over how Beauty and the Beast is no longer the only animated film to be nominated for best picture. Beauty and the Beast has been and always will be my favourite animated film and one of my favourite films of all time (The Lion King is a very close second), but Up is a great film and does deserve an award of some kind. 10/10 Bethany Cox,Carl Frederickson (Ed Asner) has lived a long life, but dreams of adventuring to South America. He wants to spend his remaining days in his home, but new high-rises are being constructed around it. After a chance accident, Carl loses his home, and is set to be taken into a retirement home. Unhappy with this idea, the former balloon salesman ties thousands of balloons to his house and simply floats away, en route to his dream adventure. Except, he is not alone – young "wilderness explorer" Russell (Jordan Nagai) inadvertently shows up in mid-air, and Carl sees no other choice but to bring the boy with him.The fact that this plot line is even relevant enough to get made into a movie is more than enough reason to praise Up. Ever since Toy Story, Pixar has consistently delivered the most radically original and unique ideas for animated films, and live action films. Sure, not all of them are as amazing as others (Cars is quite simply stale compared to the likes of Ratatouille and WALL-E), but there is something brilliantly imaginative and exciting going on at the studio, and Up is no exception.Coming off the breakthrough of WALL-E, I was not expecting the same reaction to Up, but I was more than just pleasantly surprised. The film is hilarious, heartfelt, moving and depressing all at once. This may sound like it is an issue, and that the film has a problem holding its ground with its tonal structure. But instead, it handles it quite well; splitting the film into quadrants and allowing the themes and plot line to coincide with whatever emotional response the filmmakers are going for. And while there is plenty for young children to enjoy and take from the film, it is the older audience that will get the biggest reaction from it. There is a lot going on in the film, but it never loses its speed and never loses control of what it wants to say and do. It knows exactly where it wants to be and when. And where other recent Pixar films have failed (specifically in their lengthy runtimes and frequent need to drag themselves out), Up does not. It practically blasts its way through its beginning, all the way up to its ending, with time left to spare.What makes Up work so well, much like WALL-E before it, is the focus on very few characters. Where WALL-E spent the majority of its runtime primarily on Earth with its main character, a love interest and a cockroach, Up spends its majority with Carl, Russell, a "bird" named Kevin and a talking dog named Dug (voiced by co-director Bob Peterson). It does allow for more characters to enter in later on, but the focus never strays from these main characters. Some may say the film is trying to tell multiple stories, but as the film progresses, it is clear it is telling one story – the tale of a man who never experienced what he wanted the most. The film builds up Carl's backstory heavily in startlingly moving moments that surprisingly were surprisingly kept rather secretive in the marketing for the film. We know from the very first trailer that Carl is a fairly mean old man, but the film spends a great deal of time to develop him into an emotional wreck of a man.But the real success of the film is in its imagination and adventure. While WALL-E is perhaps the most startlingly unique and original animated picture of the last decade, Up still manages to pack in a lot of uniqueness. But while WALL-E got caught up in its own environmentally sound message, Up sticks with being an almost straight adventure picture. It is frequently thrilling and exciting, and lets up only for a few moments at a time. For such an older character, the film really stuns with some of its fantastical ideas. Sure, it is obvious this is a film that could only ever be done as an animated film, but what it lacks in realism it makes up for in fun – something that has been sorely missing from the movies for years. It came back for a short while with the first Pirates of the Caribbean film, but the focus as of late for any film has been on deeply conflicted, depressing narratives. And while this film is struck with having some of the most depressing scenes the year has seen so far, it never wallows in the sadness. It throws the moments at you, and then quickly moves on. And as said previously, the tonal shifts work excellently in Up's favour.But of course, an animated movie cannot work without its animation. While Up is not a breakthrough in the way other Pixar films have been, it keeps with the tradition of still looking stunning and leading the curve for computer animated films. It does look cartoony and fantastical in many instances, but this only continues to work towards it being even better. The locales are realistic looking; the dog fur is near perfect. For me, watching Carl's facial hair gradually grow in as the story moves along was simply amazing. The little details and minute perfections have always been key to the Pixar films, and Up is no different. Additionally, the 3D effects really add a layer to the film, and bring the movie to life (unlike other recent efforts like Monsters vs. Aliens and Bolt).I cannot praise Up enough. Words cannot do justice for how excellent the film is. Pixar continues to outdo itself year after year, even with their subpar films. While each film has their own flaws, Up revels in being as close to perfect as the company has been in years. I adored every minute, and look forward to watching it again with an even bigger smile on my face.10/10.,Greetings again from the darkness. Another crackling collaboration of Pixar and Disney, and as expected, it is touching, funny, thrilling and amazing to look at and watch. Only a step below Toy Story just because it is not quite as ground-breaking, though the story is even better.While I love technology and effects, I am first and foremost a story guy when it comes to movies. This has as good of story as any film you will see. My only caution is that it seems geared towards grown-ups, not kids. The montage of Carl and Ellie growing old together is without dialogue and will probably bore some kids. Their parents certainly won't be bored; however, as it will resonate with most anyone over age 40 who hasn't taken the time to chase their childhood dreams.No question, this film is a barrage of color and eccentric characters, and can even be a bit frightening at times. Still, the key to this one are the stories and quests of the elderly Mr. Fredrickson and the young Russell, trying to earn his badge of honor. From the beginning, Disney has always had a finger on the pulse of youngsters. Here, we aren't given the usual Hollywood garbage of brainiac kids who make the adults look stupid. Instead we are given a pudgy, slightly goofy kid just trying to get his parents to take note.Special kudos to Ed Asner for bringing Mr. Fredrickson to life ... in good times and bad. He never goes overboard and is quite often absolutely perfect. Christopher Plummer has a limited role as bad guy Charles Muntz. Or is he really so bad? Cast aside by society, he has spent his life searching for redemption.I am not saying the kids won't enjoy, but I am saying make sure parents and grandparents tag along. You will be entertained, delighted and moved.,If you asked Rick Astley for a copy of this movie he wouldn't because he stated "I'm never gonna give you up" but then he would be letting you down. Therein lies the Rick Astley Paradox.,A young Carl Fredricksen wanted to find and explore Paradise Falls. Years later, he and Boy Scout Russell embark, transporting his house with thousands of balloons.I don't think an animation ever had such a huge impact on me, as Up did. I watched it in the cinema with my young nephews, they sat there laughing their heads off and giggling, I sat there in floods of tears.The story is wonderful, and I know it's an animation, but how nice to see an elderly gentleman as the lead. Carl is a fascinating character, he's a little quirky, he's funny, but he's heartbroken.The animation is glorious, it holds up incredibly well, and looks better than many that followed, it also sounds marvellous. It's wonderfully bright and vivid, it will appeal to viewers young and old.Up never gets tired, it's an outstanding, funny, moving and heart-warming movie.10/10.,This is another film in which it really helps to know in advance what it is, or more specifically, what it isn't. Then, you go from there. I enjoyed the animated film very much but, some of that was due to the fact a friend clued me in first, saying "this isn't really a comedy or a film for little kids. Don't expect a ton of laughs." So, instead of seeking laughs (although I still got them here and there), I just enjoyed the adventure story and marveled at the amazing artwork. Seen on Blu-Ray, this is yet another example in which you shake your head and wonder, "How does the artwork get any better than this?" Then, about six months from now, another will come along and I'll say the same thing. Overall movies may not be better today than "in the old days," but there is no dispute there are two areas in which films keep getting better and better: special-effects and animation. This is another example of that.The colors and the detail in here are almost beyond description. The artwork ranges from bold to subdued, but always stunning. I lost track how many times I wanted to just pause and admire the picture for a few minutes. From super-sharp closeups of the old man's face to lush jungle scenery, this high-definition disc is worth every penny/Back to the story, I found it a combination adventure-fantasy-comedy-suspense-sentimental story, about in that order, too. Generally-speaking, I would think adults would like this more than kids, but I may be wrong. Everyone - regardless of age - will have their jaw drop more than once viewing the incredible-looking scenes. It's really a feast for the eyes. Finally, if you like extras, there are tons of them in the four-disc DVD set.,Seriously, I'm convinced, Pixar is maybe the only movie studio that is providing the best movies around. Who said that animated films can't be considered real movies? Can't be considered an art form? Up is the latest creation from Disney and Pixar, after last year's smash hit WALL-E, I felt like they couldn't at all top themselves and they did it again with this incredibly charming story. Admittingly from the trailer, I wasn't sure this story was going to work as well, but I got the opportunity to see Up this week and was just totally blown away by it's story, animation and characters. The thing I adore about these movies that Disney and Pixar are creating is that they're not just for the kids, but the adults as well, this is something that I could even see an adult seeing by themselves. This story doesn't insult kid's intelligence and is extremely entertaining for anyone to enjoy, to go through this adventure with an old man who just wanted to make his wife happy.Carl Fredricksen, a quiet young boy, meets Ellie in her clubhouse, discovering together they share the same interest in exploration as their hero, famed explorer Charles F. Muntz. Ellie expresses her desire to move her clubhouse to Paradise Falls in South America, a promise she makes Carl keep. Carl and Ellie fall in love, wed and grow old together in the old house where they first met. Ellie dies of old age before they can take their trip, leaving Carl living alone in their home. After a tussle with a construction worker over Carl's broken mailbox, the court orders Carl to move into a retirement home. Carl comes up with a scheme to keep his promise to Ellie, and creates a makeshift airship using thousands of helium balloons which lift his house off its foundation. Russell, a Wilderness Explorer trying to earn his "Assisting the Elderly" badge, has stowed away on the porch after being sent on a snipe hunt by Carl the day before. After a storm throws them around for a while, they find themselves across a large ravine facing Paradise Falls. With their body weight providing ballast allowing Carl and Russell to pull the floating house, the two begin to walk around the ravine. As they walk towards Paradise Falls, Russell finds a colorful tropical bird which he names Kevin, not realizing that the bird is actually female. They later run into a dog with a translating collar named Dug. They discover Dug's owner is Charles Muntz, who has remained in South America for several decades to find a bird like Kevin in order to restore his reputation after bringing back a skeleton and being called a fraud. Though Carl is initially thrilled to meet his hero, when he realizes that Muntz is after Kevin and will kill to obtain her, Carl takes steps to save the bird and escape from Muntz.Up is seriously the best movie I have seen so far this year, it's actually one of my favorite movies of all time, I can't tell you how much I enjoyed this film. Wither it was the fun and charming story between Carl and Russell, the crazy bird Kevin, or the story that nearly killed me in laughter, the dogs that have collars that make them talk. I don't remember the last time a movie that made me laugh so hard that my stomach hurt, it also made me tear up and smile. If someone ever tells you that an animated film can't be considered a real movie, just show them Up. I absolutely adore this movie, can't wait for it to come out on DVD and watch it again. This is a perfect family film, actually scratch that, it's a perfect film, the animation is incredible, the characters are lovable and the story is magical. Up is going to be a film to be remembered for all time, great movie, go see it.10/10,What's up? Up is up! It was very successful movie! It even was nominated for Best Picture by the Academy Awards. It was the second animation film to do that. Directed by Pete Docter, Up is Pixar's tenth film in their series and their first full-length 3-D film. The film tells the story of an elderly widower named Carl Fredricksen (Voiced by Edward Asner) whom trying to fulfill his late wife's dream by taking their house to South America. The only problem is, that an earnest Boy Scout named Russell (Voiced by Jordan Nagai) has tagged along, making the simple trip, so much, more complex. Can Carl make it to South America or will his late wife's dreams be shattered? Watch the movie to find out! Without spoiling the movie, too much, I found this movie to be very entertaining. The movie is gorgeous and colorful. Sadly, the 3D isn't worth it, but it's still, beautiful to the eyes. I love the amazing music by Michael Giacchino. I just wish, the tune sound more South or Latin American, than European, because it would make more sense. The movie is unsurprisingly well action part. Great pacing. The film is also well-acted. Everybody did their parts, very well. Edward Asner was a great choice as Mr. Fredricksen. I love his grumpiness in his voice. The use of mostly grunts, make it seem, like his responses come from a protective stance, rather than his own grouchy nature. Jordan Nagai as Russell is just as likable. He has the most lines, in the film, and none of it, sounds too annoying. I guess, there was something, sweet about his voice. You really do hear it, whenever, Russell speaks. I love that the actor wasn't even trying to get cast for the role, but end up, getting it, over his brother who was. It show, how charming, his voice is. The supporting cast's voice acting is just as memorable. Christopher Plummer as the villain, Charles Muntz, the explorer was fun to listen to. Bob Peterson as Dug, the dog, was pretty amazing. His voice in this, remind me so much of veteran voice actor, Dom DeLuise. I also love the cameo from Pixar's own favorite actor, John Ratzenberger in his minor role. As much as I love the voice acting; I really love, how the cartoon characters appear in this film. I like how, they have more child-like appealing cartoony look. The whole over the top celebrity caricatured facial appearances kinda works, because the older computer model for humans, used in Toy Story 1&amp;2 are just way too bland-looking and unappeased. It has that creepy uncanny valley look to it. Anyways, I think, the new model gives the movie, the amount of surrealism to make the plot to work. I really doubt, the film could work, with more realistic facial appearances, because how bizarre, the premise is. While, the appearance of Carl is meant to resemble Spencer Tracy as he appeared in his final film, 1967's Guess Who's Coming to Dinner. I like his short square status, and cartoony facial expressions. It makes Carl stand out. Unlike some critics, I also love, how Russell look. He doesn't look, like a kid with Down syndrome. He looks like a normal kid. I think, they were a little too harsh in their judgment. I also love the fact, that Russell is clearly Asian American, but his character lack the typical Asian over-stereotyping. Surprising, it makes the character, so much, more appealing, because it's not stepping over to over-used racial clichés. Charles F. Muntz really looks like, an old explorer, but his character's looks was a bit jarring. I really had a hard time, believing, that he's that well maintain, at his age, when he spent, most of the film, living for so long, outside of civilization. In my opinion, he should have, look, a little more broken-down. Last is Dug. He's a very realistic looking golden retriever. I own one, and they got it exactly right. I like how he closes his mouth and freezes when he notices a squirrel. Funny moment right there. For the story, it's both a hit and miss. I love that the film deals with more adult like drama, than childish antics. Having Carl still dealing with the loss of his wife, gave the movie, so much depth. It was really needed. However, besides the awesome and unexpected genuine tearjerker opening marriage montage, the film goes into another direction, with its absurdity. It's really off the wall, crazy and convenient, that Carl able to travel to South America in the way, he's traveling. The movie takes great artistic license, when it comes to engineering and physics. You have to really, be willing to suspension your disbelief from the rest of the entire film. Especially, when Russell was designed to be the child that Carl and his wife were unable to have, in both a figurative and literal spirit. Another thing, I didn't get about the plot, is how Charles Muntz can be, easily discredited. Clearly, the amount of what he found, in his short life, would give, his statements about the exotic bird, some credit. Clearly, much of the unexplainable questions in the plot, could be solve in the Carl is crazy theory that certain people has latch on. In theory, Carl didn't travel to South America, instead the Balloons are metaphors, reflecting Carl's happy and uplifting memories of his wife. Hints, why he was stubbornly clinging to them and refuses to let go, as if he's afraid he's going to fall. It wasn't until he did, was he able to live life, once more. Other people have notice, some themes similarity in the plot to John Milton's great poems Paradise Lost, Harvey Potter's Balloon Farm by Jerdine Nolen, and most of all, several really obvious references to Studio Ghibli. Overall: It deserve its good praise. A must-watch. Things can only go up from here.,It will put you through every emotion that a human can experience, that is, if you are an adult and not a psychopath.,If there's a list of great computer animation movies of all time, Pixar would dominate most of the top positions. Great story, great voice talent, great timing, great for all ages. It'd be hard to pick just one above another and perhaps another viewing of Up may be in order to figure out where I'd place it among so much stellar work.Up is by far the most emotional human drama of any Pixar movies thus far, very heavy, so much so if you're looking for pure fun with some jaw-dropping chase and/or thematic scenes and no downer moments, Up may not be for you. I saw it in a packed theatre of about a 65% adult, 35% adult split audience and it's the only time I can remember being in ANY animated movie where there was sniffles and watery eyes, and that was within the first 10 minutes of the movie. There's an undercurrent of life after losing a loved one in this movie, which I don't feel gives anything away. It's pretty heavy subject matter, Pixar handles it, like they do everything they touch, incredibly well, but it doesn't make it any less sad to have the material threaded throughout much of the movie you're reminded of it, but I suppose it's up to one's own interpretation of loss and how to place it in your life that perhaps will have an emotional effect on you.Story is what makes a great movie great. Without story, you don't really have anything, maybe some effects, some action, maybe some cute or clever sight gags, maybe some laughs, hopefully some emotion, where Pixar shines above all others in animation and over a good 99% of the movies out there is they can intertwine it all and do it seemingly effortless, which is an incredible feat. To do this in a few movies is one thing, but Pixar has pretty much nailed this now for their entire career of making movies, that's just simply unprecedented. I should note I saw the 3D version which, to be honest, didn't really take the movie to the next level. One of the more well known syndicated reviewers had said you're better off seeing the non-3D version on screen, and I actually agree. The 3D glasses added little to nothing to the movie except for an eye-strain headache later in the night. It didn't take away from Up mind you, it just didn't add to it either. Up is a great movie either way you slice it and it should be noted, the theatre I saw it in gave it a fairly loud round of applause at the end. It's pretty rare these days that an audience applauds after a movie, perhaps we as a society has become too jaded, or too just expecting of the goods or feeling we're entitled to the entertainment. It's nice when a movie hits on all cylinders and elicits such a range and emotional reaction people who don't know each other in a packed room all gasp, laugh, cry, and applaud together. Great movies however can do that and Up is truly a great movie.,Honestly, I found the DVD of this film in my house and decided to give it a watch as I had nothing better to do. Truth is I really should have made the time before.Although I enjoy all the other Disney/pixar movies, I am at that teenage age where I mainly seek Violence, sex and gore. Thankfully my teenage boredom did me a big favour in helping what this fantastic masterpiece. This film was so fantastically deep, meaningful and moving beyond relief, as soon as I switched it off I rang my grandparents to tell them I love them.It should be made necessary that everyone everywhere should see this film and I think the world would be a much better place - it really is that good.100/10,UP, Pixar's latest animated feature, is just delightful. But how do you go about extolling the movie's virtues without giving away its surprises? Like the kid at the beginning of the movie, you don't try to conquer the immovable force; you work around it.The one clue I can give away – because it's the movie's heavily hyped premise – is that Carl Fredrickson, a gruffy old widower (voiced with gruffy old charm by Ed Asner), miraculously inflates enough balloons to use his house as an aircraft. Soon, he finds himself reluctantly sharing his ride with a short-attention-spanned kid named Russell.I'll also mention a couple of other items that can gauge your potential interest in the movie. One is a gag that is a take-off on a famous painting – perhaps too inside of an inside joke, but typical of Pixar's cheery attempts to appeal to viewers of all ages.Also, part of the plot involves Carl's long-held wish to meet a Lindbergh-type adventurer named Charles Muntz (Christopher Plummer!). This is another in-joke that's even vaguer than the first one. Cartoon historians know that Walt Disney started in the cartoon biz by creating Oswald the Rabbit for producer Charles Mintz, who then greedily stole the rights to Disney's creation. This gives you a pretty good idea where the ostensible hero Muntz stands in the scheme of things.Beyond that, I can only offer you some enticing clues about the characters. There's a dog who's the leader of his pack and in menacing beyond measure, until he opens his mouth and gets one of the movie's biggest laughs. There's a huge, awkward bird that is a big laugh-getter at first. Then she becomes a real enough character that – at least in the audience I was in – when she's injured, she elicits screams of fright worthy of Bambi's late mother.There's surprising, heartfelt emotion, vivid imagery (you can almost touch the landscapes and skies), and a music score by Michael Giacchino that's practically a character in the movie – particularly in a thoughtful montage that takes Carl from childhood to widowhood.There aren't many (or at least not enough) live-action movies that are engrossing as this cartoon. Pixar Studios has gotten to be one of those movie icons that shouldn't even have to deliver a premise to get funded anymore. The moneymen should just shut up, hand over the money, and trust they'll get a product that will appeal to everyone.UP is only the second Pixar feature to get a PG rating, only for mildly intense imagery and action – nothing off-color in the least. Again, if you can handle "Bambi," this film should be a breeze.,I was luckily able to catch a screening a few weeks ago here in Houston.As an avid lover of Wall-E, I felt Pixar could never reach those heights again.I was wrong.UP's story will probably seem peculiar at first glance. An old man as a protagonist? It definitely blew my expectations. The first 5 minutes demolished every other Pixar feature just because it was the first time I cried in a theater.This just shows how much heart there is to the movie. I really don't want to get into specifics because of spoilers but the movie literally has everything.Amazing visual effects.Amazing sound.Hilarious comedy.Breath taking action.Heart.All those combined equal something special. Today's movies like to blow you away with gimmicks, Pixar is different. Each movie shows soul and UP definitely has it.I can't wait until it comes out so I can see it in 3d, im bringing everybody.10/10,As I am much more hesitant to give a movie a score of 10 than most reviewers, take my score of 9 as a ringing endorsement for this sweet CGI film from Pixar. In addition, the film is the first 3-D film by the studio and it looked lovely.The film begins with a sweet but VERY emotionally draining prologue. You see Carl Fredricksen as a very young boy along with his first two loves--the adventures of the explorer, Charles Muntz, and his meeting and falling in love with Ellie. All this is done with a minimum of dialog and it is one of the sweetest segments I've seen in years--and is a first for something this deep and emotional from a computer generated film. Keep a few Kleenex nearby--you'll likely need it.Then, the film jumps ahead to the present day. Carl is now elderly and alone. His life is quite sad and he dwells on the recent loss of Ellie. Fortunately, the film doesn't dwell on this too long or become maudlin--though it did come a bit close at times. Now, with nothing in his life other than memories AND the court pushing him into a retirement home against his will, Carl comes up with a crazy plan--to float his home away with a bazillion balloons and take it to South America!! Unfortunately, while the plan works, Carl also gets an unwelcome passenger (Russell). Now Russell is an absolutely adorable character--wonderfully rendered and with a fittingly cute voice. You cannot help but love him. But, since Carl is alone and childless and grumpy, he is less than enthralled with this hitchhiker.Eventually, they arrive in South America and meet some new friends--a bizarre giant bird and Dug, the dog. But, being a family film, you KNOW that there must be some villain and sure enough, along comes a very, very, very</t>
  </si>
  <si>
    <t>tt1745960</t>
  </si>
  <si>
    <t>Top Gun: Maverick</t>
  </si>
  <si>
    <t>https://www.imdb.com/title/tt1745960</t>
  </si>
  <si>
    <t>nm0000129,nm0000174,nm1886602,nm0000124,nm1506981,nm0358316,nm0663174,nm4834815,nm5730649,nm1337350,nm6639989,nm1412974,nm7453477,nm3254274,nm2745297,nm8241861,nm4917623,nm3100463,nm0446465,nm7153803,nm0000438,nm1571692,nm4522845,nm3192013,nm7528190,nm10664115,nm0934910,nm6374804,nm4476983,nm0827307,nm8420743,nm13692539,nm13692540,nm13692541,nm0359695,nm4744477,nm7871113,nm13692542,nm13648071,nm4140414,nm4275733,nm2262020,nm2000144,nm13692543,nm2372451,nm8152145,nm9486760,nm6976757,nm0139327,nm3420704,nm3432218,nm1028773,nm1340398,nm4810368,nm8259630,nm10214510,nm5456427,nm8458371,nm5490654,nm9261695,nm7392220,nm7208710,nm7053183,nm10099225,nm1783154,nm2586351,nm2986575,nm9454990,nm9456576,nm2534958,nm8844149,nm10612773,nm2738556,nm9714005,nm9866578,nm13850930,nm7346397,nm3895186,nm3134181,nm5686261,nm11248798,nm4287152,nm3614628,nm6771211,nm2670154,nm6437865,nm3721715,nm7466738,nm11158172,nm7412422,nm7971301,nm11058482,nm8489931,nm5291632,nm9065235,nm4434428,nm9540304</t>
  </si>
  <si>
    <t>Tom Cruise,Val Kilmer,Miles Teller,Jennifer Connelly,Bashir Salahuddin,Jon Hamm,Charles Parnell,Monica Barbaro,Lewis Pullman,Jay Ellis,Danny Ramirez,Glen Powell,Jack Schumacher,Manny Jacinto,Kara Wang,Greg Tarzan Davis,Jake Picking,Raymond Lee,Jean Louisa Kelly,Lyliana Wray,Ed Harris,Chelsea Harris,Darnell Kirkwood,Austin Bowerman,Stephanie Andrea Barron,Alec Williams,Rachel Winfree,Peter Mark Kendall,Ian Gary,Bob Stephenson,Landon Gordon,Margatet Strabala,Ryan Heilmann,Shantel Limbo,James Handy,Whylip Lee,Tristan Henry,Jason Robert Boles,Brian Ferguson,Chido Nwokocha,Chaz Ingram,Rachael Markarian,Shannon Kane,Norman Ralph Eliasen,Joseph Aro,Sergio Briones,Leland Campbell,Ethan Cappello,Erik Carpenter,Ernesto Chaverri,Carl Collanus,Mark Anthony Cox,Randy Davison,Nancy DeMars,Jack Emmel,Andre Franco,Ghadir,Nicole Gilbert,Gerren Hall,Ari Huber,Orion James,Amy S. Johnson,Ryan Kanfer,Penelope Kapudija,Mobin Khan,Tommy Kijas,Kelli Lessie,Daniel Aryeh Lewis,Doug Lito,John Luder,Giulia Lupetti,Molly Malin,Luke Matheis,Jennifer Messina,Jillian Moray,Alan Mundrake,Jill Pancio,Tom Parks,Kevin Pitcairn,James Quach,Wyomi Reed,Douglas Rouillard,Brandon Rush,Janett Salas,Filip Sertic,Lady Conny Sharples,Roberta Sparta,Giancarlo Sta Cruz,John Stableforth,Catherine Shrader Taylor,Madison A. Taylor,John Visser,John Wilcox,Alexandra Williams,Skylar Witte,Jason Woods,Charlotte Xia</t>
  </si>
  <si>
    <t>nm2676052</t>
  </si>
  <si>
    <t>Joseph Kosinski</t>
  </si>
  <si>
    <t>tt1745960,nm0143596,nm0258390,nm0185976,tt1745960</t>
  </si>
  <si>
    <t>Writers,Jim Cash,Jack Epps Jr.,Peter Craig,</t>
  </si>
  <si>
    <t>After thirty years, Maverick is still pushing the envelope as a top naval aviator, but must confront ghosts of his past when he leads TOP GUN's elite graduates on a mission that demands the ... Read all</t>
  </si>
  <si>
    <t>ur64798417,ur82936063,ur59184301,ur1346534,ur83295852,ur66018024,ur49400835,ur4593705,ur57691865,ur30431619,ur17825945,ur5876717,ur4933808,ur80875364,ur0806494,ur46915265,ur4405474,ur34836174,ur10067675,ur93656484,ur82692553,ur29500838,ur114907932,ur27582881,ur59964370</t>
  </si>
  <si>
    <t>Top_Dawg_Critic,scottedwards-87359,goshamorrell,dtucker86,lovefalloutkindagamer,alexglimbergwindh,r96sk,DarkVulcan29,cruise01,DVR_Brale,thesar-2,kosmasp,Stoshie,rockingruby,ferguson-6,Prashast_Singh,851222,UniqueParticle,trimblair,nihal-38544,pucciarello,damianphelps,DoNotComeToTheCinemaDepressed,Horror_Flick_Fanatic,HalBanksy</t>
  </si>
  <si>
    <t>rw8168012,rw8177338,rw8173679,rw8178255,rw8177954,rw8189765,rw8174934,rw8178881,rw8186445,rw8205469,rw8184290,rw8190055,rw8248584,rw8185617,rw8172523,rw8182413,rw8197359,rw8192822,rw8177919,rw8173474,rw8183145,rw8680202,rw8173363,rw8482010,rw8191793</t>
  </si>
  <si>
    <t>The truly epic blockbuster we needed.,This is slightly different to the other reviews, please stay with me here.,Best Sequel yet,This is why we go to the movies,Let me just say...,The real cinema experience!,What an excellent sequel,Flying High,Tom Cruise really knows how a blockbuster film is made.,A perfect gift to all Top Gun fans,This Topped and Outgunned the Original,Talk to me Goose,Great Flight Sequences, Cliche-Ridden Plot,Take note Hollywood this is how to do a blockbuster film.,we get what we hoped for,The most feel-good action movie in recent times.,Amazing entertainment,Holy cow such a great IMAX experience!,Best movie of 2022!,TOM CRUISE YOU LEGEND!,Paid for the whole seat, but only used the edge,Top Gun: The Force Awakens,A CONTENDER FOR MOVIE OF THE YEAR. WHAT AN EXPERIENCE! 🎥🍿🛫,Not bad, but waayy overrated.,Puts a smile on your face!</t>
  </si>
  <si>
    <t xml:space="preserve">Wow. The first Top Gun is a classic, and as we all know, sequels/remakes rarely beat the original, especially 36 years later e.g. The Matrix Resurrections. Well, this film just broke that theory.Aside from the adrenaline-pumping edge or your seat action, this story also had heart. It successfully overachieves, and surpasses its predecessor on every level.The directing by novice Joseph Kosinski was outstanding, especially considering this was his fourth ever full length feature film. All the stunts, visuals and V/SFX were breathtaking, and the camera work perfection, that you'll feel you're in the cockpit of the jet. The soundtrack and score was amazing. The 131 min runtime literally flew by with its spot-on pacing. I actually wanted to see more. Casting and performances by all were also perfection, and once again Tom Cruise reminds us why he is still one of the top actors in the industry.There's nothing I can critique or wish was better, as this gem was perfect in every way. Absolutely stunning, action-packed with a compelling and emotional story, as well as being a visual masterpiece. And the fact the dog fights were real and not CGI (actors had to train to fly the jets), just makes this film that much more magnificent. I'll be definitely seeing this again and adding the DVD to my collection. It's a rare perfect 10/10 must see from me.,If you were a late teen or in your early twenties in the mid 1980's the world was very different. No computers, no mobile phones, no internet, no DVD's. We had cars though, and bikes, and we loved them, and we loved films too. The original Top Gun captured this moment in time perfectly, and gave us a thrilling ride like we had never seen before. The humour, the games, the bikes, the aircraft and my word, those flying scenes. We went back to the cinema to see it again and again, and spent the following decades quoting the movie. As time went on, it remained like a static snapshot in time to perfectly represent that magical point in our lives for so many of us.Now, 36 years later, we are a generation that has lost our parents, we've had our own children who have moved on themselves, and we now approach the end of our own careers and our young selves are gone forever.This film is the missing bookend to that whole generation. The original was there for the start of our young adult lives, and this new film now marks the end. It's magnificent.I'm 55, but yesterday, just for one last night, I was 19 again. Thank you.,In one of the more memorable lines in the original Top Gun, Maverick gets chewed out by a superior who tells him, "Son, your ego's writing checks your body can't cash." Sometimes I wonder if Tom Cruise took that putdown as a personal challenge. No movie star seems to work harder or push himself further than Cruise these days. Ridiculously entertaining Top Gun: Maverick. Cruise was in his early 20s when he first played Pete "Maverick" Mitchell, the cocky young Navy pilot with the aviator sunglasses, the Kawasaki motorcycle and the need for speed. In the sequel, he's as arrogant and insubordinate as ever: Now a Navy test pilot in his late 50s, Maverick still knows how to tick off his superiors, as we see in an exciting opening sequence where he pushes a new plane beyond its limits. Partly as punishment, he's ordered to return to TOPGUN, the elite pilot-training school, and train its best and brightest for an impossibly dangerous new mission. And so the three screenwriters of Top Gun: Maverick - including Cruise's regular Mission: Impossible writer-director, Christopher McQuarrie - have taken the threads of the original and spun them into an intergenerational male weepie, a dad movie of truly epic proportions. They're tapping into nostalgia for the original, while aiming for new levels of emotional grandeur. To that end, the soundtrack features a Lady Gaga song, "Hold My Hand." It's nowhere near as iconic a chart topper as the original movie's "Take My Breath Away," but tugs at your heartstrings nonetheless. The action sequences are much more thrilling and immersive than in the original. You feel like you're really in the cockpit with these pilots, and that's because you are: The actors underwent intense flight training and flew actual planes during shooting. In that respect, Top Gun: Maverick feels like a throwback to a lost era of practical moviemaking, before computer-generated visual effects took over Hollywood. You start to understand why Cruise, the creative force behind the movie, was so driven to make it: In telling a story where older and younger pilots butt heads, and state-of-the-art F-18s duke it out with rusty old F-14s, he's trying to show us that there's room for the old and the new to coexist. He's also advancing a case for the enduring appeal of the movies and their power to transport us with viscerally gripping action and big, sweeping emotions.,This is one sequel that looked like it would never get made. It was stuck in development "hell" for years and years. Then it was delayed by COVID and other issues. Its almost as if we were not meant to see a sequel to Top Gun. But now it is here and the question is, was it worth the wait? The answer is a resounding yes. This is the only sequel I have ever seen that i liked BETTER then the original. EVERYTHING about this film rocks! Tom Cruise is sixty this year but he can still do the job! He is awesome as Maverick capturing emotions and giving a performance that he hasn't given since A Few Good Men. You see Maverick's innate cockiness (something all fighter pilots have I'm sure) but you also see his vulnerability and his pain especially the scenes where he talks about his dead wingman's son and how he can't bear the thought of him dying as well. Jennifer Connally and Miles Teller give great performances as well playing Maverick's love interest and Goose's son. Yes you 1980's music lovers we get to hear Kenny Loggin's Danger Zone at the beginning it is wonderful nostalgia. Oh and I should also mention the aieral sequences are the best and most intense in movie history you are on the edge of your seat the whole time. To wrap it all up I wanted to mention the touching scene where Maverick goes to see his old Top Gun classmate "Iceman" who is now an Admiral and dying of throat cancer. Val Kilmer looks so bad because he has had throat cancer and can no longer speak well. The scene is so sad but they have a joke at the end where he asks Maverick who the best pilot is? Go see this movie by all means!,I was reluctantly dragged into the theater, thinking that they didn't need to make a Top Gun 2 and that the first one was where that story needed to end.I could write a couple paragraphs to summarize my feelings after walking out of the theater, but I'm going to leave it with just one sentence.I was wrong.,If there's any movie that deserves to be seen in the theaters with big screens and booming speakers. It's :Top Gun Maverick.One of my best experiences in years!,What an excellent sequel - I, in fact, like it more than its predecessor.'Top Gun: Maverick' is fantastic, simply put. I was expecting it to be good, but it's actually much more enjoyable than I had anticipated. The callbacks to the original are expertly done, the new characters are strong/well cast, it has plenty of meaning, music is fab and the action is outstanding - the aerial stuff is sensational.The story is superb, with each high stake coming across as intended - parts even gave me slight goosebumps, which is a surprise given I'm not someone who has a connection to the 1986 film. It's all super neatly put together, I honestly came close to giving it a higher rating.Tom Cruise is brilliant as he reprises the role of Maverick, while Miles Teller comes in and gives a top performance. Jennifer Connelly is another positive, though her role does kinda feel a tiny bit forced in order to have a love interest; given Kelly McGillis' (unexplained) absence.Monica Barbaro stands out most from the fresh faces, though I actually did enjoy watching them all - which is something I thought the film may struggle with, adding new people, but it's done nicely; sure Jon Hamm and Glen Powell are a little cliché, though overall I approve.A great watch - I'd highly recommend it, though naturally would suggest watching the previous film first if you haven't already.,Top Gun (1986) made Tom Cruise a star, and now 36 years later he jumps back in role of Pete Mitchell AKA Maverick almost like he never left.Maverick never seems let his age slow him down, and still is cocky has ever, and is ordered to train a bunch of young pilots for a deadly mission, but sees a little bit of himself in them, and must get them working together has a team.Tom Cruise is great has Maverick, who is coming to terms with the past. Miles Teller and Glen Powell are also great, and not to mention Jennifer Connelly. But the flying scenes are what makes this movie, you feel like your flying with them. Feels has real has ever. A terrific sequel 36 years worth the wait.,5 out of 5 stars.Top Gun Maverick is an awesome action film that lives up to the original film and way superior as well. It is one awesome thrill ride that will have the audiences gasping for air with its exhilarating aerial combat scenes.The plot is great. It continues with Maverick (Tom Cruise) being assigned to train new pilots before they go off on a challenging mission. Rooster (Miles Teller) is among the recruits which Maverick tries to reconnect after the incident with his father in the previous film.The plot tries to build an emotional powerhouse as Maverick are neck to neck about the past. And Maverick trying to get these pilots prepared for there first combat.The script is great and fast moving. Director Joseph Kosinski nails making a blockbuster film. Making the action sequences cinematic. And big and loud. Majority of the action scenes are practical and realistic which makes it better. The climatic sequence with the pilots on the mission was awesome and thrilling. Definitely worth seeing this film on the biggest screen with great sound quality.The cast ensemble is great. Tom Cruise nails making a big action film. Cant wait to see what he does with his next films. Miles Teller also was good. Jennifer Connelly playing Mavericks past love interest. The new additions were all great as well. The music score was awesome.The opening sequence gives you the chills with its similiarities to the first.Top Gun Maverick is one of the best films this year. Amazing action sequences that is cinematic and big. And big film that deserves to be seen in theatres.,There are so many references to the original that I was brought to childhood when I had first seen it.The best cinematic experience of my life and a perfect gift to all Top Gun fans.,See? This is why I LOVE Tom Cruise Post-Mid-1992. Aside from the RARE misfire, cough, cough, The Mummy, when Tom Cruise wants a movie to be better than perfect, he pushes it past Mach 10.The first half of this adventure made me feel this is the perfect and worthy sequel to the original. AND THEN...the second half kicked in thoroughly SURPASSING the original by a landslide. Now, it certainly will not have the impact on the 2020s as the original did for the 1980s - that's lightning that can't be caught twice. But, rest assured: this simultaneously saluted the 1986 classic and then told it to hold its beer.Maverick never changed. And just went he was about to use up his seemingly endless supply of luck, he got recruited back into the "Top Gun" division to get the elite ready for a, dare I?, almost Impossible Mission. Oh, and there's a ton of drama and obligatory dick-measuring thrown in.What matters most is: the setup for the film takes place perfectly in the first act giving us clear direction (something the original lacked,) and gave us goals with character building to anticipate and cheer on. When the climax began, it's WAS exactly what I wanted, until it went on another 15 minutes to make the movie SOAR beyond my expectations.While the acting was superb from the Veterans, it wasn't all that great from the fresh new recruits. That was to be expected. Much like their characters in the movie, they're learning to be the best. And they may someday.The movie's music is not as great as the original, but the movie used it sparingly, correctly and with some great new tracks. The original knew it had a killer soundtrack and overdid it. This one showed the restraint it needed.If you loved the first one, there's virtually no way you wouldn't love this even more. It's absolutely perfect for those who were there buying tickets for the original and it's also great for newbies so they can learn to appreciate the classics and understand: with age comes experience and that should never be mocked. It should be learned from and used to progress.And to Top it all off, all of the practical stunts and aerial shots made 10x more sense and easier to follow this time around. I just rewatched the original last night for only the second time (the first being on home video in 2015) and my head was literally spinning to follow the action in the sky. Here, they make sure no one is left in the dust.I can't recommend this movie enough and to see it in theatres, preferably a Dolby-certified one. Don't wait for Paramount+ to pick this up (like I normally would.) Go see this now on the big screen as it should be seen and don't miss out like I did with the original in 1986.***Final Thoughts: I *just* made my Top Ten Tom Cruise movie list, time to update it:1. A Few Good Men
2. Mission: Impossible - Fallout
3. Edge of Tomorrow
4. Mission: Impossible - Rogue Nation
5. Mission: Impossible - Ghost Protocol
6. Top Gun: Maverick
7. Collateral
8. Jerry Maguire
9. Knight and Day
10. Mission: Impossible IIIHonorable Mentions:11. Top Gun
12. Oblivion
13. The Firm
14. Interview with the Vampire
15. Rain Man
16. Vanilla Sky.,It makes more than sense to have seen the first Maverick movie. I am writing this with that in mind. Actually I would even argue that the rating also had something to do with it. Watching it on the big screen also helps a lot of course. My summary line is actually a quote from the movie. Not just the first one, but one that is being said here too. And you will get the full impact of that sentence, of those words, if you know what they mean and why they are said.There are quite a few connections to the first movie, but there is also nods to real life. Especially with Val Kilmer in mind. And all is serving the story - even the real life struggle Kilmer has, that gets woven into the character Iceman. So there are two of the big stars of the first one name checked - what about Kelly McGillis though? Well don't hold your breath (it is being taken away, sorry for the pun)! She is not returning. Now you could be mad at the movie for that - or you could salute it for bringing "back" a character that was only name checked in the first movie - and being played by the wonderful Jennifer Connely.Now is she as beautiful as ever? Yes. But she is also close to the age of Tom Cruise that some other names could have been. Of course do not overthink the age thing, because you'd find that her real age would have been inappropriate during the time of the first movie ... just saying. Again: do not overthink it at all.Those things out of the way, we get introduced to a whole bunch of new characters. There probably is not as much ... well male on male energy here as there was in the first one. Even in the dialog - you just feel it. Don't give me that look (and yes I know it is the only one you've got - especially when I bring the puns)! There is more than a coherent story - and the movie takes its time to tell it. There is plenty of action too.There is also technical talk that I didn't totally understand. But it is not necessary to get the movie or enjoy it. And then there is the ending - and what a perfect ending this has. So much so, that I decided it deserves the 10 rating I finally gave it. It may copy many things from the first movie (call it homage), especially the intro but also some story beats, but it still stands ... or rather flies on its own! Just buckle your seatbelt, because you may get dizzy.First time watching I could spot the music cues from the first one, but there were also some fresh elements to it. If I didn't know Lady Gaga was at least partly (big parts if I understood correctly) responsible for the soundtrack, I wouldn't have guessed myself to be honest. As it is, one of the biggest highlights in cinemas this year - the waiting was worth it. If you feel the need .. the need for speed - your need will be satisfied here (or rather in cinemas). Even being able to predict story points will not take away anything from the experience you can have with this. Enjoy.,I don't share everyone's unbridled enthusiasm for this film. It is indeed a great popcorn flick, with outstanding aerial photography and maneuvers. But 10 stars? There are few, if any, movies that are perfect, and deserve that kind of rating.The problem with the film is the plot. It is so filled with age-worn cliches that one could easily tell what was coming from beginning to end. I mean, you had to know who was going to save the day at the end, and you had to know what was going to happen when Maverick jumped out of Penny's window. Those are just two examples of the many obvious plot points that you could see coming a mile away. I could list them all, but it would take up too much space here. Basically the entire plot was entirely predictable.The opening scene, especially, was straight out of Hollywood Screenplay Writing 101. I mean, seriously, how many times have we seen that subplot? Countless.There were no characters in the movie, either. They were all caricatures, stereotypes. No depth to any of them. They had their standard roles to play, and that was it.Did I enjoy the film? Sure, it was fun. Especially on a big theater screen with a loud sound system. Did I take anything away from the film? Did it make me think about anything after it was over? Nah. Will I see it again? Nah.I will give Tom Cruise credit for including Val Kilmer in the cast. Considering his health problems, that was a nice touch.So, yeah, enjoy the film. Sit back with your bag of popcorn and enjoy the g-forces. But don't pretend it is anything other than just another summer blockbuster.,I appreciate the first film but never been a massive fan of it so I was not expecting much from the sequel. I was surprised how good this movie was, it's terrific. Also was great to see no woke nonsense and strong characters, thank you Tom Cruise.,Greetings again from the darkness. Heavy on melodrama. Heavy on cockiness. Heavy on fighter jets. Heavy on nostalgia. Check. Everything that we want and expect in the long-awaited sequel to the 1986 film is present. It's a movie spectacle featuring one of the few remaining bonafide movie stars front and center, as well as breathtaking action sequences that beg to be experienced on the largest screen possible and with the highest quality audio available. Jim Cash and Jack Epps Jr are credited for the characters, while the new screenplay involved collaboration from Ehren Kruger, Eric Warren Singer, Christopher McQuarrie, Peter Craig, and Justin Marks. The original film's director, Tony Scott, passed away in 2012 at age 68, and Joseph Kosinski (OBLIVION, 2013, also starring Tom Cruise) takes the helm.Callbacks to the original are plentiful, and we get our first in the opening title card - the same one used in 1986 to explain the "Top Gun" training center. Of course, there is one reason we are here, and that's Tom Cruise. He was only 24 years old in the original, and now lives and exudes the swagger of Pete "Maverick" Mitchell. When the film opens, Maverick is an extreme test pilot pushing himself and an experimental aircraft to Mach 10, and yes, this goes against the wishes and order of the program's Rear Admiral in charge played by a curmudgeonly Ed Harris. It's a shame that Harris only has a couple of brief scenes, but he is the one that informs Maverick of his new orders to return to Top Gun immediately. His new commanding officer is Beau "Cyclone" Simpson (Jon Hamm), who is none too happy about Maverick being back. However, the order came directly from Maverick's old nemesis/friend, Tom "Iceman" Kazansky (Val Kilmer), now a highly decorated Admiral in failing health.Maverick is disappointed to learn that he has been brought in, not to fly, but to teach a group of Top Gun graduates how to execute an extraordinarily dangerous mission involving extended high speeds at a low altitude, dropping bombs on the uranium enhancement plant protected by a mountain range, and then immediately elevating to a nearly impossible level to avoid a crash - all while being targeted by the enemies radar and defense system. The enemy goes unnamed so that the movie can remain timeless and avoid any type of political backlash. Plus, this film is about thrills and action, not a political statement.Being back means Maverick crosses paths with Penny Benjamin (Jennifer Connelly), who was mentioned briefly in the first film as an Admiral's daughter. She now owns the local bar, has a daughter, races sailboats, and still carries a bit of a torch for Maverick, although she's quick to bust his chops whenever possible. However, it's the pilots he's charged with training that cause the biggest issue for Maverick. One of them is Bradley "Rooster" Bradshaw. Rooster is the son of "Goose" (played in the original by Anthony Edwards), who flew with Maverick as his Radio Intercept Officer (RIO) and died in an ejection mishap. Rooster holds Maverick responsible and Maverick is still haunted by his friend's death. Goose is seen in photos and via flashbacks, and Rooster emulates his dad at the bar's piano. The conflict between Rooster and Maverick adds complications to the mission - and a bit of melodrama to the entire film.The newbies (and the Navy) consider Maverick a relic of a bygone era, so of course, 'instructor' Maverick takes to the sky to strut his pilot stuff. In addition to Rooster, the standouts in the new group include Phoenix (Monica Barbaro), Bob (Lewis Pullman), and Hangman (Glen Powell), the latter of whom, along with Rooster, tries to recreate that symbiotic relationship we originally saw with Iceman vs Maverick. Teller and Powell are both solid, but this aspect never really clicks like the Rooster vs Maverick piece.We can't help but notice that the dramatic elements seem to be more of a focus this time around. The biggest impact comes from the scene where Mavericks visits Admiral Kazansky (Iceman) at his home. Despite his well-known physical limitations, Val Kilmer delivers a memorable performance, and the two actors seem to relish this opportunity. The situation is handled with grace, and we are appreciative of Cruise standing firm in his demand for Kilmer to appear in the film. As for the love story between Penny and Maverick, it had to be a bit frustrating for Ms. Connelly to work so hard on an underwritten role, while Jon Hamm's constant furrowed brow and barking leaves him coming across as little more than jealous of Maverick.Obviously it's the fighter jets and aerial sequences that folks will come for, and spectacular and exhilarating are the best words I can find to describe what we see. I was fortunate to see his in IMAX, and if you have one near you, it's certainly the preferred viewing format. Thanks to the Navy and the training and equipment received by the cast, there is an authentic feel that's almost throwback in this day and age of CGI. We sense the speed and gravity pulls, even if we are never in peril. The aircraft carrier sequences are mind-boggling, though it's jets in the air that provide the energy jolt.Wise-cracking and heartstring-tugging moments fill the screen, and you can relax knowing Kenny Loggins' "Danger Zone" is back, while Berlin is thankfully not. Sand volleyball has been replaced by some semblance of shirtless and sweaty beach football as a team-builder, and yes, we get the patented Tom Cruise sprints - three times: on a treadmill, during beach football, and in a forest. The familiar sounds of Harold Faltermeyer's original score are back, this time enhanced by Hans Zimmer and an ending song by Lady Gaga. Those from the original who are absent this time are the great Tom Skerritt, James Tolkan, Kelly McGillis, and Meg Ryan (whose character is mentioned as having passed away). Producer Jerry Bruckheimer is back, though his partner on the original, Don Simpson, died in 1996 at age 52. Deserving of kudos are cinematographer Claudio Miranda, film editor Eddie Hamilton, and those involved with sound, visual effects, and music. For those feeling the need for speed, this sequel delivers; just embrace the cliches and familiarity, and predictability.Only in theaters (as it should be) Friday May 27, 2022.,Having loved Top Gun, I clearly wasn't going to miss Top Gun: Maverick, and also being a fan of Tom Cruise, I knew the best place to watch it would be the big screen. I totally enjoyed the film as I watched it with a helping of popcorn. There were moments where I felt excited, emotional and even laughed along with the other viewers. It delivers light, simple and sweet entertainment in a delicious mix of action, drama, some romance and humor in a delightful manner.Tom Cruise shines in his performance where he is required to display a good range of emotions and has a good chemistry with Jennifer Connelly, while also impressing us in the action sequences as he always does. Speak of which, the action is very beautifully executed as well as filmed. Every time the jets turned, I felt like my head moved along in the same direction. This effect is repeated multiple times and ends up immersing the viewer into the thrill of the action. It's very clean and neatly done, and never violent at all. The film has no adult content, due to which you can watch it with your families.The music and score are terrific, and the cinematography is another major plus. Some might find the initial few acts a little slow, but the action sequences completely steal the show, especially in the lengthy and spellbinding final act. The editing is top notch, as the film never feels long or stretched. I was actually surprised how short it felt, and in a good way. Top Gun: Maverick is a very feel-good action movie with realistic action and emotions to deliver an experience of a lifetime. If you enjoyed Top Gun, chances are you will find yourself loving this film even more, for Cruise once again proves he's the man to look for when quality action is what viewers crave. Must watch on the big screen. Period.,Greetings from Lithuania.I wasn't the biggest fan of first "Top Gun" movie. I saw it like 5 years ago so for me it wasn't nostalic or anything. It was just OK movie and nothing more.Today i saw "Top Gun: Maverick" (2022) in cinema. And it blew me away. This movie was incredible. It literally put a smile on my face. Action scenes in the air were the best i ever saw of this type of action. Directing by Joseph Kosinski was perfect. Music was on spot. Cinematography was gorgeous. I loved how actually calm and quite this movie was, until it wasn't and transition between scenes, acts, calm and action was perfect. Acting was great. This is a movie making as good as it gets. Was it predictable? Yes. But at the same time i was excited and glued to the screen during its whole 2 hours run time.Overall, "Top Gun: Maverick" is a Hollywood blockbuster done right. Its a Hollywood action adventure movie in every possible way, yet this time its done incredibly good. What a terrific sequel.,Tom Cruise is still an ultimate being at 59 years old it's outstanding! Top Gun: Maverick deserves so much for how practical everything is. Great the IMDb rating is 8.7 hope it stays high, should even get awards. The music hit the spot, cinematography is beautiful, the story flow well, and the acting is incredible so much so that even though Val Kilmer has mouth cancer in real life he has a small part in the film. I like how the main characters trained for a near impossible mission that all was built up quite well.,Wow! As a retired combat veteran who has flown jets, I LOVED THIS MOVIE! It had massive heart, great action and wonderful Cameos. The flying scenes were the best I've seen. Nobody left the theater for 90 minutes!,This is one of the best theatrical experiences I've had and I'm so happy someone has taken the practical route rather than throwing everyone into a green screen. I watched the first one many times and I can't believe this just topped it by a huge margin. Tom Cruise will be written as the most passionate filmmaker in history. I mean to put a whole cast in a bunch of f-18 jets and act in a jet as well as film yourself is a huge deal. If this movie does not cross a billion then there is something wrong with taste that people have these days. So called marvel fans. This is what you call a cinematic experience. Not some cropped cgi scenes.,I'll preface my review by first stating that I had mediocre expectations coming in. It's very hard to make a successful sequel to an older classic movie, but I was immediately entertained from beginning to end. I won't give any spoilers, but I'll list my biggest takeaways from the movie.1. The flying scenes were incredible and had me on the edge of my seat.2. Tom cruise and miles teller were awesome.3. I want to quit my job and become a fighter pilot now.This movie is definitely worth paying for imax tickets and I suggest you get a big water bottle cause you will be sweating profusely as Maverick cuts through the sky like butter.,Firstly before my small complaint I will point out that I do like the movie.Now the complaint. This movie uses the exact same formula as Star Wars: The Force Awakens, it remakes the original film almost scene for scene and adds a few new bits. Both films treating the audience with a little bit of contempt whilst cashing in on the nostalgia market.Having said that, its a fun movie. Teller, as Goose 2.0, works particularly well. It was also great to see Kilmer, despite his current health concerns (he could have been a dynamo for the film if well).Its fun, loud and obnoxious which is what a Top Gun movie should be :),Just Saw This In IMAX and guys what an experience it was.Components of this Movie-1. Firstly what a cast! EVERY SINGLE CHARACTER seemed like they were having a Great Time Acting in this movie. INCLUDING the serious minded Admirals. Great Performances all around.2. Every Scene flows so well. The time flew by.3. Many of the Jokes Landed Strongly throughout the Movie with the audience I was with. Especially the "You Told Me Not to Think" Scene. 😂🤣4. The Visuals of the Fighter Jet Scenes were Astonishing. They looked so good.5. The Story was good enough, on top of that, the suspense was built up throughout towards the Actual Mission. With The Training Missions and Different Conundrums the Team Faced.Overall, What A Movie and Going Further, What an Experience it was.,Based on the scores, I was expecting a much better film. But I now get it., its the nostalgia for the first film that fuels the scores for this film.Here is my take and why I think its an "okay" film, just not a great one. There really isn't a whole lot of meat and potatoes to this story. It's largely a copy pasta in large chunks from the older film but with newer,
younger faces. Maverick is charged with training a squadron of top gun fighter pilots to destroy an enemy uranium enrichment plant that is about to come online and operational. But it seems the producers want to maximize the profits for this film and not offend anyone in the real world. So this enemy doesn't have a name or a geographical location. The enemy has 5th generation fighter jets and some James Bond evil villian sized SAM batteries around the mountain's summit. It is a snow covered terrain so that rules out many enemies in warmer climates.Then there is the lone aircraft carrier delivering these jet fighters to the enemies doorstep. Well, by now most people know that wouldn't be the case. Carriers are heavily guarded and their presence would trigger the attention of any adversary. No way could four F18 sneak in under radar to blow up this plant unless we accept the enemy isn't aware of a huge freakin carrier of their shores. So there is nothing resembling a realistic scenario and that kept me from enjoying the story too much.The romantic relationship in the film has no chemistry. I just didn't feel any chemistry between Penny and Maverick. That's a first because you do </t>
  </si>
  <si>
    <t>tt1832382</t>
  </si>
  <si>
    <t>A Separation</t>
  </si>
  <si>
    <t>https://www.imdb.com/title/tt1832382</t>
  </si>
  <si>
    <t>2h 3m</t>
  </si>
  <si>
    <t>nm1818216,nm0368689,nm4299147,nm1486911,nm4299072,nm0953423,nm4297889,nm0439307,nm4297610,nm4159861,nm4715538,nm4723261,nm4723252,nm4723367,nm4715520,nm3816117,nm4723068,nm4724061,nm4724081,nm4723502,nm4723683,nm4715480,nm4723932,nm4723314,nm4723216,nm4723049,nm4723733,nm4723959,nm4724036,nm4715460,nm4715512,nm4723807,nm4723181,nm4715517,nm4723514,nm4715526,nm3887867,nm4329465,nm4415392</t>
  </si>
  <si>
    <t>Payman Maadi,Leila Hatami,Sareh Bayat,Shahab Hosseini,Sarina Farhadi,Merila Zare'i,Ali-Asghar Shahbazi,Babak Karimi,Kimia Hosseini,Shirin Yazdanbakhsh,Sohibanoo Zolqadr,Mohammadhasan Asghari,Shirin Azimiyannezhad,Hamid Dadju,Mohammad Ebrahimian,Samad Farhang,Ali Fattahi,Nafise Ghodrati,Roya Hosseini,Seyyed Jamshid Hosseini,Hamid Janane,Sahar Kave,Seyyd Hamid Mirshams,Manuchehr Mohammadzade,Mazdak Mohaymeni,Majid Nameni,Ali Nazari,Farhad Nosrati,Mahmoud Rafi'i,Bahareh Riahi,Peyman Sadeghi,Mohammad Saffari,Nosratollah Seyfizade,Bahare Shahbazi,Khodarahm Soleymannezhad,Maria Tehranchi,Armine Zeytounchian,Mohammad Sajadian,Peyman Tayebi</t>
  </si>
  <si>
    <t>nm1410815</t>
  </si>
  <si>
    <t>Asghar Farhadi</t>
  </si>
  <si>
    <t>A married couple are faced with a difficult decision - to improve the life of their child by moving to another country or to stay in Iran and look after a deteriorating parent who has Alzhei... Read all</t>
  </si>
  <si>
    <t>ur2488512,ur2152472,ur1419266,ur20315186,ur12230254,ur4234119,ur4161069,ur22588774,ur20552756,ur20873796,ur2467618,ur15562504,ur18537074,ur26862277,ur21834980,ur15264415,ur2130200,ur20018357,ur4888011,ur26341798,ur22921834,ur4294858,ur15496139,ur22219566,ur30212700</t>
  </si>
  <si>
    <t>claudio_carvalho,krisrox,stensson,Radu_A,Ramascreen,ElMaruecan82,markgorman,mrbarooee,TheLittleSongbird,jsrees,planktonrules,Red_Identity,hideous_stranger,tait_tait,CrisPat,wbeeman,hudsonwa,CinemaClown,lee_eisenberg,Chris_Pandolfi,pattikawa,3xHCCH,vijayarya,ditay,eerereps</t>
  </si>
  <si>
    <t>rw2548767,rw2482803,rw2501181,rw2386488,rw2539469,rw2573073,rw2455535,rw2403763,rw2778689,rw2526555,rw2559218,rw2535317,rw2403476,rw2453786,rw2617965,rw2552310,rw2498278,rw2536926,rw2576030,rw2540236,rw2488829,rw2552628,rw2514377,rw2460722,rw2544646</t>
  </si>
  <si>
    <t>Mankind Is Flawed,Do yourself a favor - make sure you see this movie,Maybe the movie of the year,The Swan Song of Iranian cinema?,Wow! Just.. wow!,A gripping and heart-pounding universal masterpiece ... made in Iran ...,Iranian cinema lands in the west with a bang. Phenomenal.,unsaid words can turn into a separation,For me A Separation is definitely one of the best films of 2011,thoughtful, brilliant film,While not especially pleasant viewing, it's a very complex film--the sort that will get you and your friends talking.,Entirely captivating,You be the judge...,A Perfection,right or wrong. right and wrong.,Fantastic film!,People lie,The Crown-Jewel of Iranian Cinema,inside Iran,A Story of Responsibility and Truth,Asking difficult questions,A Peek into Iran's Family, Religious and Justice Systems,Masterpiece, go watch it,Brilliant,you will be "awed" in amazement THROUGHOUT!</t>
  </si>
  <si>
    <t>In Tehran, the teacher Simin (Leila Hatami) has requested the divorce from her husband, the bank clerk Nader (Peyman Moadi). Simin wishes to live abroad to give a better life to her eleven year-old daughter Termeh (Sarina Farhadi) and Nader, who is a family man but very arrogant, wants to stay to take care of his father (Ali-Asghar Shahbazi) that has Alzheimer. Simin moves to the house of her mother and Nader hires the religious Razieh (Sareh Bayat) to take care of his father while he is working. Razieh is pregnant but she does not tell her husband Hodjat (Shahab Hosseini), who owes a large amount to the creditors, that she is working. When she arrives with her daughter Somayeh (Kimia Hosseini)at Nader's house, she distracts and Nader's father goes to the street and she goes and gets him back home. On the next day, when Nader arrives home with Termeh, they find Nader's father tied up to his bed and Razieh and Somayeh are not at home. When they arrive at home, Nader accuses Razieh of theft and expels her. Razieh feels offended and argues with him, and Nader pushes her out at the front door. Razieh falls and has an abortion. She goes to the court with her husband and the witnesses are summoned to testify. "Jodaeiye Nader az Simin" or the separation of Nader and Simin, is among the best Iranian films I have seen and is a fantastic drama that shows how flawed mankind is, no matter in Iran, Brazil, Europe or wherever. Despite the different values of the Iranian society comparing with the Westerns ones, all the characters are flawed; therefore, the plot is realistic. Nader is a family man that loves his father and his daughter, but commits perjury, is stubborn and arrogant and asks his acquaintances to lie. Simin uses the secret that Razieh had told her to take advantage. Termeh lies to save her father from justice. Razieh is religious and worried with Allah and sins, but she was capable to lie fearing the reaction of her husband. Hodjat is a rude and impulsive man that is violent. The direction is perfect and the acting is top-notch. The story is engaging and believable and differences of cultures between Iran and Brazil are intriguing. I really recommend this film for any cinema lover or people interested in learning a little about the Iranian culture. My vote is ten.Title (Brazil): "A Separação" ("The Separation"),Caught "A Separation" in Amsterdam last night, fully unprepared for its greatness. I hadn't been swept off my feet for a while, but this Iranian Hitchcockian drama sucked us in for 123 minutes and left us very, very impressed.I'm mainly writing this review to assure every non-Iranian IMDb-reader that you absolutely SHOULD see "A Separation". I will be shocked if this movie doesn't win an Academy Award. The acting is great, and the script is probably the best I've seen in five years. The genius of Asghar Farhadi's story is that it piles on the tension and drama without resorting to fireworks, trickery or shock and awe plot effects. It also manages to perfectly balance the plights of several protagonists. Very few screenwriters have this capacity.If this movie reminds me of anything, it is "Ladri di Biciclette" (Bicycle Thieves), which has a similar seemingly "simple" story setup. But then "A Separation" is much more developed, much more complex, much richer. Go see it.,And it comes from Iran. The first thing you read on the screen is "In the name of God". Well, anyway it's the best story, the best cutting, the best actors you've seen for long. And few films are that stomach-turning, although there's hardly any physical violence.A wife wants to go abroad. Her husband can't because he wants to take of his senile father. The wife moves and the husband hires a woman to look after his father.And then the screw turns, although most of the story takes place in everyday Iranian life. The center of it all is perhaps the daughter, who is nearly teared apart. But it takes time until you realize that. Anyway, I can almost guarantee you sit the film through, until the final post-texts has passed.So amazingly clever.,Asghar Farhadi's new film after the ingenious 'About Elly' is running for the Golden Bear at this year's Berlin Film Festival and, with half of the competition done and the rest of the program not looking too promising, appears to be an almost inevitable winner. Although maybe it won't for that very reason: Jahar Panahi's repeat inability to attend his jury duties because of Iran's government refusal to issue him a travel permit, a retrospective of his works including the 2006 Silver Bear-winning 'Offside', a variety of other Iranian productions and renewed demonstrations in Iran proper put the spotlight firmly on that country's elaborate, yet constrained film industry. All that buzz may outshine the film's artistic value, and prompt the jury to go for a less favored competitor. I should hope not, for Farhadi manages once again to embed lots of social criticism into a straight-laced, realistic narrative.As in 'About Elly', the story begins rather unassumingly and takes an abrupt turn into a spiral of increasingly dramatic events: Nader and Simin are a couple about to break up over the question of moving abroad, for which they have obtained a permit after waiting for 18 months. Nader, however, has his father to take care of, who is suffering from Alzheimer's. Sirin still wants to leave, but not without her daughter (yes, pun intended) Termeh, a somewhat shy, bespectacled 11-year-old who cannot accept her parents' break-up. She therefore decides to stay with her father, which prompts Simin not to leave the country, but move to her mother. Nader is thereby forced to hire someone to take care of his dad, and a colleague of Sirin recommends the pregnant Razieh. Being deeply religious, she should not work in a single man's household, but her husband has been out of a job for a long time and is threatened with jail by his creditors. Her pregnancy and the necessity to attend to her daughter additionally stress her out. When Nader comes home one day to find his father left alone and tied to his bed, a struggle with the returning Razieh ensues, with catastrophic consequences for everyone around...This is a much more complicated set-up than in 'About Elly', but it allows Farhadi to put a lot of additional information into his film as may be obvious to those who are just trying to follow the story (I hesitate to give examples because the film is as of yet to be released in Iran, which means an open-source comment such as this one needs to be carefully phrased). Much of the action takes place in courtrooms, where judges try to negotiate between the parties without any lawyers present. There's a lot of familiarity, and also a lot of menace, which succeeds to create the same climate of anxiety, accusation and deceit as in 'About Elly'. The realism of the narrative is embedded into a carefully planned scenography which makes almost every shot linger in the memory. And as in 'About Elly' the decisive moment, the one that solves the mystery is omitted in the picture, only to be explained verbally at the very end.What makes me feel even more for this film is the fact that it might be the last film of its kind from Iran for some time. Ali Samadi Ahadi, the German-Iranian director of the comedy 'Salami Aleikum' and the upcoming documentary on the July 2009 protests 'The Green Wave', wrote that the film industry has come to a virtual standstill. 'Nader and Simin' was in development at the time of the protests; since then, regulations have become far more repressive, with even established masters like Kiarostami or Makhmalbaf forced to work abroad, and others threatened with jail and work prohibitions, of whom Panahi is only the most famous example. All the more reason to give this film the credit it deserves - winning Berlin may cause Iran's bureaucrats to reconsider, for cinema is almost the last link remaining to our world. Without film, how could we understand that Iranians are a modern people with issues like our own, and not dangerous fanatics as some media and politicians would have us believe?,-- www.Ramascreen.com --Wow! I didn't have any expectation and that's what probably helped but A SEPARATION is a great drama. Foreign language film or not, this is just an excellent, excellent drama. You can't get a more Oscar worthy material than this. To me what makes A SEPARATION unique is that writer/director Asghar Farhadi takes conflict, secrets, relationships and other elements that we're familiar with and mixes them with the culture, religion and gender elements from that specific region. This film, to a certain extent, lets you in on how the justice system works in a place where some of us may be ignorant about. And it's really not about our way is better than theirs or vice versa, it's just how different some things are doneAnd this is not just about a divorce or a separation of two individuals The film starts out that way and it ends on that note as well but what happens in between is more of a spin-off story or it stems from when the lead characters Nader and Simin stop being on the same page. A SEPARATION is a very dialogue-driven, a very character driven story, all the actors in this film are marvelous. When the tension is high, they're extremely convincing, I couldn't take my eyes off any of them, especially lead actress Leila Hatami who holds a certain photogenic beauty.On one spectrum, you have Nader and Simin with their daughter, on the other end of the spectrum you have Hodjat and Razieh with their little adorable daughter. Because Simin takes time off from her marriage with the intent to divorce her husband, Nader has to hire Razieh to take care of his father who suffers from Alzheimer's. An incident occurs that escalates into a courtroom drama but there is actually another incident or a card that Asghar Farhadi hides until it's time to show it further on in the story and the way everything progresses and eventually unravels keeps you intrigued. A big part of what draws me in is the film's depiction of Iranian law and traditions when it comes to divorces and allegations. What may be considered murder, how important it is for an individual to see someone swear on a Koran, how a judge deals with opposing alibis. I don't know how accurate it is but it's nothing short of interesting. It would certainly cause debate and discussion among the audiences as to the fairness of it all. And the story goes through those problems and makes a full round circle back to the separation of Simin from Nader. A highly engrossing film.-- www.Ramascreen.com --,"A Separation" is an intense and powerful examination of the eternal conflict between human emotions, personal convictions and Law, whether political or religious, and it happens to be –I believe- the best film of 2011.The movie is set in Iran, in an upper-middle class area, and features a series of unfortunate incidents, all guided by sincere and genuine emotions, but that nonetheless end up judged by the Islamic Law. Written and directed by Ashgar Farhadi, the film is a triumph on the field of intelligence as it never patronizes the viewer by pointing a finger on an obvious 'antagonist'. Ultimately, the victims are not innocent, nor the accusers are wrongdoers, and the only 'responsible' is a Law that fails to take into consideration human feelings.Still, Law isn't negatively portrayed as it remains true to its obligatory neutrality, a notion hinted in the very first scene of the film. Indeed, the realism and intensity of the dialog, a back and forth verbal fight between a wife and a husband sets in the very first minutes what would be the enthralling tone of the film. The core of the conflict is not unusual in family dramas, it's about a child custody, Simin (Leila Hatami) wants a divorce because her husband Nader (Peyman Moadi) refuse to emigrate in a country that would –in her opinion- provide a better education to her daughter Termeh, Sarina Farhadi as a strong-minded adolescent yet the hostage of an inextricable situation, even more ironic because the two parents don't want to divorce.But Nader gives legitimate reasons to his refusal: he must take care of his father, an old eighty-something man suffering from Alzheimer disease. "But he doesn't know you!" "Yes, but I know him", this brilliant exchange plays like the movie in microcosm; it's all about contradictory opinions guided by legitimate emotions or convictions. When the opening scene ends, those who agree with Simin's arguments understand Nader and vice-versa. If there is ever one, that's the greatest achievement of Farhadi's Oscar-nominated screenplay; still, the force of the script enough couldn't have elevated "A Separation" to such a universal and miraculously unanimous acclaim. The film works as a perfect combination of writing, acting and directing to such an extent that it could have easily been nominated to more than two Oscars without garnering much surprise.Farhadi's direction is perfect for this kind of narrative as it uses a hand-held camera work in many scenes, as to create the dizzying and uncomfortable effect of documentary-like realism. The film reminds of Cassavetes' naturalistic work in the way it conveys a sort of one-set room intimacy and place the viewer in the unsettling situation of a witness, caught in the middle of a scene, I mean by 'scene' an embarrassing and uncomfortable situation. We just see and watch, and our hearts pound from these displays of aggressiveness, hostility, cries, shouts and thankfully sometimes, love and affection. Farhadi's film is a masterpiece of storytelling on that level, proving that even plain dramas can be as emotionally engaging as thrillers, and the film does it so well that the content can invite any audience to question its own legal system, no more or no less immune from similar issues.Law has been established by men in order to find the truth within the chaotic succession of facts that can speak for two opposite sides, but the genius of "A Separation" is that it deals with a particular situation where no one is aware of all the facts, even the viewer is left with some hints and clues, and can only assemble them as the movie progresses. Razieh (Sareh Beyat) is a young religious mother hired as a caregiver for Nader's father. She has a miscarriage and pretends it was caused by Nader's brutality. Nader claims he didn't know anything about the pregnancy and was upset because she left his father alone. The domino's effect introduces the peripheral characters as Simin wants to protect Termeh from Razieh's hot tempered full-of-debts husband Hodjat (Shahab Hossein) who vents his anger on the system, and through his scene-stealing performance paints an indirect social commentary on actual Iran.The film is full of confrontations that are some of the most realistic ever: everything in the dialogs and the acting sounds true and make the whole experience so nerve-wracking that we never know if we're embarrassed to see these lives being destroyed or because the script didn't let us determine which side we're supposed to take. But "A Separation" is beyond these sterile considerations: it's not about sides to take or opinions to make, it's about the innate limits of Law. Law is even incarnated by a decent judge who shows some signs of reason and magnanimousness sometimes, and sometimes can't handle Hodjat's outbursts of anger. In a way, he embodies our position as the powerless observer of a situation that goes out of control because it engages a wide range of emotions, sometimes positive, sometimes negative but always sincere, creative a psychological cocktail about to explode if a resolution doesn't come to appease the nerves.The resolution, or let's say, the conclusion, is satisfying because it never betrays the film's 'philosophy' and leaves us with the penetrating sensation that we've just watched a miracle, a modest creation whose emotional and intellectual force spoke some uncomfortable truths about human nature and its antagonism with Law's cold realism. And on the surface, it also features an Iran far from the current stereotypes launched by the infamous "Not Without My Daughter", where women aren't all submissive chador-wearers and men macho wife-beaters.(I feel terrible to pollute this review with these comments because they insult the intelligence of the film, which already takes for granted that 'Iranian are normal people' but regarding the actual and scary political context, I guess it's necessary),I've never seen an Iranian move but the country has a rich movie culture that has broken through with A Separation which won the Golden Bear, best actor and best actress awards at Berlin earlier this year. And I can understand why.Don't go expecting lavish cinematography, this is shot on hand held cameras, or certainly on fairly shaky tripods throughout, often under the harsh glare of fluorescent lighting that throws a watery blue cast over the action at times. But that is highly appropriate because this movie has a creeping sense of voyeurism throughout as the intensely private happenings of a family, and perhaps country, in turmoil steadily build up into a furious climax.The plot is complex to say the least, but one can keep up by fully concentrating on each twist and turn of this micro-thriller.The oppression of the Koran in this staunchly Muslim country carries a heavy burden throughout the film and it's the most frequently used prop as one of the characters in particular, the victim of a central crime, seeks spiritual guidance throughout. It's importance and oppression is palpable.The story concerns the vain attempts of a wife (superbly acted by Leila Hatami) to leave Tehran with her husband to improve the life of their 12 year old daughter. But the husband cannot force himself to leave his Alzheimer's afflicted father behind and so stalemate ensues and divorce becomes the only alternative, this results in a separation and so the father (played to perfection by Peyman Moaadi) is forced to hire a nurse to look after his desperately sad father during the day.One thing leads to another and inadvertently the husband pushes the nurse so that she ends up aborting her child.This sets off a horrendous chain of events that I will not reveal here for fear of spoiling it for you.Suffice to say the tension mounts throughout the movie and culminates in a heartbreaking decision for the couple's 12 year old daughter that is resolved in a way that Michael Hanneke would applaud vigorously.This movie deals with important themes of family loyalty (more than love), duty, the oppression and folly of religion and pride.Without overbearing pride much of the consequences of this film would not happen. Time and again you silently shout at the screen "just do the right thing and this mess will be resolved." They never do.It could almost be played for laughs so farcical are the the situations the main protagonists find themselves in. But this is no comedy, far from it. It's a tearjerker and feels bitterly real, believable and often futile.It's as good as its billing. See it.,It seems that a court room drama could be the best place for Frahadi to recreate his very own world and confront us with a short and somehow faraway situations and incidents in life. We think these kinds of happenings and conflicts would not take place in our lives but with his realistic world and characters they seem so close and possible to anyone. Asghar Farhadi loves to put his audience in place of judge, as his other pictures like About Eli or Fireworks Wednesday and here with no fear he takes us straight to a court room. But the thing is that the judge does not provide any help for us to make a clear judgment and surprisingly makes the situation even more complicated. Yes Farhadi doesn't want us to make a judgment, He makes us watch and observe and leave the theater with a big fork in front of us.It Seems that any single decision creates another world full of forks and not taken ways.when nobody is clearly guilty and the line between black and white is so dim. And again here we are in Frhadi's powerful hands surprised to the end of the movie. You can't leave your chair even for one second because the story never lets you to lose even a single moment. And like a tennis ball we're always being shot from this side to the other. And finally we are the daughter shocked and disable to make a decision. May be we haven't seen or we don't want to see this side of life, where nothing is clear, when small lies and unimportant undone things and unsaid words gang up against us and turn to a big disaster. Frahadi has found his own world and his own language and his own version of life. Something we'd never seen before. We appreciate that. He can easily bombard us with information and surprise us with tiny details that seem nothing but like a snowball rolling down a slope they can form a big drama.,Hearing how highly regarded A Separation was among my IMDb friends, I knew I had to see it. My only question is how on earth did it take so long for me to do so? I can only put it down to being behind with my film watching because of uni, because A Separation is a fantastic film and deserves all ounces of praise it gets and some. That is my opinion though, because I know people will find that it is not their cup of tea and have no problem with that. What was it I loved about A Separation? A lot of things actually. It was a very well made film. The scenery is striking and authentic, and the cinematography is intrusive and relentlessly, but this adds to the impact of the story rather than detracts from it. Asghar Farhadi's direction similarly is supremely controlled. A Separation is remarkably written as well. The writing is intelligent and insightful, avoiding any kind of melodrama or moralising. Not just that but it succeeds also in exploring the characters without any kind of prejudice, and that is including Hodjat. The story is quite a complicated set-up, but compelling and moving. It gives the audience time to breathe, but with the tension and drama that fuels what is happening in the storytelling I found myself never being able to look away. The characters are sensitively explored, and while I've not seen About Elly in a while I do remember that I didn't relate as much to the characters there than I did here. The acting is wonderful, Leila Hatami(especially good), Peyman Moadi, Shahab Hosseini and Sareh Bayat give performances that wholly justified the sharing of the Silver Berlin Bear. One mustn't forget Sarina Farhadi, whose increasing intensity in her acting is what makes A Separation's storytelling and the case it depicts even more engrossing. In conclusion, one of the best of 2011, considering how hit and miss that year was for films that's saying a bit. 10/10 Bethany Cox,This is the first Iranian film I've seen, and I'm recommending it to every-one I know. It is so well-crafted; the twists of the plot throw up new moral dilemmas for all the protagonists, which are explored sensitively and without judgement - so refreshingly unlike mainstream American films. I felt sympathy for all the characters, even the threatening Hodjat, full of misplaced rage which often erupts volcanically. And as a footnote, the film felt like an intimate view into a society that our news media portray as monochromatic and extremely foreign. (I am writing this a few days after the UK embassy in Tehran was ransacked),Over the years, I have watched perhaps thousands of international films. And, I've come to be impressed by the films of three countries--France, Japan and, surprisingly, Iran. In fact, although I've seen far fewer Iranian films than either Japanese or French, the Iranian films have always been exceptional...always. Their track record with films you can see here in the States is amazing. Part of it is because the nation has produced Majid Majidi--a truly brilliant filmmaker who, oddly, has only received on Oscar nomination and no wins. Yet, easily, he could have won several times with such brilliant films as "Chidlren of Heaven", "The Color of Paradise", "The Willow Tree" and "Baran". I have also seen several other wonderful film by other Iranian directors. So, I was quite interested in seeing "A Separation" when it arrived at a local theater. And, I am glad I had a chance to see it.The film begins with a man and wife both seeing a judge (or more like a referee) to discuss a divorce. The wife wants to leave Iran (exactly why is never discussed, by the way--an interesting omission) but the husband is adamant--he won't leave his father, as the father has Alzheimer's. This is an odd reason to want a divorce and as the audience knew nothing about the family, it was easy to dislike the wife and side with the husband--especially since they have a daughter who is in the middle. But the wife insists--she WILL leave whether he divorces her or not.Most of the rest of the film centers on the husband. You have to feel for the guy--his wife insists on leaving, his father is in the mid-late stages of the disease and he is having a devil of a time finding someone to care for the man. His prayers seem to be answered when he finds a woman willing to watch him--and at the price he can afford. However, this is early in the film and there is LOTS to come. I'd say more about the plot, but there are so many surprises, I'd rather just leave it to you to see yourself.n The film is great to watch because there are so many surprises and so many situations where people are faced with very tough choices and yet they seem to make the wrong ones again and again--all due to stubbornness. Such simple things like apologizing or even talking out problems--all these seem beyond people. And, in the process, two children from two separate families are stuck in the middle--with HUGE pressures put on them by their parents. As a result of all this, I can guarantee that it's a film that will get you thinking and have a strong emotional impact. It's also a great film to see with friends because I could easily see the film stimulating a ton of discussion afterwords. Intelligent and very complex--the only reservation I have is that the film is unrelentingly sad and tough to watch. I could imagine some viewers just tiring of all this, as it's like an extended Bickerson's skit--without any jokes or levity--just anger, horrible decisions, selfishness and isolation. Sad but profound.,Today I had the pleasure of watching A Separation, a foreign film that has been critically-acclaimed for some time now. What we have here is definitely one of the year's best films. Intriguing, captivating, and ambiguous.I had no idea that this was going to turn out to be some sort of court drama. I just want to first talk about the direction. Farhadi masterfully constructs these characters, and we enter into a state in their lives where we serve as some sort of observant. Even before the actual plot of the film comes along, his tight screenplay and direction leave us trying to astutely observe what is happening around every corner of the frame. We barely know these characters, and yet, tension is arising from the simplest of every-day matters. Why? Why indeed, as it becomes apparent, the film gets more serious in its plot. It is here that the real reason as to why we are observing moments of these characters' lives comes into focus. Questions arise, as to who did what, and who saw what, and who heard this or that. The film takes a neutral ground in all of this, and yet we ourselves can't help but try to memorize even the smallest of details that could perhaps help us out in figuring out the actual truth. The film never judges its characters, which is why we also have to be sort of neutral in all of this, even when we don't want to, even when we think we know what really happened. This is a mystery in the most unusual and most natural way. We are hooked into the film's plot line, and as much as the film won't let us go, we don't want to let go. We want to hang on and catch up with it, and not miss one single beat of what is happening. Such precise and balanced filmmaking.I do want to take note of the fantastic performances. The entire cast is wonderful, especially the three main leads. Not one single moment is wasted in their portrayals. Overall, this is a near-perfect film, one of the most intriguing and engaging films of the year, and the ending serves entirely to what had come before, and is fully satisfying.,I'm an Iranian, but I've never been interested in Iranian cinema. I only watch Iranian films when they win awards or receive international recognition. I'm a fan of Kiarostami and Majidi, but I can't really say that I like all of their films. I watched Farhady's previous film (About Elly) about a year ago, and the first thing which struck me was how culturally detached the movie was in its depiction of an event. At the time, I believed this to have been the cause of this director's success. Watching Nader and Simin, however, proved that I was terribly mistaken.Asghar Farhady's obsession with the concept of judgment is once again the driving force behind his latest feature. The life-like depiction of the Iranian courtroom (which is in no way impartial) places the audience in the Judge's seat from the very beginning. The extremely believable acting and insanely complex script compel the viewer to make up his/her mind just like when reading a court case. As for the screenplay, I'm almost certain the events in this film actually happened in real life, because in no way could one fabricate such a chaotically complex series of events, so beautifully woven into a coherent whole.Despite being very Iranian in its narrative style and its depiction of Iranian culture (the sanctity of Family, faith, commitment towards parents and married life), I believe that this film could easily appeal to the Western audiences just like a film by Inaritu or Haneke (although I'm pretty sure it won't be nominated for an Oscar for political reasons).After seeing About Elly, I thought Farhady's success was just a one-time fling, but coming out of the theater, having watched Nader and Simin, I was proud to have another Iranian director added to my international list of favorites.,If mainstream cinema leaves you soulless, see this film. If you have a modicum of intelligence, see this film. If you like great acting and directing, see this film. If you like great writing and editing, see this film. If you have an interest in law, see this film.If you are a parent, see this film. A Separation is not harrowing or depressing. Fear not as I did before. If you don't like subtitles, you will forget they are there. Do not read any more detailed reviews. Go without preconception. A Separation deserves all the plaudits it is getting and deserves a much wider audience. Minimalistic and economic, a Separation is one of the finest, most chiselled pieces of cinema of this millennium.,I wouldn't have been more glued to the screen if I watched a blockbuster action movie. I've seen too many of them, I forget them before the credits roll. Now, it's a film without any nudity, crime lords, drugs or swearing to pin me down for a breathless, profound two hours.What is morally right? What is morally wrong? What is legally right? What is legally wrong? It depends, is the film's answer. And do you know what? I agree. I agree with this answer from a film that comes from the other side of the world, from a country which I perceive to have religion and politics utterly different from mine. Because the film transcends the detail, it just shows the essence of being human. The characters just keep on trying to do the best for them or their family in credible situations which can apply to anyone and anywhere, but the choices they make will conflict at one time or another with some moral or legal tenet. The husband, the wife, the daughter, the old man's carer, the carer's husband, the daughter's teacher, even the judge – they all want to do the right thing, but they don't. Or do. Or don't. Or do. The beauty of this film is that it just tells the story. It doesn't take sides. It doesn't force on us an opinion on whether the choice was right or wrong. If it tried, I probably wouldn't have liked it as much, because it would have to conflict with some of my own views. Everyone has firm opinions, until life carries you to situations like this film's, and then nothing is black and white any more.For as long as there are creators like the director and writer of this film, there is hope for the independents. A story like this will beat any Hollywood-esque film to the punch. It's flaw</t>
  </si>
  <si>
    <t>tt0017136</t>
  </si>
  <si>
    <t>Metropolis</t>
  </si>
  <si>
    <t>https://www.imdb.com/title/tt0017136</t>
  </si>
  <si>
    <t>Drama,Sci-Fi</t>
  </si>
  <si>
    <t>nm0002154,nm0297054,nm0459030,nm0003248,nm0519765,nm0084430,nm0313447,nm0375609,nm0016641,nm0074186,nm0091178,nm0226376,nm0294558,nm0307319,nm0331796,nm0340553,nm0386046,nm0403288,nm0313308,nm0473864,nm1572829,nm0486938,nm0509038,nm0716938,nm0718094,nm0802561,nm1032742,nm0832605,nm0890911,nm0902327,nm0902740,nm0917832,nm0937473</t>
  </si>
  <si>
    <t>Alfred Abel,Gustav Fröhlich,Rudolf Klein-Rogge,Fritz Rasp,Theodor Loos,Erwin Biswanger,Heinrich George,Brigitte Helm,Fritz Alberti,Grete Berger,Olly Boeheim,Max Dietze,Ellen Frey,Beatrice Garga,Heinrich Gotho,Dolly Grey,Anny Hintze,Gottfried Huppertz,Georg John,Walter Kuehle,Vera Kálmán,Margarete Lanner,Rose Lichtenstein,Hanns Leo Reich,Arthur Reinhardt,Curt Siodmak,Henrietta Siodmak,Olaf Storm,Erwin Vater,Rolf von Goth,Helen von Münchhofen,Helene Weigel,Hilde Woitscheff</t>
  </si>
  <si>
    <t>nm0902376,nm0000485</t>
  </si>
  <si>
    <t>Thea von Harbou,Fritz Lang</t>
  </si>
  <si>
    <t>In a futuristic city sharply divided between the working class and the city planners, the son of the city's mastermind falls in love with a working-class prophet who predicts the coming of a... Read all</t>
  </si>
  <si>
    <t>ur2488512,ur0562732,ur2020269,ur0166205,ur0264325,ur1609079,ur0310469,ur15148330,ur4103165,ur4306474,ur4708706,ur81864032,ur18970655,ur0062626,ur2707735,ur0322329,ur4445210,ur1448185,ur0170123,ur35683824,ur1896124,ur1416505,ur5424352,ur60028700,ur12844960</t>
  </si>
  <si>
    <t>claudio_carvalho,Anonymous_Maxine,Coventry,BaronBl00d,PIST-OFF,F Gwynplaine MacIntyre,The_Film_Cricket,AlsExGal,Xstal,ACitizenCalledKane,ignatz928,elicopperman,Fella_shibby,Bockharn,classicsoncall,cartman_1337,ccthemovieman-1,Igenlode Wordsmith,Birwin,frankde-jong,utgard14,Boba_Fett1138,morrison-dylan-fan,anaconda-40658,trashgang</t>
  </si>
  <si>
    <t>rw1275605,rw0004265,rw1157878,rw0004243,rw0004225,rw2268894,rw0004380,rw4979056,rw6137228,rw0971786,rw1067562,rw4615492,rw6856713,rw0004376,rw1139156,rw0004229,rw1925667,rw1344057,rw0004302,rw5183222,rw3088885,rw1072196,rw2471594,rw3226143,rw3324906</t>
  </si>
  <si>
    <t>Heart is the Mediator Between Brains and Muscles - A Futuristic View of the Fight of Classes,Early science fiction story that presents a pessimistic prediction of a future society.,So oldand yet so futuristic!,Movie Milestone and Masterpiece!,The father of sci-fi cinema.,My favourite film, my last review.,The story elements are so familiar that you tend to forget some of them started here.,Even if you ignore the story, I could spend 150 minutes staring at the art design...,The Foundation of Dystopian Science Fiction...,Highly influential and, dare I say, prophetic?,Watch the Kino DVD!,The Future Displayed through Social Allegory,Far ahead of its time n still rocks.,Restored Kino DVD changed my view of this film.,"Who are the slaves of the machines?",_The_ perfect sci-fi movie!,New Restored Version Worth Checking Out,Stunning imagery, pity about the plot,A fantastic movie, a must see,Sissy story but a great film,"Do you think that losing a hand is too high a price to pay for re-creating Hel?!",The "Blade Runner" of the '20's.,Metropolis:The Reconstructed and Restored Cut.,The Future of Sci-Fi!,man machine</t>
  </si>
  <si>
    <t>In the future, the society of Metropolis is divided in two social classes: the workers, who live in the underground below the machines level, and the dominant classes that lives on the surface. The workers are controlled by their leader Maria (Brigitte Helm), who wants to find a mediator between the upper class lords and the workers, since she believes that a heart would be necessary between brains and muscles. Maria meets Freder Fredersen (Gustav Fröhlich), the son of the Lord of Metropolis Johhan Fredersen (Alfred Abel), in a meeting of the workers, and they fall in love for each other. Meanwhile, Johhan decides that the workers are no longer necessary for Metropolis, and uses a robot pretending to be Maria to promote a revolution of the working class and eliminate them."Metropolis" is a fantastic futuristic view of the fight of classes. When "Metropolis" was shot, it was a romantic revolutionary period of mankind history, with socialist movements around the world. Fritz Lang directed and wrote the screenplay of this masterpiece certainly inspired in this historical moment and defending a position of agreement and understanding between both sides, showing that they need each other. I wonder how this great director was able to produce such special effects in 1927, with very primitive cameras and equipment. The city of Metropolis is visibly inspired in New York. The performance of Brigitte Helm is stunning in her double role, and this movie is mandatory for any person that says that like cinema as an art. My vote is ten.Title (Brazil): "Metropolis"Note: On 05 March 2019, I saw this film again on Blu-Ray.,Who ever heard of an epic science fiction film? Especially in the 1920s? Sure, some science fiction movies are huge today, such as George Lucas' latest goofy Star Wars movie, but in 1926, Fritz Lang came out with a brilliant film about what the future would be like if people went on living the way they were living back then. And sure enough, we went right ahead living the way we were living, the population got bigger and more crowded, and now modern society is not a whole lot different from what was presented in Metropolis. The story is about a young rich kid without a care in the world who becomes concerned about the way that society (Metropolis) was run by his father, John Frederson, the master of Metropolis. He lives in a Pleasure Garden' high above the level of the workers', and he worries about what would happen if the huge number of workers were to turn against his father, given the terrible conditions under which they live and work. Some of the best scenes in the film take place in the underground mines, showing the workers portrayed as little more than components on a gigantic, sinister looking machine. The scene where the machine overheated even contained some impressive stunts, as well as interesting cinematography as the machine transforms into a giant devil-looking monster.  After countless workers are consumed by it (no wonder this was Hitler's favorite film), they are immediately replaced by other workers, who go right to the same spots that the previous men left and resume their robotic movements. If some of these scenes, men can be seen being carried away on stretchers after having been injured, and the rest of the workers keep right on working, hardly even noticing.The way that the workers are portrayed as lifeless machines is one of the more potent elements of this film, as well as the most revealing about the directors intentions. When his son complains about the tragic things that go on in the mines, Frederson replies that such accidents are unavoidable, but his son still insists that they deserve credit for building the city. This is the kind of content that foreshadows some serious mutiny, and at the same time it shows what may very well happen when large groups of people feel mistreated. `Never underestimate the power of stupid people in large groups' is a saying that doesn't necessarily only apply to stupid people, as Metropolis suggests. Fritz Lang brilliantly portrays this very complex story with extremely limited dialogue, and the result is still compelling today. The special effects in this film are decades ahead of its time  it even resembles The Fifth Element in many ways (except that the two films can hardly be compared)  and the acting and especially the elaborately created sets are stunning to say the least. An excellent film, Metropolis is one of the few that should never be forgotten.,Fritz Lang's groundbreaking landmark remains one of the biggest mysteries in the world of cinema. How can a movie that'll soon turn 80 years old still look so disturbingly futuristic?? The screenplay by Thea Von Harbou is still very haunting and courageously assails social issues that are of all ages. The world has been divided into two main categories: thinkers &amp; workers! If you belong to the first category, you can lead a life of luxury above ground but if you're a worker, your life isn't worth a penny, and you're doomed to perilous labor underground. The further expansions and intrigues in the screenplay are too astonishing to spoil, so I strongly advise that you check out the film yourself. It's essential viewing, anyway! "Metropolis" is a very demanding film-experience and definitely not always entertaining. But, as it is often the case with silent-cinema classics, the respect and admiration you'll develop during watching it will widely excel the enjoyment-aspect. Fritz' brutal visual style still looks innovative and few directors since were able to re-create a similarly nightmarish composition of horizontal and vertical lines. Many supposedly 'restored' versions have been released over the years (in 1984 and 2002, for example) but the 1926-version is still the finest in my opinion, even though that one already isn't as detailed and punctual as Lang intended it. "Metropolis" perhaps is THE most important and influential movie ever made. "2001: A Space Odyssey", "Star Wars" and "Blade Runner" owe their existence (or at least their power) to it.,Metropolis is surely one of the greatest films ever made.  Its scope, its reach, its magnitude and its message are truly incredible even by today's standards of film-making.  Seen in context of its premier in 1927, Metropolis is a giant of filmdom and film history.  Lots of people always ask what makes a movie great, and in particular, Metropolis.  A great film is one that stirs the imagination, leaves the viewer with images that will last perhaps forever, forces contemplation of issues dealing with the very essence of life, and achieves a kind of immortality.  Metropolis is a film that succeeds with each of these criteria.  Metropolis is a film that hailed in a new era of making films with it futuristic settings, halluciatory scenes, and its breadth of spirit and sheer scope, most clearly exhibited by its cast of epic proportions.  There are images that blind the viewer with genius such as the beginning scene of the changing of the workers or the creation of the robot Maria.  Metropolis challenges its viewers to think about their relationship with society both as a whole and with each individual, as well as contemplate the rationale of divisions amongst peoples and groups.  Lastly, Metropolis has stood the test of time.  It is a landmark film and an ignitor for the evolution of the science fiction/fantasy film genre.  The story itself is simple,a Biblical allegory, about how people with a vision should share that vision in order to make it happen.  The film is anything but simple.  It is immense, and a rich legacy that director Fritz Lang has left us.,Silent movies are not for everyone. Neither are subtitles. Those brave enough to view a movie with no sound and words that are far and few between should definitely enjoy this silent masterpiece. One of the biggest productions of its time, Metropolis still holds its own when set design and special effects are compared. But what Metropolis really has is orginality. This German-Expressionist film had such originality in everything from its costumes to its views of a future (modern) city that its ideas can still be seen everywhere in modern sci-fi. Star Wars's C-3PO was based on Bridgette Helm's robot. Dark City and Brazil both have Metropolis look-a-like cities. This is a very good movie. It's too bad most movies don't have its originality.,'Metropolis' is my all-time favourite movie, so I've saved this for the last review that I plan to write for this wonderful website IMDb. I've enjoyed sharing my experiences of the movies I've seen, but now I'm moving on to other passions.Although written by Fritz Lang's wife Thea von Harbou, 'Metropolis' was originally Lang's idea: he was inspired by the sight of New York's skyscrapers when he sailed to America in 1925. During his American trip, he visited the set of 'The Phantom of the Opera' and met Lon Chaney! Too bad the encounter wasn't filmed.Despite its epic power, 'Metropolis' makes very little sense. The two major male characters are a father and son named Freder and Fredersen, so why is the one named Freder*sen* the father (not son) of the one cried Freder? Why does the master of Metropolis deliberately connive to destroy the city that he built? Why is Rotwang's crude little cottage the only pre-Fredersen building that wasn't demolished during the construction of this city? (Von Harbou's very long and unwieldy novelisation of her script establishes this fact but never explains it.) How and why did Rotwang's high-tech laboratory manage to get constructed BENEATH that cottage without disturbing it?For modern viewers, some of the plot's incoherence can be blamed on missing footage, particularly in American prints. The distributors for this film's original Stateside release commissioned playwright Channing Pollock to translate the German titles. A major subplot of the backstory features a deceased woman named Hel, who was married to Rotwang but left him to marry Fredersen and give birth to Freder. This unseen woman's name could not easily be changed for the American version, due to a couple of shots of her memorial, engraved with the Teutonic name HEL. Apparently, Pollock feared that American viewers would be offended by this word's similarity to 'Hell', so he simply excised the entire subplot from this long movie.The real-life drama on the set of 'Metropolis' must've been quite interesting in itself. Mad scientist Rotwang (alias Doctor Strangeglove) is played by actor Rudolf Klein-Rogge, who had been married to scenarist von Harbou before she left him to marry Fritz Lang, the mastermind of this film. In 'Metropolis', Rotwang's wife left him to marry the master of Metropolis. I'd love to know how Klein-Rogge felt about the fact that his real-life marital (and sexual) situation was the inspiration for key plot elements of this movie ... and I wonder how Klein-Rogge felt about knowing that the entire cast and crew knew this as well.Most astonishing about this gargantuan production is the fact that nearly all of 'Metropolis' was actually built to scale, with just a couple of miniatures.Trivia tidbit: actress Brigitte Helm was cast in the dual female role largely because she was flat-chested, and therefore she could easily fit inside the mechanical suit for the Robotrix. A more busty actress would have suffered constant discomfort inside those galvanised bosoms of the metal costume. I learnt this more than 20 years ago from an eldery Austrian stagehand who worked on the film.For all its flaws, 'Metropolis' will always be my favourite movie. I've enjoyed writing all these reviews for IMDb. The joy of posting my reviews on this site has brought me many friendships and a few enemies. Well, you can't win 'em all.Nitrate film stock doesn't last forever, and all good things come to a happy ending. This is my last review here. I'll keep watching movies, but other passions are important to me as well. Thank you, IMDb, and thank you to everyone who has read my reviews. I will happily rate 'Metropolis' a full 10 out of 10.,We have seen so many movies now that even those of us who study them tend to forget where certain familiarities were born. The science fiction elements presented in Fritz Lang's 'Metropolis' are so familiar to us that they have become not just the genre standard but almost a given. The notion of a city as an urban hell ruled by the upper-class and operated by slave-like poor. The notion of the city that seems to touch the heavens. The notion of a mad scientist giggling in his lab as he plays God. The lone hero who discovers the diabolical machinations of the villain and tries to throw a monkey wrench into his plan. These elements can be found in this film's ancestors 'Frankenstein', 'Batman', 'Gattaca' and the cities of 'Blade Runner', 'Star Wars' and 'The Fifth Element'. All of these films contain elements that were inspired by Lang's work.'Metropolis' has gone down in history as one of the most influential films ever made, certainly one of the most studied silent films and yet the movie sort of languishes. After its success in 1927 the film has had an uneasy time. It's pedigree as a silent film turns off the usual science fiction audience and it is sort of a footnote in the history of the genre. One restored version after another has tried to reconstruct the film as best it could because some of the footage of the film has been lost through neglect and silly studio censoring. Some of the restorations work but most do not so we sometimes wonder what an experience this must have been like in 1927. Unless a lost version surfaces (as it did with the recently uncovered print of Valentino's 1922 film 'Beyond the Rocks') the complete work my never be seen again. The restored version released on DVD in 2001 was based on a digital restoration at 2K resolution from all available sources. It's the best version that I've seen and I would highly recommend that one if you haven't seen the film. The worst is a 1994 print put out by GoodTimes video which contains not an ounce of restoration, the film in grainy and difficult to see, it doesn't even have a soundtrack. I call that one the worst because I'm still a little ambivalent about the 1984 restored version by Georgio Moroder with color tinting (good), sound effects (not so good) and a soundtrack that includes songs by Loverboy, Freddy Mercury, Bonnie Tyler, Adam Ant and Pat Benatar (yuck!).Those who study the film (myself included) find the story impenetrable. Some films you can easily decipher but 'Metropolis' has a plot that is so maddeningly erratic that it's hard to pin it down as a whole. Many conceded that as a fault but I think it adds to the film's chaotic nature. It takes place in the future (restored versions offer title cards that suggest that it's the year 2000 but I don't go by that) in an overcrowded city with immense skyscrapers (the Gothic, sometimes grotesque architecture suggests that the buildings were constructed in a hurry). The rich in Metropolis are content with their lives, dancing in their penthouses and spending their money. The poor work as slaves beneath the city like cogs in a machine. Lang choreographs the scenes in the subterranean levels magnificently so that the workers are never out of step. They don't so much work as toil under oppression like Ramses' slaves building his pyramids. The rich and poor of Metropolis are ignorant of one another. One person that isn't ignorant of the class division is Joh Fredersen a ruthless businessman who rules Metropolis from his office.His son Freder happily enjoys the Pleasure Gardens one day when he notices a woman rising from the underground caves with a group of the worker's children. Curious, he follows her to the depths and is aghast at the tyranny in motion there. The woman is Maria, a revolutionary who holds sermons to remind the workers that a peaceful resolution can and must be found.Freder uncovers a plot by Rotwang, the mad scientist to create a robotic version of Maria to convince the workers to rise up and take arms. This leads to the film's most famous scene when the robot becomes flesh and blood and the false prophet opens her eyes to reveal two dead sparkling orbs. Rotwang kidnaps the real Maria and sends the false one to convince the workers to rise up and then taunt the rich men and drive them into a sexual frenzy.Then all Hell breaks loose, but the rest I must leave to you to discover.Lang based the film on the book written by his wife Thea Von Harbou. In the book the story is about a chaotic as the film (and therefore less successful), the difference is that Lang has the visuals to suggest the chaos where the book did not. He uses every technical tool at his disposal to visualize the Hell of the subterranean machine run by the workers. At one point Freder, disguised as a worker, witnesses one of the huge machines explode and visualizes it as a horrendous monster swallowing workers by the dozen. Another suggests an odd device, a giant dial in which the worker is made to keep the arms in the same place as the light bulbs go on and off around it's edge. The machine doesn't seem to have any purpose until Freder imagines it as a giant clock and tries to pull the arms forward to end the merciless day.The film is one of the pinnacles of German Expressionism, astonishing in its use of light and shadow. One of the best examples is the scene in which Rotwang pursues the real Maria through the caves using only a beam of light to strike terror as he closes in. Another brilliant moment comes with Maria's erotic dance as the men gawk, the camera filled with their moist eyes. This scene was completely removed after the initial release and not restored until home video.Other moments have deeper resonance. There is something unsettling about the hundreds of workers toiling in the underground caves. Walking to work they march with their heads down, dressed in uniforms and caps. It reminded me of the Jews being led into the Nazi Death Camps. There is a buried foreshadowing of Hitler. More obvious are Lang's biblical references. The rise of the city parallels Maria's retelling of the story of the Tower of Babel. The giant pentagram in Rotwang's lab as he plays God. The breathtaking image of the plague-bringer who comes wielding an obscene scythe. The very heaven and hell nature of Metropolis itself. There is even a Christ-like quality in Maria who gives her sermons and reinforces that indeed blessed are the peacemakers.These elements and images are brought to the film because of Lang's insistence on no less then absolute perfection. He was known as a sometimes cruel taskmaster, working his cast and crew like a dictator. He cast some 20,000 extras (1500 of them for the Tower of Babel sequence alone) and worked them from morning till night. The water which covered the set for the climactic flood was ice cold. Many of the extras were soaked through from morning till night. Actress Brigette Helm was nearly killed several times, once by a fall and another by the fact that the bonfire scene was real! Helm was so rattled by her experience working with Lang that she thereafter refused to make another film with him.I could go on and on, this film all great films invite lengthy discussions. It can be seen in at least a hundred different ways, as a foreshadowing of fascism or the tyranny of communism or just capitalism boiling over. But when you get down to it the best way to view 'Metropolis' is not as a film to pick apart but simply as a film of it's time, Lang created the story of a world gone mad while the world around him was going mad.,... and the story is worth paying attention! It is just about a perfect silent film experience. It is the story of a two-tiered society. Above ground, a modern city, with most of the young people immersed in decadent behavior and leisure, because all of the machines, below ground, do the work. Joh Fredersen is the architect of the city, and must be some kind of strongman, because if he fires you the result is you are sent to live "in the depths", below the city, with the workers. The workers have an existence so bleak that they trudge together in some kind of synchronized slouched shuffle as the shift changes among those tied to the giant machines. Even those getting off for the shift show no joy. It is almost prescient of concentration camp occupants a decade or so later .Freder, Joh Fredersen's son, has life change for him when Maria, a beauiful young prophetess, emerges from the depths with the children of the workers' city and mentions that these young men playing above are their brothers. He wants to learn all he can about the workers below, and does not share dad's indifference at their fate. Worried about the prophetess perhaps inciting the workers to rebel, and worried about his son's over concern for and curiosity about the workers, Joh Fredersen goes to consult the inventor Rottwang.This is his first mistake, because Rottwang hates Joh Fredersen, and he's quite open about it. Apparently "Hel", Fredersen's wife, once belonged to Rottwang, but married Fredersen and died giving birth to Freder. Forgive and forget are just not in Rottwang's vocabulary, and to prove it he has a giant statue, a kind of tomb erected in his home to her memory. So when Fredersen asks for Rottwang's help to destroy the faith that Freder and the workers have in Maria, he shouldn't be so sure that this isn't a plan to destroy Fredersen instead, and yet Fredersen stupidly trusts him.Let me just say that my husband likes few silent films, but he'll sit down and watch Metropolis every time because the sets are so engrossing. Such symbolism goes on here. "Maria" must be an analog of the Virgin Mary. There are references to one of the machines when it boils over and explodes as "Moloch" the god to which human beings were sacrificed by being thrown into a raging fire. When Maria appears in the catacombs below the workers' city, it appears to be some kind of makeshift chapel with three crosses on one side and two crosses in the middle. Why five crosses? Then when Maria talks about the Tower of Babel she turns it into some kind of lesson on mistreated and abused labor. And then there is a reference to "Babylon the Great" in such a way as I think Saint John never intended. And on it goes.With this being a little more than a decade out from WWII, I couldn't help but wonder what happened to these German actors and actresses. Brigette Helm, who played Maria, lived a long life, but the coming of sound and the take over of the German film industry by the government caused her to retreat to Switzerland, where she lived until 1996 at age 90. Alfred Abel, who played Joh Frederson, died in Berlin in 1937. Gustav Frohlich, who played Freder, lived until age 85 in 1987. He served in the German army during the war, and he was banned from acting from 1941-1943 because of a dust up he had with Joseph Goebbels over Frohlich's girlfriend at the time.I'd highly recommend this for a bewildering plot and eye popping art design.,Absolutely crammed full of future references to all of your favourite science fiction feature films, series, books, comics and video games. There's also quite a lot rooted in the current world of science non-fiction with the age of automation and robots concurrently being consumed by A.I. and Machine Learning. You could squeeze gene editing in as well if you have the imagination.I saw a clean restored version and spent a lot of time wishing I was consuming the experience in a cinema as a result. Ambitious, visionary and epic in its making - seldom can any film lay claim to having such huge influence. It must have been quite breathtaking for the paying public of the day, in their time away from the grindstone, to encounter such an alien and yet metaphorically familiar world, as the one they encountered here.,Fritz Lang's Metropolis is the first true masterpiece of science fiction in film. You can see it's influence in films such as Star Wars, The Matrix, Dr. Strangelove or: How I Learned to Stop Worrying and Love the Bomb, Blade Runner, and countless others. Despite the fact that parts of the film are no longer available, the efforts to reconstruct the original film from its remains are valiant enough to provide enough to make the story clear. The special effects were far ahead of their time and the set designs were, in some cases, phenomenal. I can see where some people may not enjoy this movie. It is hard for some to really appreciate a movie that is 77 years old, because a lot has happened in film since then. Yet, if you look at the basic elements of this movie - its story, characters, artwork, cinematography, etc., I believe this movie has just as much to offer now as it must have in the late 1920's. Also, take into consideration the asthetics of German expressionist film when viewing this. The performances and set designs are going to be over the top. That was part of the style. Metropolis may not be for everyone, but, for those willing to read between the lines, this film still has a lot to offer!,Technically speaking, I have seen this Fritz Lang silent sci-fi before, but this was the first time I saw it in any shape by which I could fairly evaluate it. I had previously watched Metropolis on a public domain VHS from the 80s. The print was terribly scratched and while there were a few memorable images, the story was so incoherent that their context was usually unclear. Though this was clearly not the best way to see Metropolis, I was still left with an impression of this supposed classic as a dusty museum piece that was praised by critics because they were expected to like it. So finally seeing a restored and expanded copy was as much as a revelation as seeing Once Upon a Time in the West letter boxed in how it led me to reevaluate my opinion of the movie. The movie is a strange mixture of political speculation political parable, apocalyptic fantasy, and religious allegory. It depicts a futuristic city that is divided between the wretched workers, who toil in the depths tending the machines, and the upper classes, who dwell in luxury up in the skyscrapers. The hero, the idle, pampered son of the city's supervisor Joh Fredersen, changes his ways and becomes concerned with the plight of the lower classes after catching a glimpse of Maria, the Madonna of the workers. His father, meanwhile, is plotting to thwart Maria with the help of the mad scientist Rotwang, who has discovered how to create robot replicas of human beings. One of the most surprising things about watching this version is just how much I didn't see. In addition to restoring scenes to the film, the DVD also includes inter titles to explain pieces of the plot that cannot be found in any version. With these changes, the story becomes much clearer, particularly the machinations of Rotwang and the master of Metropolis. Perhaps most importantly, a whole new subplot is added involving the hero's dead mother Hel, who was loved by both his father and Rotwang. With this clarification of the back-story, the close but adversarial relationship between Rotwang and Fredersen becomes much clearer. In some ways it recalls the family back-story of the Star Wars movies. Of course, the real strength of Metropolis isn't the story, which is pretty silly and probably wouldn't have worked in anything but a silent film, but its amazing visuals, which in their scale and ambitiousness look forward to 2001 and Blade Runner. Actually, though in most respects silent films now look primitive, one area in which they have the edge over modern film-making is in their frequently grandiose production design. Metropolis employs huge sets to show the hellish factories of the subterranean world. The models of the city's towering skyscrapers are also surprisingly convincing for a 1920s film. Even beyond the expansive production design and (for the time) special effects, Lang's visuals are all consistently inventive. The robot Maria provides some of the movie's most iconic images, including her transformation into a human being. In a later scene, she performs for upper-class men in a nightclub, and as she performs a striptease that in 1920s Germany was apparently seen as very decadent, the screen is filled with wet staring eyeballs. A sign of Lang's visual lavishness, and the studio's, that he doesn't hesitate to throw in lavish dream and hallucination sequences to drive home a point or illustrate a character's state of mind. For instance, when the hero first enters the subterranean city and sees rows upon rows of workers toiling on huge machines, he imagines the furnace transforming into a monstrous idol's head into which the workers are being sacrificed. At another point, while he's sick in bed he imagines statues of the Seven Deadly Sins coming to life and advancing out from a wall in a cathedral. When Maria preaches her message of peace and understanding to the workers, she tells them the story of the Tower of Babel of a management vs. labor parable, and Lang gives us spectacular images of the tower's construction and fall. In a sound film many of these scenes would have seemed redundant and over-literal, but they're what silent cinema does best -tell a story without the advantage- or obstacle- of dialogue. The story is a little slow to start, but once it picks up Metropolis becomes one of the most directly involving silent films that I've seen. In addition to being a pioneering example of the cinematic possibilities of science fiction, Metropolis also has to be one of the earliest disaster films, as the workers riot and sabotage the machines, endangering the entire city. Lang creates a sense of rising fury and nihilism in the last hour that in a strange way reminded me of what was going to happen to Germany in less than 20 years.,Whenever people are asked what they consider to be revolutionary and historically significant in terms of classic cinema, one answer that frequently comes up is Metropolis, and it's not hard to see why. In addition to being a very impressive technical achievement for its time, the film is well known as the very first feature-length sci fi film. While it wasn't met with a very warm reception upon its release (not to mention having been cut since then), it has made a massive impact over the decades for its biting allegory and themes of purity mixed in with knowledge and strength.Set in a futuristic urban dystopia, high class city planner Joh Fredersen lives in the Tower of Babel around the prestigious city, which is atop its underground equivalent filled with workers who manage the machinery that support it. The actual story revolves around Joh's son Freder and the holy figure Maria trying to overcome the major split between the two parts. Director Fritz Lang and writer Thea von Harbou develop the film's plot through world building, as it's made clear from the start that the workers of the surface-level power plant toil with the equipment tirelessly year by year. Satirically, the workers are the clocks controlled by the ringleader Frederson. In a way, the film lets the viewers think about the societal differences between individuals and power without spoon-feeding the message as much as showcasing it through distinctive nations.Admittedly, the film doesn't really develop the characters outside of their basic tropes and goals, but they're by no means bad. If anything, they're meant more to guide the events of the different classes throughout the story's progression. Freder knows all the wrong doings of tampering with technology, therefore he wishes there to be a proper balance between the thinkers and the builders, hence why he adores Maria so much. Speaking of Maria, she is the saintly guide to the workers looking for hope, but her purity comes at a price of the mad scientist Rotwag who builds a robot to replicate his loved one Hel (who ended up becoming Freder's mother). Without spoiling much, let's just say that what he does to Maria really causes the film to get suspenseful. The remaining cast are mainly easily manipulated individuals looking for the right voice to lead them.But of course, the feature's visual style is timelessly breathtaking. Most of the special effects were huge innovations at a time of severe technological limitations, and some even work as substance depending on some given scenes (like the mythos behind the Tower of Babel). Many of the contraptions and backdrops have clearly inspired the likes of Blade Runner, Futurama and even Batman over the years, mainly through the gothic architect and abstract landscapes. Admittedly, a lot of the acting is really over the top by today's standa</t>
  </si>
  <si>
    <t>tt0075314</t>
  </si>
  <si>
    <t>Taxi Driver</t>
  </si>
  <si>
    <t>https://www.imdb.com/title/tt0075314</t>
  </si>
  <si>
    <t>1h 54m</t>
  </si>
  <si>
    <t>nm0007958,nm0012524,nm0034519,nm0034082,nm0043039,nm0001967,nm0000983,nm0169903,nm0192276,nm0000134,nm0225734,nm0279206,nm0000149,nm0335580,nm0364997,nm0383554,nm0443480,nm0000172,nm0536312,nm0549475,nm0559157,nm0591431,nm0609231,nm0636140,nm0658007,nm0688116,nm2402623,nm0678014,nm0000217,nm0001732,nm0793234,nm0802326,nm0818874,nm0877736,nm0882589,nm2947798,nm0074810,nm0169718,nm7912416,nm1015933,nm0235159,nm0254491,nm0300851,nm0332252,nm0335300,nm0338144,nm5059290,nm0998988,nm0005247,nm0629567,nm0434560,nm0673888,nm0680635,nm0778734,nm0778737,nm0894886</t>
  </si>
  <si>
    <t>Diahnne Abbott,Frank Adu,Victor Argo,Gino Ardito,Garth Avery,Peter Boyle,Albert Brooks,Harry Cohn,Copper Cunningham,Robert De Niro,Brenda Dickson,Harry Fischler,Jodie Foster,Nat Grant,Leonard Harris,Richard Higgs,Beau Kayser,Harvey Keitel,Victor Magnotta,Bob Maroff,Norman Matlock,Bill Minkin,Murray Moston,Harry Northup,Gene Palma,Harlan Cary Poe,Steven Prince,Peter Savage,Martin Scorsese,Cybill Shepherd,Nicholas Shields,Ralph S. Singleton,Joe Spinell,Maria Turner,Robin Utt,Tommy Ardolino,Joseph Bergmann,Robert P. Cohen,David Daniel,William Donovan,Lionel Douglass,Jean Elliott,Annie Gagen,Trent Gough,Carson Grant,Mary-Pat Green,Robert John Keiber,James Mapes,Debbi Morgan,David Nichols,Antone Pagán,Billie Perkins,Michael Phillips,Catherine Scorsese,Charles Scorsese,Frankie Verroca</t>
  </si>
  <si>
    <t>nm0001707</t>
  </si>
  <si>
    <t>Paul Schrader</t>
  </si>
  <si>
    <t>A mentally unstable veteran works as a nighttime taxi driver in New York City, where the perceived decadence and sleaze fuels his urge for violent action.</t>
  </si>
  <si>
    <t>ur0945066,ur1002035,ur1293485,ur2898520,ur20552756,ur0482520,ur3071695,ur0482513,ur45507551,ur1325213,ur13134536,ur15311310,ur0381265,ur14069613,ur2488512,ur10348034,ur0488157,ur4445210,ur1532177,ur0278527,ur61197531,ur5261700,ur1173088,ur2860723,ur2707735</t>
  </si>
  <si>
    <t>BA_Harrison,bob the moo,Smells_Like_Cheese,SnoopyStyle,TheLittleSongbird,andrew7,lost-in-limbo,Leofwine_draca,MamadNobari97,francheval,Michael_Elliott,Sleepin_Dragon,Infofreak,DaveDiggler,claudio_carvalho,dougdoepke,TomC-5,ccthemovieman-1,Theo Robertson,Hitchcoc,Kirpianuscus,PyroSikTh,MovieAddict2016,grantss,classicsoncall</t>
  </si>
  <si>
    <t>rw3214800,rw1291137,rw0150574,rw2864089,rw2366494,rw0150412,rw0954253,rw3577529,rw6899253,rw1291228,rw2036776,rw8782925,rw0150462,rw1899039,rw3304283,rw5054718,rw0150411,rw1332847,rw0150564,rw1604805,rw4609021,rw6621655,rw1183988,rw3430712,rw2414702</t>
  </si>
  <si>
    <t>A classy character study of a disturbed individual-but what is the point?,A wonderfully engaging and convincing slide into a modern madness from a director and actor showing some of their best form,Ladies and gentlemen: Mr. Robert De Niro!,Disturbing Look into a Disturbed Mind,Still has the power to shock...,Disturbing, powerful, relevant, important,Excellent,An incredibly dark thriller with an exceptional central performance,Did I Miss Something?,Diary of a madman,A Masterpiece,Here is......A piece of cinematic magic.,Best movie of the Seventies, and one of the greatest of all time.,A Descent Into Madness,Bleak and Depressive,Existentialist's Top Ten,Scorsese's dark masterpiece of urban alienation,An Unforgettable Movie and Lead Character,Explains What It`s Like To Be Male,Gut Wrenching,portrait of loneliness,Not Quite Sure on the Acclaim,Notes from Above Ground.,Gritty, enthralling and iconic masterpiece,"Here is a man who would not take it anymore".</t>
  </si>
  <si>
    <t>Insomniac Vietnam veteran Travis Bickle (Robert De Niro) takes a job driving a New York taxi cab, becomes obsessed with beautiful political campaigner Betsy (Cybill Shepherd), who gives him the cold shoulder after he tries to take her to a skin flick on a date. Bickle then becomes obsessed with underage hooker Iris (Jodie Foster), buys lots of guns, and goes trigger happy on her pimp (Harvey Keitel).As a fan of gritty 70s movie-making, I find it hard to believe that, until now, I hadn't seen Martin Scorsese's Taxi Driver; I think perhaps the problem was that, having heard so many good things about the film, I didn't want to risk disappointment. Unfortunately, that's precisely what I felt when I finally got around to watching the film.It's not that it's a bad movie by any stretch of the imagination-on the contrary, it's a skilfully assembled character study of a self-destructive loose cannon that boasts excellent cinematography, great music, and superb performances-BUT in the end it just didn't grab me as much as I would have liked. The story progresses very slowly, which in itself isn't a massive issue for me, but the payoff simply isn't as satisfying as I felt it needed to be given all that has gone before.After all of his stalking, inane rambling and meticulous planning, Travis Bickle's rampage is over in a flash, after which he is proclaimed a hero and freed to roam the streets once more (unless you prescribe to the theory that everything after the shootout is in Bickle's mind as he slowly bleeds to death). Perhaps Scorsese's point was to show us just how easy it is for a dangerous loony like Bickle to be overlooked by society until its too late-but it sure felt like a letdown to me.6.5 out of 10, rounded up to 7 for Keitel's hair.,Travis Bickle is a Vietnam veteran who cannot sleep at night and just ends up travelling around. To try and use the time effectively he becomes a taxi driver. Things start to look up for him as he works nights and slowly starts to live a little bit. He meets a girl, Betsy, and arranges to see her a few times despite the fact that he is a little bit out of the ordinary  a quality that seems to interest her. His connection to the night allows him to see young prostitute Iris being bullied by her pimp Matthew and he begins to see his role to perhaps save her  him playing his part in cleaning up the sewer that he feels New York has become. However when his view of normal life puts Betsy off him he starts to retreat more and more into the night, looking for meaning in his life and growing more and more outraged by the world he is part of.Hardly the most uplifting of films it is engaging and impressive and truly deserves the reputation it has. Martin Scorsese and Paul Schrader have produced a film that convincingly portrays a man cut out of society who has the slightest connection to normality before finding it eroded away. The script is brilliant because the detail is engaging but it is this descent into a very modern type of madness that drives the film forward. Travis has just enough about him that is recognisable that it makes it so easy to go along with the rest of his madness. A major part of this is getting the feeling right about living in a cesspit; a city that seems to have forgotten its way morally  New York is the strongest example but elements of it could be parts of any city I suspect. In painting this world in such a real way, Scorsese has made Travis all the more convincing and, to a point, all the easier to follow in his fall. Like I said it is not a film to morally uplift you but one that is depressingly fair. There is no redemption in this modern world and although it appears that the violence at the end somehow redeems Travis in reality by showing "society" accepting his action it drags the rest of us down nearer the world that he hates and has become part of. I love King of Comedy for the same reason albeit in a different world.Scorsese injects a real understanding of the place and a real sense of foreboding into even the earliest scenes. He inserts clever and meaningful shots into scenes that other directors might just have filmed straight and his choice of scene and shot compliments the script is depicting Travis descending into madness. What makes the film even better is De Niro showing the type of form that makes his recent form such a major disappointment. He is outstanding as he moves Travis from being relatively normal to being eaten up from the inside out. His eventual implosion is impressive but it is only as impressive as the gradual slide he depicts over the course of the film. Although he dominates it, others impress as well. Foster stands out in a small role, while Keitel makes a good impression as the pimp. Shepherd is not quite as good but her character was not as well written as the others so it isn't all down to her. Regardless, the film belongs to De Niro and although the quotable scenes are the ones that are remembered it is in the quieter moments where he excels and shows genuine talent and understanding.Overall an impressive and morally depressing film that deserves its place in cinematic history. The portrayal of a city and a man slipping into moral insanity is convincing and engaging and it shows how well to "do" modern madness and the effects of the moral void of parts of society. Scorsese directs as a master despite this being at an early stage in his career and De Niro is chillingly effective as he simply dominates the film in quiet moments and quotable moments alike. I rarely use phrases like "modern classic" because I think they are lazy but this is one film that certainly deserves such a label.,Taxi Driver, the classic that made Robert DeNiro Robert DeNiro. It's amazing to see how far this man has come in cinema, some of my friends ask me questions about films and advice, one of my friends had asked if they wanted to see where Bobby got the big notice I usually recommend Taxi Driver, granted he was in The Godfather Part 2 and was incredible, but Taxi Driver made him stand out as a strong lead actor. Taxi Driver is just all together a great film that is absolutely perfection. Martin Scorcesse who also was just really starting out made this movie that brought us back to the film noir genre. He made this great classic and I don't even think he realized how much it would stand against the test of time, to this day we still know this film and even if you don't know it, you know the infamous speech "You talking' to me?". This is a film about isolation, loneliness, and self destruction at it's worst.Travis Bickle who claims to be an honorably discharged Marine it is implied that he is a Vietnam veteran is a lonely and depressed young man of 26. He settles in Manhattan, where he becomes a night time taxi driver due to chronic insomnia. Bickle spends his restless days in seedy porn theaters and works 12 or 14 hour shifts during the evening and night time hours carrying passengers among all five boroughs of New York City. Bickle becomes interested in Betsy, a campaign volunteer for New York Senator Charles Palantine. She is initially intrigued by Bickle and agrees to a date with him after he flirts with her over coffee and sympathizes with her own apparent loneliness. On their date, however, Bickle is clueless about how to treat a woman and thinks it would be a good idea to take her to a sex film. Offended, she leaves him and takes a taxi home alone. The next day he tries to reconcile with Betsy, phoning her and sending her flowers, but all of his attempts are in vain. Rejected and depressed, Bickle's thoughts begin to turn violent. Disgusted by the petty street crime that he witnesses while driving through the city, he now finds a focus for his frustration and begins a program of intense physical training. He buys a number of pistols from an illegal dealer and practices a menacing speech in the mirror, while pulling out a pistol that he attached to a home-made sliding action holster on his right arm "You talking' to me?". Bickle is revolted by what he considers the moral decay around him. One night while on shift, Iris, a 12-year-old child prostitute, gets in his cab, attempting to escape her pimp. Shocked by the occurrence, Bickle fails to drive off and the pimp, Sport, reaches the cab. Later seeing Iris on the street he pays for her time, although he does not have sex with her and instead tries to convince her to leave this way of life behind. But after her rejection as well, Travis decides to take things into his own hands, "Pow!".This is one of the most memorable movies of all time and has really stood it's ground. It's personally one of my favorites and made me fall in love with Robert DeNiro all over again. The script to Taxi Driver is just so incredibly powerful and the performances were just perfect. Jodie Foster, this little girl at the time was such a presence on screen, she pulls in what was a very tricky performance and was hauntingly beautiful. Cybill Sheppard was also very beautiful and I was absolutely in love with her character and felt so bad for her. Everything about Taxi Driver is just great, I don't know how much I could go on about the love I have for this film. It's a film that you will never forget and trust me, if you haven't seen it, go out and rent it immediately, you won't regret it. It's bloody, it's twisted, it's crazy, but it's one of the best films of all time.10/10,Travis Bickle (Robert DeNiro) is a disturbed ex-Marine Vietnam vet. He's suffering from insomnia, and spends his nights driving a cab. He's sexually perverted, and obsessed with Betsy (Cybill Shepherd). On top of it all, he wants to save 12 year old prostitute Iris (Jodie Foster).DeNiro delivered one of the iconic performances of all times. Travis Bickle is one of the standards by which all performances are judged. Martin Scorsese is making a disturbing movie. It can be hard to watch at times. Scorsese uses his camera to maximum effect. As Bickle's mind drift from his co-workers, Scorsese's camera drift into the antacid fizzling in his glass. The grittiness of '70s NY is all there. Jodie Foster is shocking. Trying to watch Bickle can be a very trying experience. It isn't an easy movie. But it is a masterpiece.,Not only one of Scorsese's best films, but one of the best of the 70s. It is very hard hitting, dark and still has the resonance and power to shock. The cinematography is measured and chilly, yet very atmospheric, while Bernard Hermann's swansong score is superb, yet more proof at how amazing a composer he was. The story is unsettling but wonderfully told, and the script is brilliantly written. Scorcese also directs impeccably, while the acting is just excellent. Robert DeNiro gives one of his best performances, the whole film is worth watching just for his performance, that's how good it is, but that's not to dismiss Jodie Foster, Harvey Keitel and Cybill Sheppard in the supporting cast for they are just as good while Scorsese's own cameo is genuinely frightening. There you have it, another one of Scorsese's best with a brilliant atmosphere and mesmerising central performance. 10/10 Bethany Cox,A towering classic of American cinematic power.  Martin Scorsese teams up with one of the most intense actors of that time to create a masterpiece of urban alienation.  Paul Schrader's magnificent script paints a portrait of loneliness in the largest city of the world.  Travis never once enters into a meaningful relationship with any character anywhere in the film.  He is the most hopelessly alone person I've ever encountered on film.He is alone with his thoughts, and his thoughts are dark ones.  The film fools you on a first viewing.  Is Travis an endearing eccentric?  Sure, he's odd, but he's so polite, and he's got a quirky sense of humor.  His affection for Betsy is actually rather endearing.  But on a second view, you see it for what it is.  The audience comes to see Travis's psychosis gradually, but there's actually far less development than one might think. When he talks about cleaning up the city, the repeat viewer knows he doesn't mean some sort of Giuliani-facelift.  This is less a film about a character in development as it is a kind of snapshot.  To be sure, it takes the stimulus to provoke the response, but does that imply some kind of central change in the character?Tremendous supporting roles are brought to life through vivid performances by Keitel and Foster especially.  Shepard's character, Betsy, is little more than a foil to highlight Travis's utter alienation from society, but she is still impeccably portrayed.  With only two scenes that don't center on Travis, it is unavoidably De Niro's show.  The life with which the supporting cast imbues their characters is a credit to themselves, and to the director's willingness to let the film develop from the intersection of diverse ideas and approaches.  What would the plot lose by eliminating the Albert Brooks character (Tom)?  Nothing at all.  He makes almost no impact on Travis's life, which is where the plot lives.  But his inclusion makes the film as a whole much richer and fuller.As a piece of American cinema history, this film will live forever.  But far more important than that, this film will survive as a universal, ever-relevant examination of the workings of the alienated mind.  The story doesn't end when the credits roll.  We know Travis will snap again.  But the story doesn't end with Travis either.  It continues today in the cities and in the schools.  The film is about the brutal power of the disaffected mind.This film didn't cause the incidents in Colombine, or Hawaii, or Seattle, or wherever you care to look, even with all of its disturbing images of violence.  It didn't cause those things.  It predicted them.,A lonely Vietnam veteran who has insomnia spends his nights as a taxi driver in the dirty streets of New York, where he encounters a young prostitute who he tries to help make a difference. This is a very good film and one of Martin Scorsese best (Goodfellas being my fave). An excellent portrayal from Robert De Niro as Travis Bickle the cabbie and good performances from Jodie Foster as the child prostitute Iris Steensman, Cybill Shepherd, Peter Boyle and Harvey Keitel as a pimp called Sport. You actually get drawn into the isolation and anger that Travis is feeling towards these lowlifes and because of that you really feel sympathy for him. Though after a while the loneliness and the city really starts to haunt Travis's mind, causing violent instincts and paranoia. This film is filled with such memorable lines e.g.Travis Bickle 'You talking to me? Well I'm the only one here.' and the many powerful scenes that stay in your head after it's finished. The hypnotic cinematography is a standout, as if your seeing the harsh &amp; gritty New York streets and twisted people through the eyes of Travis when he is driving his cab. A great screenplay, a stunning score by Bernard Herrmann and a superb atmosphere created. This is a brutally compelling and bleak look at a decaying and corrupt society of the 70's. An unsettling gem of a film. 5/5,Quite rightly regarded as one of the best films of all time, TAXI DRIVER is without a doubt compelling viewing. What the film lacks in plot it makes up for in characterisation: De Niro is with us from the start, we follow on his journey as he slides into extreme violence and becomes a vigilante. Although it's obvious that this man is disturbed from the very beginning - a man who considers pornography to be "just another movie", who is always at breaking point. You can't really blame him though. After all, his empty life is forever surrounded by people who don't deserve to live, who don't deserve to populate this planet, and nobody is doing anything about it. It's up to Bickle to do the dirty work himself. He is the new rain coming down on the streets to clear away all the garbage.Just about everyone involved here is extremely lucky in not putting a foot wrong. Martin Scorsese basks in his finest hour, even later classics like GOODFELLAS just can't hold a candle to match the intensity and complexity of this film. Check out the clever cameo where he plays a passenger spying on his cheating wife. The film focuses on De Niro's character, meaning that a lot of other roles are underwritten; Cybill Shepherd appears only fleetingly as a kind of idealistic fantasy figure. Jodie Foster excels as a child prostitute, hard and yet fragile at the same time, and Harvey Keitel is suitably slimy as a no-good pimp. In small roles are Peter Boyle and Joe Spinell. However it's De Niro who commands the screen, this is his film, we see things through his eyes. I don't think his quiet, brooding darkness here has ever been matched.There are countless moments to enjoy. Bickle talking to a 'secret service' man, a deliciously pleasant conversation full of deceit and lies; the infamous ad-libbed sequence in front of the mirror, where "You talking' to me?" became a classic movie quote; the almost tragic conversations with Iris. The ending itself is a shock, a total bloodbath made all the more horrific because the violence has been relatively tame up to then. Only three people are killed, but each shot and stabbed a number of times; fingers a blown off, necks spray blood, faces riddled with holes, heads splattering over walls. And then the ironic ending, where Bickle is revered as a hero instead of a cold-blooded killer; a more telling portrait of today's society there couldn't be. For a study of the reasons a person is driven to extreme violence, you couldn't do much better than this.,Did I miss something or this movie doesn't have any purpose?Do people just call this a masterpiece just for the sake of it?I've seen old movies like Clockwork Orange that people consider "weird" and liked it and even find this one weirder than that! And the only reason I'm giving a 6 and not a 5 is because of De Niro's acting.With all the "masterpiece", "such a great film" "revolutionary masterpiece of a film" I heard about it I was expecting to be blown away by the story and dialogue, but there's near to no story here other than an incel's journey to being a hero!The dialogue is bafflingly bad and empty, I was expecting great dialogue from this one but it's just not there. Just go and watch the scene with Travis talking to the other taxi driver on the street and see what I mean. It's a 5 minute of nothing. The whole dialogue is "well I mean.... It's just.... I mean.... well.... yeah.... you know...". Like what!?The interaction of characters with each other is just awkward.The movie is also a little boring, and don't use that word about movies lightly because I've seen a handful of long movies with stretched scenes and long dialogue scenes and wasn't boring for me but this one is just on another level.And what was that ending? Is Travis supposed to be the hero now? Really?What an utter disappointment this movie was, all these years hearing about it and thinking it's one of the classics and then finally watching it like this...,The script of "Taxi Driver" is built like a diary, the diary of a very ordinary guy who gets hired as a night taxi driver back from Vietnam, because he can't sleep at night. A very ordinary guy who tries to break his isolation, but can't, while violence accumulates inside him. One of those unnoticed people with dark things on their mind, one of those who break up the news one day with some extraordinary outburst of rage, to fall back immediately into anonymity.The gradual transformation of man into beast in this movie is chilling. It's still funny and pathetic when the hero threatens himself in front of the mirror ("you're talking to me?"), but when he comes out with a mohawk hairdo and dark glasses, it is obvious that nasty stuff is going to take place. As in "A Clockwork Orange", violence is recuperated by society depending on what purpose it is used for. Whereas he was about to murder the candidate for presidency, "god's lonely man" fails and instead kills a vicious pimp who exploits teenage prostitutes. The potential criminal becomes a hero for a day.Such stories happen everywhere of course, but it seems that the bewildering atmosphere of New York City's summer night was the best choice. "Taxi Driver" gives us a very realistic approach of New York, in a way that is not seen on screen so often, at least not anymore, whilst that city is probably the one in the world that has been filmed the biggest number of times.Most of the movie takes place at night. The credits open on the blazing lights of the yellow taxi cab moving slowly in the dark rainy streets. A kaleidoscope of neonlight appears through the dripping windows as the driver's eyes blink in the front mirror. The night is the hero's universe, it's the time when "all the animals come out", as he says. By contrast, the few daylight scenes look somewhat off-key, but this was definitely intentional.The final scene still appears today as extremely violent, but at least, it shows murder for what it is. Brutal, ugly, crude. It is something one tends to forget about after seeing so many police series where people get shot so often that it gets casual. Real violence is not casual when you face it, and here is a film that makes you face it.The directing is first class and deservedly made path for Scorsese as a world renowned artist. Some techniques he used here are unusual for American cinema, like focusing on details for a few seconds. The movie is enhanced by an excellent music soundtrack by jazz composer Bernard Herrman who died before the picture was even released.Two of the actors also deservedly made it to stardom. Robert de Niro plays a very unglamorous character, but his presence on screen is so intense that it's no wonder it made such an impression. As for Jodie Foster, she already appeared in films as a child, but playing a teenage prostitute was certainly not an easy challenge, and probably it was that role that really turned her into a major actress."Taxi Driver" was a big hit when it came out, both for the public and the critics. It won the Palme d'Or in Cannes, and served as a trend setter for many later films, like for instance Quentin Tarantino's and Abel Ferrara's. But even today, the original model seems difficult to emulate, probably because achieving a masterpiece is a rare thing, by definition.,Taxi Driver (1976) **** (out of 4) Scorsese's masterpiece is a raw, powerful and nerve wrecking look at depression and loneliness. The film centers on taxi driver Travis Bickle (Robert De Niro), a man clearly with his own demons who finds a purpose in life when he meets a 12-year-old hooker (Jodie Foster) who he plans on saving from her pimp (Harvey Keitel). To me this is one of the richest films ever made and it's one that can easily be overlooked in some circles if you don't really connect to what the film is trying to say. I didn't care too much for the movie the first few times I watched it because I was too young to really understand depression and loneliness. After I understood what those things could do to a person is when I fully became aware of the power in this film and today it remains one of the most powerful films ever made. To me the entire film is pretty much about Travis trying to find someone to fit in with but of course it never really happens until he meets the hooker. He tries fitting in with the Cybill Shepherd character but falls flat on his face. He tries fitting in with his co-workers but that doesn't work out too well. No matter what Travis tries he keeps ending up alone and as he put it, he's God's lonely man. This film works on so many levels but I think the psychological one is where it's best at. Getting us into the mind of Travis works for many reasons but the biggest keys are the direction by Scorsese, the brilliant music score by Bernard Herrmann and DeNiro's groundbreaking performance. Putting those three things together is what makes this a classic but we can also throw in the screenplay by Paul Schrader, which rightfully gives the movie the time and patience to let the Travis character grow right in front of our eyes. DeNiro's performance is certainly one for the ages, although I think he would get even better with Scorsese's RAGING BULL, which would follow in four years. His performance here is nothing short of amazing because you can't help but be terrified by this guy because of the look in DeNiro's eyes. You can't help but feel sorry for him at the same time because there are countless moments where he embarrasses himself because he simply doesn't know how to fit in. The word anti-hero gets used a lot and perhaps that's a good term but I think it's something much deeper than that. DeNiro hits all the right marks without a false note anywhere. Foster is also impressive in her few scenes in the film as is Keitel as the pimp. Shepherd is also good as his Albert Brookes and the underrated Peter Boyle who has one of the best scenes in the movie where he's trying to talk some sense into Travis. The visual look of the film is mighty impressive and Scorsese's directing style is nothing short of amazing. The slimy looking streets and the dark atmosphere are one of a kind and something many films tried to copy but could never get it as perfect as it is here. This here remains one of the greatest American films ever made and I'm really not sure any movie could top it in showing the effects that loneliness can have on a person.,Taxi Driver Travis Brickle, a Vietnam veteran is pushed to the edge by his insomnia, and what he regards as a collapse in the Society around him, forefront in his mind is saving a young girl from a life of sex work.I have just watched this film for the very first time, and all I can say, I have been missing out, I was captivated from start to finish. It builds and builds, and then bang, snap, that's an ending that I'm never going to forget.Scorsese has delivered many classic movies over the years, and whilst Goodfellas is my personal favourite, this is up there. It's a remarkable film, I love the feel and vibe of the time, it looks amazing, and it truly does pack a punch.DeNiro, this must rate as one of his best ever performances, he played the part to perfection, he's an average Joe, who reaches breaking point, and embarks on a gruesome vengeance. DeNiro's presence and charisma are phenomenal, he cuts an imposing figure.Cybil Shepherd and Jodie Foster are terrific in their respective roles.I can only imagine how many films came to be because of this, using Taxi Driver as a blueprint. What audiences in 1976 must have thought when they saw this for the first time, no wonder it has the reputation it rightly deserves.10/10.,So much has been written and talked about 'Taxi Driver' that it seems almost redundant to add anything more. But watching it again the other night for the nth time I was, as I have been every single time I've seen it, struck by just how perfect this movie is. It is as powerful and disturbing now as it was twenty-five years ago. It has not only NOT aged, it gets better and more relevant every year. This is without doubt a modern classic, and one of the handful of truly great, timeless movies.Scorsese and Schrader went on to make other great movies after this, both separately ('The King Of Comedy', 'Light Sleeper') and together ('Raging Bull', 'The Last Temptation Of Christ'), but this is easily the best movie of their careers. And Robert De Niro's too. He has yet to top his stunning performance here as the deeply disturbed and alienated Vietnam veteran Travis Bickle, cabbie and would be assassin. This character has not surprisingly entered movie legend. Scorsese surrounds De Niro with a first rate supporting cast, including small but effective roles from Harvey Keitel ('Reservoir Dogs'), Peter Boyle ('Hardcore'), the underrated Victor Argo ('The King Of New York') and Joe Spinell ('Maniac'). Albert Brooks and Jodie Foster are also very good, and even Cybil Shepherd, the butt of many jokes, is fine as Bickle's obsession.
When you combine these actors, Schrader's outstanding script, and Scorsese's brilliant direction, with the stunning cinematography (Michael Chapman) and haunting score (Hitchcock fave Bernard Herrmann's final effort), you have yourself a truly unforgettable cinematic experience. If you haven't seen 'Taxi Driver' I urge you to do so immediately. It is a masterpiece, pure and simple.,"Taxi Driver" starts off with a beautiful and perfectly fitting score from composer, Bernard Hermann, as we see the blurred city of New York as the fast paced lights from cars and signs are distorted and put into slow motion. "Taxi Driver" is one of Martin Scorsese' finest achievements as he teams up with Robert De Niro. Travis Bickle (De Niro) is the title character. The acting as a whole is exceptional. Harvey Keitel has an extremely small part as a pimp named Sport, and he brings a forgettable character to center stage. Keitel is so good in this you wish you would get to see more from his character. Jodie Foster plays the prostitute under Sports rule. Iris, is 12 years old, and for a 14 year old actress (at the time), Foster deals with some heavy and extremely adult material, and she handles it incredibly well. Keitel and Foster have a scene together where Sport holds her and slowly dances with her as he whispers into her ear about how lucky he is to have a woman like her. It's an utterly repulsive scene. The look on his face mixed with the calm and safe look on the face of Iris, is pretty disgusting. It's extremely well acted even though it's a pretty quick and minor scene. In this one scene we see the type of control Sport has over the young, impressionable child that he abuses and takes advantage of. These are the kinds of things that set Travis Bickle off. The film is a classic that dissects the fallout of one mans loneliness and his thirst for acceptance, recognition and notice. The editing is very good, the direction is great, but it's carried by a magnificent script from Paul Schrader and a great lead performance. This probably stands as De Niro's second best work to "Raging Bull," and among the finest acting performances of all time. Travis Bickle is the self proclaimed, "God's lonely man." Bickle walks amongst the people on the filthy, crowded streets of New York City. Wherever he goes, he goes unnoticed; like a ghost meandering through life's morbid boredom of repetitiveness as each day endlessly runs into the next. Bickle suffers from an inability to sleep so he goes to the porno theaters after 12 hour shifts. His mind is constantly racing as he takes various forms of pills and abuses alcohol. The former Vietnam Veteran has a damaged psyche that continues to get worse and worse as the disgust for the lowlifes of New York eat away at his consciences. The first act of the films starts with a normal looking man, with a regular hair cut and regular job in an irregular city. We watch Bickle go through everyday routines and his work habit is the main focus to derive attention away from his bloodlust. We don't see much wrong with him other than some signs of frustration and restlessness. He decides that his body needs some fine tuning as he reverts back to his days as a Marine. He meets up with a gun dealer and buys three pistols and a .44 magnum. He's ready for war, and the table is set. The ending of the film is controversial for its vagueness and its inability to state a clear purpose of reality or fantasy. The film strongly suggests a dream-like state as we watch with a long running overhead shot (possibly signifying Bickle's departure from the world?) of the carnage left in Bickle's wake. Then there's the music of a dream inducing state at the end of the scene, which is the strongest hint towards a dream like state. What we do know is that Travis Bickle takes the lives of lowlifes, degenerates, and the scum of the earth. He's treated as the hero and glorified by the media for his actions. This is a slap in the face to the media for finding that a vigilante did the right thing because it was for a good cause: Kill 5 scumbags, save 1. The final scene of the film is also controversial. We see Betsy for the first time since their big fight and she's no longer disgusted with Travis. Now the media has changed her opinion of him too. Travis has reverted back to the same look he spouted in the first act of the film. He's quiet, reserved and humble. He looks harmless. As the ride home goes along we find out that Palantine has won the nomination. After, Travis drops Betsy off, he leaves without taking her money and with a smile on his face he gives her a simple, "So long</t>
  </si>
  <si>
    <t>tt0119488</t>
  </si>
  <si>
    <t>L.A. Confidential</t>
  </si>
  <si>
    <t>https://www.imdb.com/title/tt0119488</t>
  </si>
  <si>
    <t>2h 18m</t>
  </si>
  <si>
    <t>nm0000228,nm0000128,nm0001602,nm0000342,nm0000107,nm0000362,nm0000657,nm0726492,nm0566783,nm0002117,nm0781915,nm0335171,nm0853140,nm0710292,nm0065320,nm0333689,nm0159068,nm0810083,nm0003928,nm0517448,nm0952040,nm0807291,nm0761343,nm0913258,nm0048932,nm0429240,nm0108002,nm0740951,nm0228982,nm0397917,nm0482458,nm0700319,nm0795035,nm0537089,nm0032962,nm0565731,nm0944880,nm0174780,nm0805508,nm0460936,nm0262910,nm0937566,nm0098137,nm0157297,nm0212575,nm0448245,nm0626933,nm0365842,nm0582773,nm0281777,nm0083586,nm0335637,nm0913479,nm0262481,nm0655694,nm0761590,nm0483315,nm0546275,nm0924845,nm0107188,nm0941791,nm0789198,nm0593240,nm0805181,nm0000283,nm1219774,nm0910328,nm0459779,nm0741788,nm0248095,nm0820574,nm0627730,nm0042419,nm0288021,nm1254035,nm0546272,nm0571198,nm0583553,nm0652251,nm0830361,nm0859024,nm0860649,nm0939792,nm0012185,nm0041560,nm5931747,nm0101955,nm0150341,nm1014594,nm0181687,nm0227771,nm2937146,nm0281766,nm0000039,nm0000042,nm0000043,nm0503610,nm0571833,nm0576687,nm0000054,nm0650887,nm0657548,nm0708015,nm0740962,nm0741592,nm0000066,nm0004657,nm0000069,nm0829359,nm0881951,nm0925728,nm0950306,nm8722262</t>
  </si>
  <si>
    <t>Kevin Spacey,Russell Crowe,Guy Pearce,James Cromwell,Kim Basinger,Danny DeVito,David Strathairn,Ron Rifkin,Matt McCoy,Paul Guilfoyle,Paolo Seganti,Elisabeth Granli,Sandra Taylor,Steve Rankin,Graham Beckel,Allan Graf,Precious Chong,Symba,Bob Clendenin,Lennie Loftin,Will Zahrn,Amber Smith,Darrell Sandeen,Michael Warwick,Simon Baker,Shawnee Free Jones,Matthew Allen Bretz,Thomas Rosales Jr.,Shane Dixon,Norman Howell,Brian Lally,Don Pulford,Chris Short,John Mahon,Tomas Arana,Michael McCleery,George Yager,Jack Conley,Ginger Slaughter,Jack Knight,John H. Evans,Gene Wolande,Brian Bossetta,Michael Chieffo,Gwenda Deacon,T.J. Kennedy,Ingo Neuhaus,Robert Harrison,Jim Metzler,Robert Barry Fleming,Jeremiah Birkett,Salim Grant,Karr Washington,Noel Evangelisti,Marisol Padilla Sánchez,Jeff Sanders,Steven Lambert,Jordan Marder,Gregory White,April Breneman,Lisa Worthy,Beverly Sharpe,Colin Mitchell,John Currie Slade,Brenda Bakke,Kevin Maloney,Patrice Walters,Rebecca Klingler,Irene Roseen,Scott Eberlein,David St. James,Bodie Newcomb,Jeff Austin,Robert Foster,Kevin Patrick Kelly,Henry Marder,Monty McKee,Henry Meyers,Michael Ossmann,Dick Stilwell,Jess Thomas,Robert Thompson,Jody Wood,Jonathan Adler,April Audia,Jana Rains Austinson,William Boyd,Hennen Chambers,Jan Citron,Priscilla Cory,Alice Dinnean,T.K. Durham,Rhonda Fleming,Deborah Kerr,Alan Ladd,Veronica Lake,Fred Lerner,Scott McKinley,John Meier,Marilyn Monroe,Jimmy Ortega,Chris Palermo,J.P. Romano,Gilbert Rosales,Nectar Rose,Jane Russell,Rocco Salata,Frank Sinatra,Elaine Stewart,Vern Urich,Sam P. Whitehead,Dell Yount,Anne Zogby</t>
  </si>
  <si>
    <t>nm0000436</t>
  </si>
  <si>
    <t>Curtis Hanson</t>
  </si>
  <si>
    <t>nm0255278,nm0001338,nm0000436</t>
  </si>
  <si>
    <t>James Ellroy,Brian Helgeland,Curtis Hanson</t>
  </si>
  <si>
    <t>As corruption grows in 1950s Los Angeles, three policemen - one strait-laced, one brutal, and one sleazy - investigate a series of murders with their own brand of justice.</t>
  </si>
  <si>
    <t>ur0688559,ur0915482,ur20552756,ur1234929,ur1593166,ur1002035,ur1651004,ur0342623,ur1532177,ur13977076,ur3103298,ur20750063,ur0482513,ur118977607,ur2483625,ur4888011,ur0085230,ur0316001,ur93245688,ur0019730,ur4382695,ur0568445,ur0819382,ur2707735,ur17108559</t>
  </si>
  <si>
    <t>tfrizzell,hall895,TheLittleSongbird,gavin6942,flipgirl38,bob the moo,oneflewovertheapocalypse,blanche-2,Theo Robertson,Tweekums,Mr_PCM,redzon19,Leofwine_draca,auuwws,bkoganbing,lee_eisenberg,Buzz-17,Bil-3,sallyshirla,Sickfrog,trvpup,Giuseppe Giuseppe,rmax304823,classicsoncall,K3nzit</t>
  </si>
  <si>
    <t>rw0422740,rw1153863,rw3728384,rw1478348,rw0423011,rw0423018,rw0423036,rw2256827,rw0422987,rw3691505,rw1282061,rw2393044,rw2661507,rw6285428,rw1882632,rw1183301,rw0422879,rw0422708,rw4717396,rw0422901,rw1040254,rw0422702,rw0422713,rw2524418,rw5361208</t>
  </si>
  <si>
    <t>A "Chinatown" for the 1990s,A fascinating look at life in the big city,Superb film-making,I Wish This Film Had Been Five Hours Long,Three Phenomenal Actors Give The Performances Of A Life Time,Simply a wonderful film that respects it's audience,Great Detective Movie,The cast of a lifetime in a 1997 noir set in LA of the '50s,Hollywood Wasn`t Ready For It,Sleaze and corruption in the City of Angels,This is how a proper crime story should be told!,Rollo Tomasi, do you still remember?,An exemplary piece of filmmaking,L.A Confidential,Eisenhower Era LA,a masterpiece in every respect,Will stand the test of time.........,***** Best Film of the 90s,One of the best,The Best Film of 1997,hard-hitting, smart movie,Everything in this film is fantastic.,Three Cops Who Changed Their Minds,"Welcome to Los Angeles, the city of the future.",Modern classic</t>
  </si>
  <si>
    <t>"L.A. Confidential" is brilliant.  The screenplay and direction are second-to-none.  The performances by the ensemble cast are also superb. Kim Basinger stands out the most with her Oscar-winning role.  Kevin Spacey, Russell Crowe, Guy Pearce, James Cromwell, David Strathairn, and Danny DeVito all have their moments as well.  The film deals with the seamy side of Los Angeles in the post-World War II 1950s.  Los Angeles is a place of shady dealings and police corruption.  To add to those problems is the creation of the smutty tabloid.  Multi-layered and smart, "L.A. Confidential" will be the greatest survivor of the films released in 1997. 5 out of 5 stars.,Give a collection of great actors a great story to work with and you are likely to end up with something rather special. Such is the case with L.A. Confidential. The boldface names jump off the page...Kevin Spacey, Russell Crowe, Kim Basinger, Danny DeVito, James Cromwell and, in his first big-time role, Guy Pearce. And none of these big names are just mailing it in, here to collect a paycheck. They're all on top of their games, undoubtedly helped to no small extent by the wonderfully nuanced and utterly intriguing story.This story takes place in 1950s Los Angeles but this is a side of L.A. most people don't get to see. Behind all the Hollywood glamour L.A. has a seamy side which will be the focus of this tale. At the heart of the movie are three cops who ostensibly are supposed to be working together but who go about the business of dispensing justice in very different ways. Crowe plays aggressive hothead Bud White. Spacey is Jack Vincennes, who takes more pride in his work as an adviser on a popular television cop drama than he does in his actual police work. And Pearce plays Edmund Exley, a young up-and-comer in the department who plays things by the book. As we will soon see Exley is rather unique in an LAPD which believes in doing whatever is necessary to bring the guilty to justice. Even if it means becoming a little guilty themselves.The movie really begins to move forward with a massacre at a coffee shop. It seems a pretty cut and dried case but initial appearances can be deceiving. Soon White, Vincennes and Exley will find themselves caught up in a maze of lies, deception and mystery. It will be a great test for these very different men as it appears they may well need each other's unique talents to solve this puzzle. And quite the elaborate puzzle it is. One important piece is Lynn Bracken, a high class call girl played by Basinger. Tying together many of this complex story's strands is gossip writer Sid Hudgens who is played with appropriate sleaziness by DeVito. And in the background the whole time is the somewhat mysterious Captain Dudley Smith, played by Cromwell. Here is a man who believes in bringing the guilty to justice by any means necessary. That's all well and good if you know who the guilty are but in L.A. Confidential you're never quite sure who to believe. The viewer is guessing right along with the investigators on the screen. And in the end it all comes together and pays off brilliantly.L.A. Confidential is first and foremost a great story, with many fascinating twists and turns along the way. The film also serves as a showcase for some of this generation's finest acting talents. Each of the main characters is wonderfully unique and each of the actors involved does a terrific job in bringing those characters to life. These are complex characters in a complex tale. It's so involved that the acting had to be stellar if this film was going to work and none of the stars disappoint. Terrific storytelling brought to life by a collection of inspired performances makes L.A. Confidential an absolute winner.,As a fan of mysteries and thrillers and who likes a lot of the cast (such a great one on paper), expectations were high for 'LA Confidential'. And 'LA Confidential' didn't disappoint at all, it is an outstanding film on all levels and should have won the Best Picture Oscar of 1997 and won more.Visually, 'LA Confidential' looks great. The photography is both audacious and stylish, suitably the story and genre superlatively. A good music score also helps and there is an appropriately haunting one courtesy of one of the greatest film composers ever. Curtis Hansen directs superbly, it has a lot of style and how it balances everything is so cleverly done, he hasn't made a better film and to me it's the best directing of his entire career.'LA Confidental' richly deserved its Best Screenplay Oscar. No other film that year came close to the film's rich character development, complexity and its refusal to fall into cliché territory. All the characters are compelling in their realism and none of them feel stereotypical or one-sided, actually breaking the mould of good cops and bad villains. The story is gripping in its intensity and thrills, with plenty of unexpected twists and turns, and very rare a dull moment.The acting is exceptionally full-blooded and there isn't a single weak link. How Russell Crowe, Guy Pearce and Kevin Spacey weren't nominated for Oscars is unfathomable. Spacey in particular is brilliant, though Crowe is appropriately hard-nosed and Pearce has rarely been better.James Cromwell and Danny De Vito also shine. Cromwell is chillingly insidious and De Vito has never been slimier. Whether Kim Basinger deserved her Oscar win is up for debate, to me it was a very worthy win where she gives her role hard edge and charm.In conclusion, superb film-making and an outstanding film on all levels. 10/10 Bethany Cox,What happens when a squad of corrupt cops in the 1950s explore a murder case from multiple angles and find their corruption coming back on them like chickens coming home to roost? Who will solve the crime? Who will survive and what will be left of them? This movie is phenomenal. The only reason I didn't give it 10 out of 10 is because I didn't care for the ending (which I won't reveal). It's a world were Hollywood and law enforcement cross over and even the hookers want to be movie stars. I have not read the Ellroy novels, but I have been told they are even more intricate than this film with a lot more backstory. I would watch a five or six hour version of this film. But even so, that is the strong point of this film: multiple stories that begin to overlap. Sure, others (Tarantino) have tried this, but I think this is the most expertly done conception I've seen yet.Kevin Spacey's part as a Hollywood obsessed cop is beautiful and he fits the part to a tee. His role is supposed to be similar to Dean Martin and I can see that; Spacey again harnessed this kind of character when he made "Beyond the Sea". Spacey's role is the connection between the world of law and the world of fame.Russell Crowe plays the "bad cop" who crosses the line with sheer thuggery and an attraction to a prostitute (Kim Basinger, who does a fine job being both alluring yet tasteful). His part was supposed to be for Michael Madsen (one of the greatest actors of all time for a cop/crook movie), but I think Crowe may have been the better choice. Who else can be a natural thug?Guy Pearce... I was not sure how to take him. I have not enjoyed him ("Time Machine") and yet also loved him ("Memento"). In the beginning, I thought it would be another geeky Pearce role and I was a bit concerned. But as the film progresses, so does Pearce's character become more lovable and impressive. You'll agree.Danny DeVito was okay and James Cromwell was insidiously delightful.Brian Helgeland adapted this screenplay. You may know him best as the writer of "A Knight's Tale" and "The Order". The Order was crappy. But A Knight's Tale is fantastic. This, by far, will go down as his crowning achievement. He may as well call up Michael Bay and go retire in the South Seas where they'll never be found.Simply put, this is the best film I've seen in at least a month (and I watch at least a movie a day). Maybe the best film I've seen all year. Don't set this movie aside, you need to put this on the top of your honeydew list.,Six years ago, a director by the name of Curtis Hansen came out with a small time film named L.A. Confidential. Though the movie garnered several big nominations at the 1997 Academy Awards, the nation had been swept up by the gigantic and romantic blockbuster, Titanic, thus shrinking the chances of this brilliant movie from garnering any real awards. 1997 completely screwed this phenomenal film, in which three brilliant actors gave the performances of their careers.Russell Crowe plays Detective Bud White, a tough L.A. cop who bends the rules in order to bring justice to the city. He is ruthless, and unforgiving of anyone, which brings him into direct conflict with Detective Lieutenant Ed Exley, played by Guy Pearce. Russell Crowe became with this role a full pledged character actor,: the cop with a steel physique, and a vulnerable heart. He becomes so believable and real to the audience, you can not help but sympathize for his character under the circumstances.  From this role, Crowe went on to garner three best actor nominations, winning for his role in Gladiator.Guy Pearce, the little known Australian body builder, became the character known as Ed Exley, a straight, uptight detective trying to live up to the legend his father created before him. Exley has so much to prove to the LAPD, trying to show them that he is just as good, maybe even better, than his father. He plays the politics in a corrupted police department very well, and is able to use these skills in solving the corrupt and mysterious case of the Night Owl murders. This film officially put Guy Pearce in the big leagues of film, making his next appearances in Memento and The Count of Monte Cristo. He is a severely underrated actor who deserves better than what he has been getting.Finally, the ever wonderful Kevin Spacey. Spacey plays Lieutenant Jack Vincenes, a cop who gives a popular LA police show, Badge of Honor, real solved cases in return for money. Jack sees his life as an ever going soap opera, until he comes across a case that somehow has a connection to the Night Owl murders. Kevin Spacey has proved time and again his abilities as an actor, and he continues with this performance. Curtis Hansen does a wonderful job bringing this story to the big screen. His talents, although recognized, have not been awarded as of yet. I can only hope that someday, someone will give this amazing director something worthy of his talents. Highly Recommended. MJR,In the gritty LA of the 1950's, stardom is the boom industry and all is about appearance and visual image.  However under the surface drug use is rife, prostitution is rampant and the police officers are violent thugs.  In the middle of this are three officers with different aims.  Ed Exley is an ambitious young officer who will do anything to climb the ranks, Bud White is a muscle man and gets the job done while Jack Vincennes is only concerned with celebrity busts and getting his face in the paper.  When the three come together on a coffee shop killing that brings in elements of cases they are following they solve it together.  However each has suspicions that something is not right.I'm sorry to say that I didn't pick up on this at the cinema and it wasn't until the Oscars brought it to my attention that I first saw it.  Since then I have seen it several times and have enjoyed it every time.  The plot is slightly complex (although maybe not by the genre's standards) and it isn't simplified for the audiences sake  it respects the audience enough to trust us to keep up with it's pace.  The film is split into three strands dictated by the characters, they are not quite distinct but are mostly intertwined the whole way through  coming together in the final hour to great effect.The pace of the telling is great; it has moments of drama, of tension and great action.  Hanson has done a great job with the direction, he has a great sense of place and time to his 50's Hollywood  whether it be the stars' lives or the black suburbs  but he directs each scene with a sense of tension and urgency that the material deserves.  The final twist is OK if not great but it is more the telling of the story that is enjoyable, not just the denouncement.The casting did a great job of getting growth names and established qualities but no one huge star who could dominate the film.  It is the Australian stars that stand out here.  Pearce is excellent with a subtly changing character but it is Crowe that sticks in the memory with a very strong character and a performance to match.  Spacey is as quality as he ever is (or at least, was for a few years either side of this film) and the support cast is as good with De Vito, Basinger, Cromwell, Rifkin, Strathairn and Guilfoyle.There is nothing I really dislike about this film.  The longer than average running time is not a problem as it easily fills it without dragging at any point.  The film oozes class and has a great tough plot from Ellroy where nothing is as simple as right/wrong and everything comes together at the end.  A real classy film with brains and brawn which continues to be one of my favourites of recent years.,L.A. Confidential is the most classy, intriguing, thought provoking and sexiest detective movie ever to be made in the history of detective films.  
When you look back at it and see that Russell Crowe, Kevin Spacey and Guy Pearce actually appeared in the same film back in 97 then you wouldn't have believed it since they have all gone on to better things but before that we had L.A. Confidential which was Crowe's and Pearce's ticket into Hollywood. Spacey had already made it with his Best Supporting Actor nod for The Usual Suspects but what puzzles me is how everybody apart from Kim Basinger didn't get any acting nominations at the Oscars.   James Cromwell is the most chilled out villain you'll ever going to see in a film like this and has been criminally ignored by the Academy.   Curtis Hanson was also someone who had made some good films but no masterpieces till this came along.  
They all must have sold their souls to make this because when you get big cast get together to make a Hollywood film then you become a bit intrigued by it because if the cast is big then is the story any good?  In L.A. Confidential's case it had both and a lot more to say the least.I still think that this is Spacey's, Crowe's and Pearce's best film of there career.  Russell Crowe as tough guy but sentimental towards women Bud White is flawless and is quite like the real Russell Crowe which is scary.  Guy Pearce as the quick witted but dumb looking Ed Exley is someone one you either love or you hate as the annoying rookie.   Kevin Spacey is just as cool as anything that Bogart and Mitchium could have pulled off as Jack Vincennes and there is the movie along with a great script by Brain Heagland of Mystic River fame and Curtis Hanson himself who put together a great script from James Elroy's novel.    Kim Basinger is as sexy as she is going to get and her acting is very good and well deserving of her Oscar if the boys were robbed.   I liked how we had three different stories and one case that all had something to do with another but were all separate anyway till the end.   It was like watching a movie with three stories based on a trio of detectives.   L.A. Confidential was a treat as far as storytelling goes because it enthrals you into the film straight away as well as it being more exciting than a night out in Vegas.We don't see Detective films like this so we should be grateful that this came along when it did.,One of the greatest films ever made, L.A. Confidential benefits from a great script (Brian Helgeland), great performances (Kevin Spacey, Russell Crowe, Guy Pearce, Kim Basinger, James Cromwell, Danny DeVito, David Straithairn), and great direction (Curtis Hanson). It's not easy to do a film noir in modern times that is set it in the past. All too often, the performances are too stylized or nonorganic, the direction is stilted -- the whole thing comes off as an attempt, and not a very good one. In this case, though, the result is brilliant.Basically, L.A. Confidential is the story of three very different kinds of police officers who become involved in the same case, the Night Owl Murders. There's Russell Crowe as Bud White, the loose cannon, a strong but vulnerable cop; Guy Pearce as Exley, the political, honest, by the book cop who incurs everyone's wrath; and Kevin Spacey as Jack Vincennes, the celebrity detective who is a consultant on a Dragnet-type TV show, Badge of Honor. He works hand in hand with a writer for Hush magazine (Danny DeVito). But they're not the only ones embroiled in the Night Owl diner slaughter. There's Dudley Smith (James Cromwell), the Chief of Police, Ellis Loew (Ron Rifkin), the bisexual D.A., the wealthy, powerful Pierce Patchett (David Straithairn); and Lynn, the Veronica Lake-lookalike call girl (Kim Basinger). And Rollo Tomassi, of course - an important name in the investigation.It's hard to single out any one performance. The film is perfectly cast. The three officers - Spacey, Crowe, and Pearce - are as brilliant as the characters they play are different. And everyone else in the cast is fantastic as well.Historically, there are some things that are not correct as far as Hollywood - The Bad and the Beautiful and Roman Holiday did not run at the same time; and the duo of Johnny Stompanato and Lana Turner came later. However, two elements of the film are based on reality or at least rumors - there was supposedly a call girl ring where the women looked like famous film stars; and "Hush" magazine, the cover anyway, looks like "Whisper" magazine from that era.L.A. Confidential is a story of twists, turns, and camaraderie that take place on the mean streets of '50s L.A., a story that winds up changing the lives of everyone involved. Filled with atmosphere and suspense, it's a not to be missed, violent, vivid portrait of a time when things at LAPD were (and still might be today) off the record, on the q.t. -- and very hush-hush.,Hard to imagine now but in 1997 many of the cast in LA CONFIDENTIAL weren`t well known . Kevin Spacey had an Oscar under his belt but hadn`t appeared in many starring roles , Guy Pearce was known only to NEIGHBOURS  fans while Russell Crowe was remembered only for his powerhouse performance in ROMPER STOMPER . In fact it sounds ridiculous in 2003 but the two best known members of the cast when this was released were Danny DeVito and Kim Basinger The real star of LA CONFIDENTIAL is the script . I`ve never read the novel but I`ve often heard it`s unfilmable . Never once did I get the feeling this was true while watching the film adaption because the only thing to strike me about the script was its intelligence , yes you`ve read that right an intelligent Hollywood script complete with violence , wit and a couple of shocking twists and turns . The only criticism about the story is the old cliche of one of the cops being a naive idealist while the other cop is a violent fascist thug . LA CONFIDENTIAL was stuffed at the Oscars by TITANIC but that`s not surprising . How many academy voters are going to love a film about corruption , vice and murder set in Hollywood ?,It is the early 1950s and Los Angeles is a great city to live in; the police keep everybody safe and everybody has a chance of making their dreams come true at least that is the Hollywood version. The reality is less pleasant; cops are more than willing to rough up a suspect or plant evidence to secure a conviction and many who dream of becoming famous end up in vice. This story is centred around three detectives; Bud White, a man who is willing to get rough but won't tolerate those who hurt women; Ed Exley, an honest cop who would rather see a guilty man go free than break the rules; and Jack Vincennes, a celebrity cop who takes payment to make sure any newsworthy people getting arrested make the front page as well as working as an adviser for a popular police show. They end up working for a common purpose after a massacre in a local diner where one of the victims was a recently fired cop, White's ex-partner. Evidence points to a trio of black youths but evidence isn't always what it seems and the detectives soon start to believe they got the wrong people. As they dig deeper they uncover corruption in the LA Police Department, high end prostitutes who look like movie stars and the blackmail of city officials.This is a great thriller with a real noirish feel; it may be twenty years old but it still feels fresh thanks to the great performances from an ensemble cast of quality actors. The story has a grittiness to it as few of the characters are particularly pure and even those who are will have to bend the rules more than a little at times. There is a good central mystery concerning who is behind the killings and when the truth comes out it is neither too obvious nor too much of a surprise. There is a sense that our protagonists are in real danger as those who they should be able to trust are the very people who present the threat. Over the course of the film we learn about the characters backgrounds in a way that makes them more sympathetic; even some who initially come across as brutish or sleazy. I can't say I know that much about '50s LA, apart from what I've seen in movies, but this certainly feels authentic. Overall I'd certainly recommend this to fans of crime drama; it is a great example of the genre.,LA Confidential is a sprawling epic tale of crime, corruption and justice in Hollywood and the LAPD, with a cast to match. A truly gripping crime saga exposing the seedy underbelly of the City of Angels, where cops never let the truth get in the way of justice, and everyone knows everyone else's dirty secrets.Criminally overlooked at both the box office and the Academy thanks to the all-conquering and over-achieving Titanic, LA Confidential will far more likely stand the test of time to be thought of as one of the best films of the 90s, and possibly the best cop film ever.After cops give a number of inmates a beating in retaliation for two of their own being put in hospital, the career-minded Ed Exley (Guy Pearce) agrees to testify to what he saw, turning in his fellow officers. When one of the cops forced out turns up dead as a result of a shooting, Exley, hothead detective Bud White (Russell Crowe) and fame-obsessed Sergeant Jack Vincennes (Kevin Spacey) all work to find the answers. However, as they uncover the truth, it leads to more questions, of corruption, blackmail, bribery and conspiracy.The film superbly portrays the dual nature of Hollywood; glamorous parties and beautiful people, and the seemingly ever-present crime and corruption, even in the police. Danny Devito's opening monologue perfectly sums it up - 'There's trouble in paradise'. This is not the city at the end of the rainbow, the city where dreams come true.A series of stellar performances from an all-star cast makes it impossible to pick the star, although Kim Basinger richly deserved her Best Supporting Actress. Kevin Spacey is terrific as ever, while Russell Crowe shows that Gladiator wasn't his first muscles-with-a-heart role. But the real standout is probably Guy Pearce in a career-making performance as the one officer determined to what is right and just, regardless of the potentially disastrous consequences for him. However, LA Confidential is a true ensemble piece, and everybody holds their own among the starry cast. Few will have made many better films, before or since.Curtis Hanson directs in a career-defining role, the sweeping direction echoing the sprawling nature of both the story and the city. The story is a slow-burner, gradually unraveling all the twists, but instead of clearing up the mystery, the waters become muddier as the trio of officers are forced to work together. Hanson masterfully commands the James Ellroy's source material, weaving it into a gripping multi-layered tale. The characters are extremely well developed, all three-dimensional, with no clear-cut heroes and villains. White (Crowe) in particular is the classic film noir anti-hero, the violent cop with a heart-breaking story, thinking with his muscles rather than his brain. LA Confidential is a classic 50s noir film told for the 90s, and keeps you guessing right up to the final scene as to how high the corruption goes. The two-hour running time is never felt.A superb thriller and the perfect antidote to the rash of mindless action-comedies that frequently come out of Hollywood today, LA Confidential harks back to how film-making used to be  all about telling a story. And what a story it is. One of, if not the best film of the 90s.,"Rollo Tomasi" is a name that anyone had seen this movie should remember for the rest of his life or at least be aware of the existence of the name, because this is the key to the spirit of this whole story. Due to the setting of this clue, there is no doubt one great movie had become a classic! As a Taiwanese, I saw a lot of Hong Kong movies about police and gangsters while I was a child, and they were all very impressive. Therefore, the particularly genre has been promoted to such high levels in my mind that I can hardly be pleased. Fortunately, "L.A. Confidential" satisfies me not only with its thoughtful scenario, but also with several great actors' performances. More specifically, the story is not just about justice versus evil, there are also many elements such as passion, wisdom, greed, friendship and of course love which all made this movie more than fun to watch. In other words, you might feel angry at this moment, shocked latter, and finally moved by their insistence on doing the right things which made us believe there are still several police worth our trust.Guy Pearce was one big surprise in the movie not because he played the leading role of the movie, but for his courage and wisdom, and most important of all, his slightly pride that caused admiration accompanied by hostility at the same time. Because the complexity he showed, we couldn't help but be deeply attracted, and that's when we built connections with the character inside the frame. Secondly, Kevin Spacey was not the one who would gain our trust at first, but no one ought to disagree with his contribution after the shocked "Rollo Tomasi" scene. Likewise, Russell Crowe twisted his role impressions only after his cooperation with Guy Pearce, but he really needed to adjust his tempers for his own sake. Such a crew made this great movie never out-of-date, not even after similar stories keep brainwashing our minds.How lucky I am to see such a classical film. As a matter of fact, I haven't found one movie that reaches the same level as it did, at least not in the genre. Thus, I just have to repeat watching the film again and again, and I believe many people are doing the same thing I do.,What's not to love about L. A. CONFIDENTIAL, the 1997 Oscar-winning detective story about the sleazy side of seemingly glamorous '50s-era Los Angeles? It boasts an outstanding screenplay adapted from the James Ellroy novel, excellent direction from old hand Curtis Hanson, and truly tremendous performances from the entire cast.The film itself is a dense narrative mixing together multiple strands: drugs, prostitution, murder, sleaze, the media, and a massacre. Despite the lengthy running time, this film never sits still and it keeps on grabbing you and propelling you forwards until the credits finally hit. It's an exhausting, exhaustive look at its subject matter and I loved every hard-boiled second of it. The ten-minute segment that takes place around the hour mark, where the plot initially appears to have resolved itself neatly, is a mark of genius.When I think fondly of L. A. CONFIDENTIAL, though, I think mainly of the acting. Guy Pearce, sheer excellence as the by-the-book rookie, leading us through the film with a charming mannered performance. Just why hasn't he made the A-list in Hollywood after his turn here? Then there's Russell Crowe, bringing a simmering vitality to his role that's been missing ever since. Crowe is a scene stealer, and that's a difficult job when you also throw in a career-best Kevin Spacey into the mix. Kim Basinger bagged the Oscar, but Pearce, Crowe and Spacey all deserved one, too.Throw in a fine supporting cast (particularly James Cromwell and Danny DeVito), top-dollar production design, oodles of violence, moments of warmth and humour amid the carnage and you have one of the best mystery films ever made. Yes, L. A. CONFIDENTIAL really is that good!,A wonderful movie and the performance of most of the actors was excellent and the development of Ed Exly's character was excellent and the ending was good. I did not expect the death of jack. The film discussed the issue of corruption among the police officers in an excellent way and the directing was very good and the writing was good, but at the end of the film I felt very bored,I think that all LA Confidential needed was possibly the writing touch of someone like Raymond Chandler or Dashiell Hammett. But since those two worthy gentleman are beyond reach, this is as good as it will get for the modern cinema.Anticipating the film Crash by several years, LA Confidential is a period piece set in the Eisenhower era Los Angeles and its police department which has a history of corruption more than most. A whole lot of separate incident are tied together quite intricately as the cast's three police heroes, together and separately piece it all together.Three very different kinds of cops are portrayed here. First is the laid back Kevin Spacey who has a casual attitude towards the corruption he sees. He's also the police adviser to a Dragnet style show and enjoys a whole lot of perks that come with it.Secondly is Guy Peace who's a real boy scout, but is the son of a hero cop and also knows how to work department politics. He doesn't look the other way on corruption, he rises in rank because he turned in fellow officers and he's hated up and down the line.Finally there's Russell Crowe whose character reminds me of the big dumb son in House of Strangers played by Paul Valentine who Edward G. Robinson made a guard in his bank. Even in the days before the Miranda decision, Crowe made a specialty of getting confessions the old fashioned way. Certain higher ups, particularly Captain James Cromwell recognize his unique talents and call him in when needed. Like Valentine though he proves in the end to be quite a bit smarter than everyone gives him credit for.The beating of some Mexican prisoners, the massacre of six people at a Hollywood Diner, a call girl service where the girls are made up to look like movie stars, a bisexual actor killed at a sleazy motel, and a whole lot more are all part of an complex story that won one of two Oscars LA Confidential received, for best screenplay adapted from another source.The second Oscar went to Kim Basinger as one of the call girls who is made up like Veronica Lake. She gets all the men in this cast into maxim hormonal overdrive, especially Pearce and Crowe. Basinger won for Best Supporting Actress that year.Woven into the story are such real characters as mob boss Mickey Cohen whose arrest for tax evasion sets up a lot of the situations here, his number one enforcer Johnny Stompanato and Lana Turner who would shortly be some of the biggest tabloid fodder ever.Look also for some nice performances from Ron Rifkin as the blackmailed District Attorney and Danny DeVito as a sleazy columnist.Had LA Confidential not come along in the same year as Titanic it might have won a few more Oscars including Best Picture which it lost to Titanic. Still the success of Crash, a film with similar structure and themes may redeem LA Confidential.Not that it needs much redemption because you won't be bored for an LA minute.,I can always remember "L.A. Confidential" as the first gritty-noirish-seedy movie that I ever saw in the theaters. And it makes me proud that this was the first one that I saw. We all can assume that movies about the inner workings of the police world are going to be gritty-noirish-seedy, but overall, it doesn't do "L.A. Confidential" justice to only classify it that way. Curtis Hanson created an INDESCRIBIBLY great movie here.It's 1950s Los Angeles. Tabloid writer Sid Hudgens (Danny DeVito) likes to advertise the City of Angels as paradise on Earth, where you can raise an all-American family, meet a movie star, or even become one. But before too long, we get to see the police department. Officers Bud White (Russell</t>
  </si>
  <si>
    <t>tt0095016</t>
  </si>
  <si>
    <t>Die Hard</t>
  </si>
  <si>
    <t>https://www.imdb.com/title/tt0095016</t>
  </si>
  <si>
    <t>Action,Thriller</t>
  </si>
  <si>
    <t>nm0000246,nm0000889,nm0001817,nm0322339,nm0924636,nm0040472,nm0000952,nm0793363,nm0000614,nm0324231,nm0236525,nm0936591,nm0319739,nm0687270,nm0127960,nm0094770,nm0370729,nm0502959,nm0731114,nm0119594,nm0902455,nm0001108,nm0005598,nm0546076,nm0239958,nm0484650,nm0958105,nm0852311,nm0160690,nm0669625,nm0048326,nm0662568,nm0882139,nm0870729,nm0416545,nm0688235,nm0033749,nm0072054,nm0112779,nm0278010,nm0383487,nm0539639,nm0296791,nm0484360,nm0142420,nm0907234,nm0326276,nm0718021,nm0162041,nm0503610,nm0546747,nm0421114,nm0776208,nm0441665,nm0504342,nm0356114,nm0234426,nm0338808,nm0101088,nm0493493,nm0112505,nm0363193,nm0403767,nm6651141,nm2379889,nm0443038,nm2143912,nm0630683,nm2565888,nm0713014,nm1170673,nm2476262</t>
  </si>
  <si>
    <t>Bruce Willis,Bonnie Bedelia,Reginald VelJohnson,Paul Gleason,De'voreaux White,William Atherton,Hart Bochner,James Shigeta,Alan Rickman,Alexander Godunov,Bruno Doyon,Andreas Wisniewski,Clarence Gilyard Jr.,Joseph Plewa,Lorenzo Caccialanza,Gérard Bonn,Dennis Hayden,Al Leong,Gary Roberts,Hans Buhringer,Wilhelm von Homburg,Robert Davi,Grand L. Bush,Bill Marcus,Rick Ducommun,Matt Landers,Carmine Zozzora,Dustyn Taylor,George Christy,Anthony Peck,Cheryl Baker,Richard Parker,David Ursin,Mary Ellen Trainor,Harri James,Shelley Pogoda,Selma Archerd,Scot Bennett,Rebecca Broussard,Kate Finlayson,Shanna Higgins,Kym Malin,Taylor Fry,Noah Land,Betty Carvalho,Kip Waldo,Mark Goldstein,Tracy Reiner,Rick Cicetti,Fred Lerner,Bill Margolin,Bob Jennings,Bruce P. Schultz,David Katz,Robert Lesser,Stella Hall,Terri Lynn Doss,Jon E. Greene,P. Randall Bowers,Michele Laybourn,Rick Bross,Bob Harks,Conrad Hurtt,Bettina M. Johnson,T.J. Jones,Eric Kay,Marshall Dancing Elk Lucas,Richard Niehaus,Gary Pinkston,Terry Ray,Stan Rodarte,Mark Winn</t>
  </si>
  <si>
    <t>nm0001532</t>
  </si>
  <si>
    <t>John McTiernan</t>
  </si>
  <si>
    <t>nm0861636,nm0835732,nm0211823</t>
  </si>
  <si>
    <t>Roderick Thorp,Jeb Stuart,Steven E. de Souza</t>
  </si>
  <si>
    <t>A New York City police officer tries to save his estranged wife and several others taken hostage by terrorists during a Christmas party at the Nakatomi Plaza in Los Angeles.</t>
  </si>
  <si>
    <t>ur20552756,ur0482513,ur15140057,ur1697212,ur13134536,ur0892646,ur24623283,ur2707735,ur1994077,ur15794099,ur1125206,ur1002035,ur65737204,ur0937743,ur102393358,ur125176601,ur123203865,ur1899620,ur35725947,ur4669024,ur4387811,ur118961119,ur7529200,ur0643062,ur4569900</t>
  </si>
  <si>
    <t>TheLittleSongbird,Leofwine_draca,ivo-cobra8,Robert_duder,Michael_Elliott,dee.reid,Screen_Blitz,classicsoncall,Mr-Fusion,gogoschka-1,MadReviewer,bob the moo,PredragReviews,george.schmidt,BrnzReviews,sashamyshkina,deepfrieddodo,theshadow908,peterp-450-298716,TedStixonAKAMaximumMadness,mgsmoviesniper,MAYESY-44,buzznzipp1995,tedg,Prismark10</t>
  </si>
  <si>
    <t>rw2250278,rw3493691,rw4052895,rw1593673,rw2744236,rw0991860,rw3365723,rw3195241,rw8646356,rw3056864,rw0256240,rw1692203,rw3463961,rw0256438,rw6858718,rw6351814,rw7619597,rw1682978,rw3313662,rw3614261,rw1458037,rw5775460,rw1418457,rw0256411,rw3118992</t>
  </si>
  <si>
    <t>Not only the best of the Die Hard franchise but one of the best movies of the action genre,It can't be bettered,The greatest bad-ass best action movie hands down my personal favorite number 1 movie of all time,Was there Action Films before Die Hard?? Who cares!! Die Hard is the patriarch of modern action.,Wham Bam Action Classic,You'll "Die Hard" with this action-lover's action movie,Influential and revolutionary action movie that redefined its genre,"Yipee-ki-yay M.....F.....!","Welcome to the party, pal!",The ultimate thrill-ride – and still the standard by which I judge an action movie,The Perfect Modern Action Film,Great action, well directed, tense and slick action thriller with enjoyable performances and intelligent social subtext (spoilers),Now I Have a Machine Gun, Ho-Ho-Ho,Ladies and gentleman, Mr.Bruce Willis, Movie Star,Die Hard - WOW,Actually a good Christmas movie.,Iconic Action,The ultimate action film.,THE best action flick ever !,"Die Hard"- Quite simply the greatest action-adventure film ever made.,A perfect action film,More than a Christmas movie,Went to the theater 'thinking' "This might be stupid.",Unstoppable,Tower Heist</t>
  </si>
  <si>
    <t>Even if the non-action parts are a tad slow in comparison, that is more than compensated by so many things that makes Die Hard so brilliant.For one thing the action is explosive and consistently exciting, and the cinematography is astounding being very inventive and colourful. John McTiernon(The Hunt for Red October, Last Action Hero) directs briskly and efficiently, and the pacing a vast majority of the time is exhilarating.Then there is a terrific score by Michael Kamen, some intelligent and witty scripting and a plot that doesn't feel forced or convoluted. Not to mention some excellent acting. As good as Bruce Willis is, yes his character is somewhat two-dimensional, but he is also resourceful and world-weary and Willis handles this really well, it is Alan Rickman who steals the acting honours as Hans Gruber. Gruber is cold, calculating, suave and menacing, in my opinion only Rickman could do justice to such a character. Overall, a superb movie, not only the best of the Die Hard franchise but one of the best of the action genre. 10/10 Bethany Cox,This original action classic has been hugely influential over the years - and it's no surprise, as it's one of the best action thrillers ever made. New meaning is brought to the word "action" as here it is exhilarating, furious and nothing less than exciting. The premise is simple: one location, one good guy and twelve bad guys. Cue lots of explosions, fist fights, blood, violence, and plenty of shooting too. The thrills come from the suspense of Willis using his wits as well as his brawn to fight the bad guys and save the hostages.When watching this film what becomes immediately apparent is how fresh it is. This hasn't been filmed with some cheap cameras for a quick buck, it looks professional and couldn't be less polished. The photography is clear and brings out the best of the surroundings, while the music has obviously been carefully chosen to convey the right mood. And, strangely enough for an action film, the acting is actually very good. Unheard of, as remember this was back in the days where Schwarzenegger and Stallone were the top stars of the action genre. Bruce Willis excels as the wisecracking, sardonic cop, and you can't fail to like him. He's consistently witty and provides a powerful presence when needed - it comes as no surprise as he lived off this image for the next six or seven years.The supporting cast aren't half bad, either. The reliable Bonnie Bedelia takes a break from her usual highbrow, "moral dilemma", television movie fare as Willis' tough wife, while Reginald Veljohnson is also great as a sympathetic cop - you just want to hug him. But most memorable of all is Alan Rickman for his excellent turn as the cool, calculating terrorist with a carefully-crafted German accent and a fine line in natty suits. Rickman is THE bad guy of modern cinema, watch any subsequent action film with terrorists and you'll see people trying to be him. He's that good. The rest of the cast of terrorists have all been picked for their imposing looks, and they're not bad either. Keep your eyes peeled for fearsome Bond baddie Robert Davi in a minor role as an FBI man.As well as the tense running around in corridors and stand-offs between Willis and the various creeps, this film really delivers in the action stakes. The guys here really do look like they are trying their hardest to kill each other, and we get people flying down stairs, getting chains wrapped around their necks, getting shot all over the place. Every kill that Willis makes is original and exciting. There are also plenty of ace stunts, like when Willis jumps off an exploding roof with only a fire hose tied around his waist. The gore level is high, graphic in fact, with people being shot apart wherever you look, and it's definitely a film for all cinema fans to enjoy. Consistently entertaining and strong enough to withstand repeated viewings, this is the first and final word on the "one guy versus lots of bad guys" sub-genre of the action flick.,Die Hard (1988) the first action film is by far one of the greatest best action movies of all time from the 80's till this day hands down. It is my number 1 personal favorite action movie of all time, I love this movie to death! I love it so damn much and I have fun watching it so much. I have to talk about this movie: It is one man army fighting against a team of terrorists with automatic weapons and plastic explosives. Bruce Willis performance was excellent in this movie John McClane is his best role ever. It is my number 1 personal favorite action movie of all time, I love this movie to death! It's stay in my heart forever. To me it felt this film realistic and it makes you think that you are alone trapped in a building against bunch of terrorists what will you do? This film has heart and soul. A lot of movies have try to do that premise since, but no movie has nail it like "Die Hard." This is a modern day action film of the action genre. I watch this film as a teenager I even watch it with my mom it was ultimate thrill ride. I love everyone in here all the characters and the lead character. I love that McClane is alone he has no help, all telephones doesn't work he is barefoot with his gun and the only help has is from Sgt. Al Powell down there who didn't even see him at all but were both talking on a radio from cop to cop. I love that bond between those two lead heroes. I always love when McClane talks to himself whenever he was about to do something crazy. It is going to be 30 years anniversary this summer 20th July. I love this film to death I am hugh fan of Die Hard films I love this film so damn much. I would really love to see this movie in a widescreen in a movie theater. It was directed by brilliant John McTiernan it is is based on a novel Roderick Thorp Nothing Lasts Forever. This is a masterpiece action film that started all action genre one man army types battling terrorists while trapped in a confined space. It was arguably the first one in the action genre. This movie has everything . It has intense Action, Drama, Thriller, twists, great dialogue, explosions, fights. Exploding building, great helicopter explosion action scenes. John McClane is one man against a whole team of terrorists. A cracking Action Thriller from beginning to end, Die Hard explodes with heart-stopping suspense! It has great cast, great plot, great explosions, no shaky cam, doesn't deal with CGI, but real actions real practical effects. Great Direction from John McTiernan, great dialogues, great acting from everyone. Everyone does an excellent job. Bruce Willis is a bad ass action star as John McClane. It has a great bad-ass action hero who does impossible buy stopping the terrorists who were actually a real terrorists who try to steal the money in a vault 640.000.000$ in bearer bonds stored in the building's vault. My favorite action sequences and the best part of Die Hard: McClane grabs the fire hose, ties it around his body jumps with the helicopter about to kill him. Then Gruber blows it a second after McLane jumps off the roof! It was an incredible explosion that totally takes out the helicopter. But McLane is falling down the side of the building and needs to get inside quickly this is the best scene in the movie my favorite. McClane climbs in the elevator shaft escapes Karl and his men trying to kill him. McClane shoots on the table with his gun killing Marco. (According to the director, the proximity of the gun to Willis' ear during this scene caused permanent hearing loss for Willis.) 
McClane shot's Hans and Eddie "Happy - Trails, Hans..." Incredibly satisfying action in a brilliant action movie! McClane try to save Ellis when Ellis try to save him self. McClane was afraid of flying and he always carry gun because he was afraid someone would have hijack it. The fight between Karl and John was excellent and well choreographed. McClane drops C4 down the elevator shaft and destroys the entire floor where the terrorists are firing from, giving the cops a chance to retreat. I love The broken glass scene. He shoot's and kills two terrorists with his machine gun to escape Hans and Karl, John McClane is forced to sprint over broken glass while barefoot the best bad-ass scene in the movie my all time favorite. Three terrorists are shooting on McClane on the roof chasing him in which he escapes in the beginning of the movie awesome. Karl shoots in an elevator shaft in which McClane is hiding a real kick-ass scene I love this film to death! I love the characters in this movie: John McClane a real action hero to me that does something that no one can he stops a team of terrorists. Hans Grubar the German mastermind he was ruthless and brilliant and he would do anything to steal the money even killing people and get what he want's. Alan Rickman's performance was excellent I love him to death in this movie. I really miss the actor he was the best villain of the whole world. The LAPD Supervisor (Diana James) I like that girl she was so good when McClane call's her for help, I love it. I love Sgt. Al Powell how he stand's up and defends McClane against his supervisor. Reginald VelJohnson does a brilliant performance as a great supporting hero in this movie. I love Deputy Police Chief Dwayne T. Robinson to death he is my favorite character in here. Paul Gleason was so good I love his performance - "kick ass." I love how he tried everything to safe the hostages including SWAT team who were badly hurt. I like Richard Thornburg in this movie who is annoying reporter but I still like it. Bonnie Bedelia as Holly McClane's wife was great.John McTiernan directed excellent this masterpiece Jeb Stuart and Steven E. de Souza wrote a script that it delivers. The helicopters in here were models in this movie delivered, to me the action scenes felt realistic. This movie has ton's of action and you never get bored with it. Michael Kamen made a music score and you never get bored with it. You'll see lots of heavy automatic and explosive weapons, and you'll see them used well. The film is violent, and bloody rated R with real blood squibs. 10/10 it is my favorite action film in the action genre I love this film to death it is my personal action favorite film. I miss movies like this I miss action movies like this one today I want them back. It is a shame we don't have movies like this today.,Of course the Action Genre existed before Die Hard. After all you had The Terminator, Commando, Top Gun, Roadhouse...but didn't Die Hard absolutely revolutionize the eighties action Genre. It came like a savior and encompassed everything that would blow you right out the back of the theater and made Bruce Willis an absolute idol in the Action world and for good reason. Die Hard had pointless nudity, scores of bad language, bloody death, guns, explosions, a gritty, tough as nails, sweating, dirty hero that takes on everyone with nothing more than a hand gun and his brains. If you watch Willis in Die Hard it's a thing of beauty. His shirt torn off, bare foot, wounds all over him...he looks like he just crawled from a war rather than stalking terrorists through an enormous high rise office building in L.A. The script was so dead on...it was basic, it was to the point, it has great sarcastic humor and one liners that could never be forgotten. And Willis was the man to pull it all together. Add a decent supporting cast, a guy on the ground who is like his partner and a MacGyver style of killing bad guys that will go down in history...THIS IS DIE HARD.Bruce Willis was brought up right in the Prime of his TV Series Moonlighting where his irresistible charm and personality made him a hit. John McLean was David Addison but with a lot more guts and a lot more ammo. That only made the film more exciting to fans of Willis already. Willis has a way of just making everything edge of your seat and everything believable. Who else could make you smile in fear when he's diving out of a 30 story window attached to a fire hose while the roof of the building is exploding. He really doesn't single handedly make the film...the supporting cast is terrific. Bonnie Bedelia is great as McLean's straight laced, professional and estranged wife. They make an odd yet touching couple. They have some electricity and it's ironic and yet sensible that they don't end up together throughout the series. Still Bedelia is a great female lead and her character is strong and not at all misused in the role. Alan Rickman is just one kick ass bad guy. Can you say anything else?? As terrorist Hans Gruber he is terrifying, evil, brilliant, and you just despise him and you can't wait to see him go up against Willis and he does. He doesn't stand a chance but Rickman is still brilliant as the bad guy. Reginald VelJohnson plays a small yet very important role as Willis' guy on the ground on the other end of a walkie talkie. They don't know each other, and barely know each other's name but yet they become as close as partners and they too are odd together and yet fit. William Atherton has to be mentioned even though it's a very small role, it's Die Hard history that he plays slimy, tabloid reporter Richard Thornburg who gets his just end by Holly McLean's fist which becomes a running joke in the series.Die Hard is everything that people would look at in disgust now in the new millennium and yet it was everything the eighties stood for when it came to action and heroes. McLean has a cigarette dangling from his mouth, blood pouring everywhere, and a happy ending despite all the destruction around them. If you haven't seen Die Hard you can't ever proclaim yourself an action fan because Die Hard IS action. It's the film every action film strives to live to and will never meet...whether it was before 1988 or after. We won't ever get something like this again. It's an absolute 100% classic!! for all the wrong reasons!! 10/10,Die Hard (1988) *** (out of 4)Enjoyable and tense thriller about a group of terrorists (led by Alan Rickman) who overtake a L.A. skyscraper and the only thing keeping them from getting away with their crime is a New York police officer (Bruce Willis) there on vacation. There's a lot of very good things about this movie but I've always thought that the majority of the credit has to go to star Willis. He might not have been a A-list star at the time this was released but it's easy to see why he became one afterwards. I think what's so great about him and the character he plays is that we can believe he's just your typical guy you'd see walking around on the streets with you. That every-day-man quality that Willis has works so well here because of the odds stacked against his character you can't help but just sit back and enjoy this one person taking out a professional organization. The hilarious one-liners, the smart remarks and the way Willis makes himself know to the terrorists is just classic and we get so many great showdowns that you can't help enjoy all of them. It certainly doesn't hurt that you've got a strong supporting cast with Rickman being a villain you just love to hate. The coldness RIckman brings to the part is the perfect contrast to Willis' cop and it works perfectly. Reginald VelJohnson, William Atherton, Bonnie Bedelia and Paul Gleason also add great support for Willis to play off of. The action scenes are certainly some of the best you're going to see and what holds them together so well is the direction by John McTiernan. He perfectly blends the humor, tension and the action but he also gives the film a wonderful pace that keeps it moving at a fast rate. DIE HARD might be far-fetched in what one man is able to do but this really doesn't take away from any of the fun.,One could claim that 1988's "Die Hard" is one of the most influential action movies ever made because it basically revolutionized one of the most copied (but never matched, at least in terms of quality) formulas: a loner, by some unique twist of fate, battles it out with an "x" number of terrorists in an enclosed environment.By the time that "Die Hard" was released, the action movies were most often dominated by the likes of Arnold Schwarzenegger, Sylvester Stallone, and Chuck Norris. Star Bruce Willis, whose only notable credits at the time were television's "Moonlighting" and 1987's "Blind Date," which was released the year before, was the unlikeliest of them all.Willis was a wild card - an unlikely choice for the role of our hero "John McClane" - since he didn't have any action credits on his resume' and let's face it: Bruce Willis just didn't have the bulging biceps required for a role like this. But that's the beauty of his performance in this movie: he's an everyday guy, caught in a not-so-everyday situation.On Christmas, McClane's estranged wife Holly (Bonnie Bedelia) invites him from New York all the way out to Los Angeles to spend the holidays with the family. But it requires him to make a stop at the Nakatomi offices, which is having an after-hours Christmas party. Riding for the first time in a limo, he's introduced to the suave driver, Argyle (De'voreaux White), who gives him some pretty useful advice on trying to win over the wife.At Nakatomi, things of course get off to a rough start for McClane, as he gets into an argument with the wife and is left to wallow in his misery. However, those problems are about to take a backseat to the real "party" - twelve terrorists, led by Hans Gruber (all-purpose bad guy Alan Rickman, perfectly cast) - seize control of the building and proceed to rob the Nakatomi building of its assets, most of which include negotiable bonds and other valuables. But they didn't count on the "fly in the ointment" (pain in the a**) to make things hell for these so-called party crashers.Certainly one of the best known action movies ever, "Die Hard" did receive the scorn of critics upon its 1988 summer release, but the audiences sung a completely different tune.The film was most often praised for the production, with the brand-new Fox Plaza office tower serving as the fictional Nakatomi building. It was also praised for the energetic and skillful direction of John McTiernan, whose most notable credit was the action-sci-fi thriller "Predator," which was released the year before and starred Arnold Schwarzenegger.Bruce Willis was the perfect actor for this performance, since he brings the wit and vulnerability to a role like this one. If Stallone or Schwarzenegger were in this movie, I'm sure the effect would have been a lot different.Personally, I think "Die Hard" is one of the greatest action movies ever, up there close to my favorite action movie of all time, "Raiders of the Lost Ark." Like Indiana Jones in that film, "Die Hard" had an Everyman cast in the role; McClane, like Indiana Jones, wasn't a larger-than-life musclebound grotesque: he was a real guy that you cared about, who got hurt, and had real feelings.That's why I think both of these movies have sort of stood the test of time as becoming what they are best known for today: action classics, and they're here to stay, ladies and gentlemen.10/10,In the late 1980s, Director John McTiernan refined the action film genre with this action- packed thriller that not only stars Bruce Willis is the role that defined his career, but also brought impressed audiences everywhere with ecstatic action sequences complete with amazing practical effects, inspiring characters, and one of the most original scripts for an action movie written for its time. This movie stars Bruce Willis as John McClane, a New York cop who heads on vacation to Los Angeles for the holidays, to spend Christmas with his wife Holly Genero (played by Bonnie Bedelia) and kids. Upon arriving at the Nakatomi Plaza building where she works, he and his wife ended having an argument dealing with family matters. Their dispute is eventually interrupted when the building becomes under attack by a dozen German terrorists lead by the ruthless Hans Gruber (played by Alan Rickman) who's intent on robbing the company of its money. Pitted against overwhelming odds and Gruber's diabolical mind, John McClane must take matters into his own hands and fight off the terrorists who have his wife, along with hundreds of innocent civilians held hostage, with no aid from the Los Angeles Police Department who are helpless against the terrorists' overwhelming power.My family and I catch this fi on cable almost every year during the Christmas season and this never gets old. Unlike other action films from the 80s that spit cheesy little one-liners and mindless gun shootouts, this film presents viewers with a very likable protagonist who is self aware with his flaws and has feels very human, a Villain who is near equally likable and incredibly smart, and the dialogue between these two characters (which are spoken via walkie-talkies for the majority of the time) is very witty and clever that keep viewers' attention. The main character John McClane spends most of the time fighting off the terrorists who are lead by Hans Gruber, and the scenes are exciting to watch. Glossing with intense gunfights, explosions, stellar camera-work and fight choreography, the scenes keep viewers strapped to their seats. In the scenes when the action lightens up, there are some interesting conversations between characters like McClane, who at one point, shares a tender moment with a cop by admitting his flaws as a husband and a man as a whole. These moments are make you feel for the character and are presented in a realistic way and not sappy way. Bruce Willis does an excellent job as the main character and his performances him as the action hero he is today, along with his famous line "Yippie Kay Yay, motherf***er". The same can be said about Alan Rickman is gives off a performances as the one of the most charismatic antagonists ever put on screen. What really impresses me about this film is the action set pieces. The Nakatomi Plaza that serves as the film's main setting (at least during the beginning) is shot nowhere other than Twentieth Century Fox headquarters. Quite interesting!Die Hard is one of the most influential action films ever made and shines with nearly every aspect an action film needs. It is a good movie for viewers to pop a bag of popcorn, sit on the couch, and watch. Director John McTiernan did a fantastic job with this film as well as the cast. This film is a textbook example of what action films need to be and a movie that every action fan should not miss.,Totally outrageous, totally unbelievable and totally over the top - and as Hans Gruber (Alan Rickman) would say - 'But who cares'? It's Bruce Willis in a version of saving humanity along the lines of John Wayne, Rambo and Marshal Dillon. Personally, John McClane had me when he said he was partial to Roy Rogers because that's who my favorite TV and movie cowboy was as a kid growing up. I'd bet that someone might say that of Willis some day.In his own way, John McClane must have had some sort of mystical power because up until the point he started crawling through the transom feeling like a TV dinner, his wife-beater t-shirt was white with some blood spatter. But when he hit the floor again to do battle with the bad guys it suddenly turned brown. So mesmerized was I by this turn of events that I never even noticed when the shirt turned a neat dark forest green later in the picture. I wonder how stuff like that gets by the director? Say, and how about the FBI sending in a double Johnson to take over the attack at Nakatomi Plaza? I'm sure there's a pretty good punch line in there somewhere but I think I'll just let it go for now.It's been stated, and rightly so I think, that this film set a new standard for action/adventure flicks with Bruce Willis portraying a new kind of hero. He's smart, thinks on his feet, takes what help he can get, and engages in wise-ass banter to keep the audience fully engaged. All the noise, explosions and crashing glass is merely window dressing to keep the story moving as our hero saves the day. What more can you ask for in a two hour action flick? You know, if this was a Roy Rogers Western it would probably have a title like "Under California Stars". If I had to guess, I'd say Bruce Willis saw that one when he was a kid.,(In brief)
By any measure, "Die Hard" was a pretty muscular movie back in '88. It made cultural icons out of its two stars and the explosions were guaranteed crowd pleasers. The script (note-perfect) ran like clockwork with setup-and-payoff and was stocked with memorable characters throughout; the hero reluctant and vulnerable, his stakes ever ratcheting, while the action would just keep mounting until . . . Well, there wasn't any more opulent high-rise. It doesn't matter what time of year you watch this movie, it functions perfectly in July and December (or even today, so close to Halloween) and always his the spot. It's the ultimate "You can't go wrong with" movie.(Less brief)
After twenty minutes of story setup, BAM! The guns start blazing and the death toll gets going. At a certain point, this just becomes kind of a theme park ride as John McClane scrambles through the bowels of Nakatomi Plaza and everything's raining down around him.McClane is the key to making all of this work after all. He's the ideal rally-behind character, neither hulking nor shredded and always thrust into a fight; and Bruce Willis is working at peak likability. But he's matched by Alan Rickman, the master scene-stealer, as devilish as they come. It's a rivalry commensurate with such a big movie.And McTiernan's the perfect director for this gig. His direction is self-assured, his camera calm and measured. Sure, we're confined to this building the whole time, but the audience had plenty of moments to take a breath and soak it in. Put it this way: can you imagine someone like J. J. Abrams helming this? Stock up on Dramamine first.I can go on and on, but the bottom line is this: "Die Hard" is just *fun*. There's joy in the gunfire, personal injury and wanton property destruction. I always feel great after watching this.,Seeing 'Die Hard' for the first time as a teenager was a one-of-a-kind experience. This level of raw, "edge-of-your-seat" action was unknown to me prior to this film; it made my head spin and the intensity of it was nearly unbearable. When it was over, I could only think of one word: Wow!For a long time - at least in western cinema - the only "true" action movies (by that I mean films that were all about the action and you went to see them because of the action) were the 'James Bond' movies. They had the most unreal stunts and crazy, over the top action sequences that you could imagine at the time, and they were (and still are) great fun. However, they usually lacked three vital ingredients:1. A sense of realism (meaning: the hero is only human and can get hurt)2. Grit (messy, unpolished action, dirty people and LOTS of swearing)3. R-rated violence (showing the audience what real weapons do to the human body)Well, it took John McTiernan to bring those three key elements together in 'Die Hard' - and thus the modern action film was born (it had a good run through the late eighties until the end of the nineties – then the studios figured out they could maximise the box-office by taming down the swearing, violence and sex and thus, alas, the contemporary, toothless PG-13 action film was born). Sure, there have been a couple of others before McTiernan's masterpiece ('First Blood', 'Terminator', 'Predator' - which was also by McTiernan - or 'Lethal Weapon' and probably some more), but those films could have fallen into any number of other categories as well ('Adventure-/Survival-/War-', 'Sci- Fi', 'Horror-' or 'Buddy-movie') – and I can't think of another film that was just such a relentless, pure-action-from-the-beginning-to-the-end film as was 'Die Hard'. To me, it's the ultimate thrill ride. The formula has since been repeated so many times, but the original still sets the standard by which I judge an action film. Should be seen every Christmas. 10 stars out of 10.Favorite Films: http://www.imdb.com/list/ls054200841/Lesser-known Masterpieces: http://www.imdb.com/list/ls070242495/Favorite Low-Budget and B-movies: http://www.imdb.com/list/ls054808375/Favorite TV-Shows reviewed: http://www.imdb.com/list/ls075552387/,"Die Hard" is the prototype type for the modern action film.  Since it's also one of the best action films ever made, that happens to be a very good thing.  "Die Hard" is lean, mean, and doesn't contain a single second of wasted screen time. The direction, the action, the story, the acting . . . every aspect of this film comes close to big-budget action movie perfection. Since "Die Hard" was first released in 1988, it's difficult to think of a blockbuster action film that doesn't follow the basic structure and format of "Die Hard" . . . or, for that matter, is better than "Die Hard".
"Die Hard" is about John McClane (Bruce Willis, in one of his all-time best film performances), a basically good, honest New York cop with a penchant for annoying authority figures.   Traveling to Los Angeles in a last ditch attempt to patch things up with his estranged wife Holly (Bonnie Bedelia), John McClane suddenly finds himself involved in a hostage situation. Terrorists, led by the enigmatic Hans Gruber (Alan Rickman), have taken over the office building in which Holly is working, and with Gruber holding the upper hand over the LAPD and FBI forces in Los Angeles, it's up to John McClane to save the day . . . .Kudos should be given to both director John McTiernan and screenwriters Jeb Stuart and Steven DeSouza -- the film is tight, electrifying, and clever, which is something few action films can ever claim.  The story isn't completely believable, but it's believable enough, and it manages to move along at a quick enough pace to where the most glaring plotholes can easily be glossed over.  There's also enough twists and wrinkles thrown into the story to keep the audience guessing as to what's going to happen next . . . and the surprises don't come out of left field, but are actually clever and well thought-out.  (The fact that McClane often relies on his brains instead of his bullets to get out of his predicaments is also a big plus.) Simply put, "Die Hard" is one of the smartest and savviest action screenplays ever written.  McTiernan holds up his end of the film admirably as well -- he uses the claustrophobic nature of the office building to great effect (particularly in any scene involving an elevator shaft), and he keeps the film rolling at a rollercoaster pace, building up the anticipation of the audience before unleashing the action.  A lot of recent action films just fly along at a mindless, breakneck pace, without ever allowing the story to breathe or the suspense to build . . . unlike those films, "Die Hard" knows how to maximize the impact of each and every scene, and that's why it stands out so clearly from them all.  With "Die Hard", John McTiernan puts on a perfect clinic as to how to pace an action movie.As for the acting, it's darn near close to perfect.  Bruce Willis is awesome as John McClane.  As played by Willis, McClane's a smartass with a distinct disdain for being given orders . . . but McClane's also clever, and knows how to keep cool under pressure.  There's more to McClane than the stereotypical tough guy hero.  Fortunately, the role was given to Bruce Willis, who infuses McClane with the perfect mix of cocky arrogance and stone-cold heroism.  The fact that Willis plays McClane as a man often in disbelief of his own situation, and who struggles in his fight against bad guys instead of just killing bad guys with ease, like most stereotypical action heroes -- well, not only does it make the character much more believable, it's darn brilliant.  (The fact that Willis also knows how to deliver a deadpan one-liner better than anybody else in Hollywood makes the character all the better.)  There's only a handful of movies where both character and actor are a completely perfect match; Bruce Willis as John McClane is one such perfect match.Also worthy of mention is Alan Rickman's performance as the villain Hans Gruber.  The Machiavellian Gruber would've been an easy villain to turn into little more than a scenery-chewing Bond villain . . . fortunately, Rickman doesn't travel the easy route.  Gruber, as played by Rickman, is cold and calculating, and actually acts smart, instead of merely claiming to be smart and then being thoroughly outwitted by the hero.  He always appears to have an ace hidden up his sleeve, and is so convincing at giving this impression, it's hard to tell through</t>
  </si>
  <si>
    <t>tt0208092</t>
  </si>
  <si>
    <t>Snatch</t>
  </si>
  <si>
    <t>https://www.imdb.com/title/tt0208092</t>
  </si>
  <si>
    <t>Comedy,Crime</t>
  </si>
  <si>
    <t>nm0011744,nm0065307,nm0065874,nm0001971,nm0118473,nm0134774,nm0172577,nm0172709,nm0179893,nm0192330,nm0193663,nm0214210,nm0001125,nm0002243,nm0001199,nm0002076,nm0283912,nm0285495,nm0311563,nm0325635,nm0334318,nm0387515,nm0410514,nm0416694,nm0005068,nm0432192,nm0499270,nm0583534,nm0134865,nm0639361,nm0000093,nm0717372,nm0746101,nm0781314,nm0784884,nm0005458,nm0824365,nm0826785,nm0843699,nm0846668,nm0857453,nm0863249,nm0867677,nm1013291,nm0400810,nm0573054,nm0912879,nm0236674,nm0231890,nm0930922,nm0267829,nm0669385,nm2217137,nm0811058,nm0267003,nm0793150,nm2295352,nm0045379,nm0060733,nm8673123,nm1133593,nm0202875,nm0004081,nm2054096,nm4066941,nm12228284,nm6946582,nm7419291,nm5715405,nm0005363,nm1408704,nm2237388,nm2659009,nm0849343</t>
  </si>
  <si>
    <t>Ade,William Beck,Andy Beckwith,Ewen Bremner,Jason Buckham,Mickey Cantwell,Nicola Collins,Teena Collins,Charles Cork,James Cunningham,Sorcha Cusack,Mickey Dee,Benicio Del Toro,Sam Douglas,Dennis Farina,Jason Flemyng,Adam Fogerty,Alan Ford,Robbie Gee,Goldie,Stephen Graham,Sid Hoare,Ronald Isaac,Lennie James,Vinnie Jones,Chuck Julian,Dave Legeno,Eric Meyers,Jason Ninh Cao,Paul O'Boyle,Brad Pitt,Mike Reid,Jimmy Roussounis,Sidney Sedin,Rade Serbedzija,Jason Statham,Trevor Steedman,Yuri Stepanov,Peter Szakacs,John Taheny,Mick Theo,Andy Till,Velibor Topic,Scott Welch,Michael Hughes,Liam McMahon,James Warren,Austin Drage,Liam Donaghy,Joe Williams,John Farnell,Shaun Pearson,Dean Smith,Roy Snell,Tim Faraday,Andrew Shield,Alex Andreas,Dian Bachar,Dean Batchelor,Matthew Burlem,Sol Campbell,Elwin 'Chopper' David,Tom Delmar,Christopher Fosh,John Hathaway,Paul Holligan,Stanley McBean,Arnold Montey,Tim Packham,Guy Ritchie,Peter Rnic,Andy Skinner,Kriss Sprules,Tony Tang</t>
  </si>
  <si>
    <t>nm0005363</t>
  </si>
  <si>
    <t>Guy Ritchie</t>
  </si>
  <si>
    <t>Unscrupulous boxing promoters, violent bookmakers, a Russian gangster, incompetent amateur robbers and supposedly Jewish jewelers fight to track down a priceless stolen diamond.</t>
  </si>
  <si>
    <t>ur2339662,ur1917678,ur0289847,ur0482513,ur1122492,ur0111544,ur4445210,ur0760361,ur3088100,ur0967740,ur0732574,ur0768216,ur118977607,ur16161013,ur85351024,ur22301934,ur108321422,ur0524771,ur2467618,ur3728510,ur114712021,ur9364638,ur1002035,ur4888011,ur20194047</t>
  </si>
  <si>
    <t>FilmOtaku,LivingDog,Shiva-11,Leofwine_draca,sllovejoy,SpudMons,ccthemovieman-1,Keyser Soze-12,marty_666,ratpac03,dazza11,willeniams,auuwws,hitchcockthelegend,anselmdaniel,GirishGowda,meaningbird,jcthompson76,planktonrules,pyrocitor,h-28658,Torgo_Approves,bob the moo,lee_eisenberg,jon-larsen</t>
  </si>
  <si>
    <t>rw0663117,rw0663036,rw0662965,rw3604693,rw0662888,rw0662833,rw1308808,rw0662633,rw0663118,rw0663100,rw0662756,rw0662913,rw6408573,rw3270674,rw6665124,rw2235743,rw5551376,rw0662637,rw2849851,rw1698888,rw5664119,rw1507946,rw0663027,rw1359287,rw2352849</t>
  </si>
  <si>
    <t>There are few films that can make me laugh like this one can,Perfect,Lock, Stock, and Many Smoking Barrels,The pinnacle of Guy Ritchie's career,I liked it, is that so wrong?,A Comedy Masterpiece,Subtitles A Must To Really Enjoy This,Just as much fun as Lock, Stock. Snatch is a great and entertaining movie.,Do You Know What Nemesis Means?,The way movies -should- be made.,A movie that has it all,Guy Richie and Vinnie Jones have done it again!,Snatch,In the quiet words of the Virgin Mary... come again?,Well edited and darkly funny,For Every Action, There's A Pikey Reaction!,Might be my Favorite Movie,Upping the ante on lock, stock...,Good, but it's not a film for most folks....,Brutally funny, a stylish masterpiece,Snatch is just a fun ride all around.,But I like style over substance. Who took the jam out of your donut?,Style without substance,Surely someone can understand Brad Pitt's accent...,My stomach hurts! It literally hurts!</t>
  </si>
  <si>
    <t>`Snatch', written and directed by Guy Ritchie is by far one of my favorite films of all time  it is easily in my personal Top Thirty.  In the film, about (what else?) several schemes that happen to go very wrong yet manage to intertwine and (for better or worse) resolve themselves in the end, Ritchie assembles one of the funniest cast of characters in recent memory. Let's see if we can keep this straight:Turkish (Jason Statham) and his partner Tommy (Stephen Graham) are amateur boxing promoters who, after their premier fighter is wounded, have to find a replacement to fight, or one of the meanest guys in London, Brick Top (Alan Ford), who just happens to run the boxing matches and stands to make a lot of money off of the fight is going to impart his unique brand of justice on them.  Enter Mickey (Brad Pitt) the gypsy who knocked their fighter out, who is an unintelligible drunk with quite a right hook.  Meanwhile, there is a diamond `the size of a fist' that has been stolen by Franky Four Fingers (Benicio Del Toro). On his way back from London to America where he is planning on fencing the diamond, trouble ensues, and his fence, Cousin Avi (Dennis Farina) is forced to come to London to find both Franky and the diamond with the help of characters like Bullet Tooth Tony (Vinnie Jones) and Doug `The Head' Denovitz (Mike Reid).  Of course, this can't happen easily, as there are a trio of inept thieves on the trail of the diamond as well as my personal favorite character in the film, Boris `The Blade' Yurinov (Rade Serbedzija)  or as he's better known, `Boris the Bullet Dodger'.  Did you get all that?  The performances by all of the above actors, and several more that I didn't even mention are all really good, particularly Brad Pitt's.  Every single actor in `Snatch' looks like they are having one hell of a good time working in the film. This story, while complex and with many ramifications from the core plot is absolutely brilliant and a lot of fun.  There are many one-liners that I still personally use four years after first seeing the film, and the intricate weaving of the characters to tell a very simple heist story is just SO good.  `Snatch' would be a great film due to its story alone, but Guy Ritchie's direction is so dead on, the film transcends brilliant and becomes FAN-insert your choice of expletive here-TASTIC.  The slick cinematography, lightning-fast pacing and fun camera angles are right on target with the story.  Add on a great soundtrack that spans Oasis, techno and a traditional-sounding Hasidic song and Ritchie has presented the viewer with an instant classic.  While this was not the first time I had seen the film `Snatch', it was the first time I'd watched the film knowing that I would have to analyze it slightly in order to funnel my thoughts from the film just being `Phenomenal!' to `Phenomenal because..'  While I can certainly be classified as an unabashed Madonna fan, and have been for the last two decades, I REALLY hope that Ritchie decides to drop his wife from his film work and not continue on the `Swept Away' path, rather, to get back to the work that has earned him well-deserved high praise.  Sorry Madge.--Shelly,This movie is perfect in all its categories: credits, sound track, production, casting, writing, photography, editing, acting, and direction. 10/10.I was amazed with the freedom of the use of the camera. This movie will change the way movies are made. Slow-mo, stills, black and white, and color were all used to brilliant effect.I must pick out specific actors who were just over the top - meaning 10+!Jason Statham as "Turkish" is simply superb - a star of very high caliber. (You should see him in anything he made, and read my comment about John Carpenter's movie: "Ghosts of Mars.")Alan Ford as "Brick Top" is terrifying - his forced speaking style made me think that he was chewing on the flesh of his previous victim.Vinnie Jones as "Bullet Tooth Tony" is total tough head to foot tough - a walking brick wall - a marine for all seasons - none tougher.Brad Pitt as "Mickey O'Neil" is utterly 110% convincing. I never liked Mr. Pitt's work before this - but this one totally sold me - he is as solid an actor as ever came out of Hollywood... and better!Finally, Guy Ritchie should be recognized as a Michelangelo of film.-LD,The release of Tarantino's "Pulp Fiction" in 1994 prompted a schism in the staid gangster movie genre: the standard hallmarks - serious characters, gunfights, intrigue and damsels in distress - were enhanced with snappy dialogue, and gallows humour.  The biggest change however was the introduction of the mobius strip-style plot line, where the concept of time is no longer linear, instead constantly folding in upon itself, flitting between past, present and future that forces the viewer to pay close attention lest they miss some subtle detail.  Inevitably, numerous copycat films emerged that tried to capitalize on Tarantino's success, but it wasn't until 1998 when Guy Ritchie, an unknown British director, took on the challenge that a successor was found.  Now Ritchie is determined to prove that his first time out wasn't a fluke.Turkish is a young man with an entrepreneurial bent, who, when he's not running his gambling operation, manages bareknuckle boxers.  Through a business deal gone wrong, he becomes acquainted with one Mickey O'Neil, a mumbling manic motor-mouthed piker who also happens to be a one-punch marvel.  Turkish persuades Mickey to join his stable of fighters, but soon discovers that Mickey has his own agenda, and gets Turkish in trouble with the gangsters who run the underground boxing circuit.  Other characters that become involved in the drama include a four-fingered degenerate gambler/jewel thief, a vicious boxing promoter, a gang of inept robbers, a polite hitman, a crazed Russian gun runner, a group of Irish gypsies, a crooked New York jeweler and a pugnacious pet.  The common thread binding them all is a perfect diamond the size of a peach pit.  If you aren't confused yet, you soon will be."Lock, Stock and Two Smoking Barrels", Mr. Madonna's (Ritchie) first film, was shot on a small budget, with a no-name cast (except for football bad boy Vinnie Jones) and quickly became a rousing success at home and found receptive audiences abroad.  While not a technically a sequel "Snatch" is stylistically very similar to "Lock, Stock":  Ritchie utilizes his trademark bombastic staccato sequences, and repeatedly bounces off on radical tangents to throw the viewer off balance.  He did however opt for a decidedly darker satirical tone in this film, that may make some people uncomfortable (think "Very Bad Things").  What struck me as particularly daring was his decision to create a story with such a voluminous cast.
Ritchie faced a daunting task with this film: how, with roughly twenty principal characters, does one adequately flesh out each character, and not hopelessly confuse the audience?  The feat was made doubly difficult, as several cast members are big name stars.  Somehow Ritchie manages - each actor is full bodied, receives ample screen time, and no one character is the centerpiece.  With so many talented actors, it is difficult to pick out one performance that stands out:  Rade Serbedzija is hilarious as the mad Russian who blithely burns through each of his nine lives, as is Vinnie Jones' manic gentleman hitman.  On the other end of the spectrum, is Alan Ford as Brick Top, the promoter with a penchant for pigs, who epitomizes cold-blooded viciousness. If forced to pick my favorite however, I would have to go with Brad PittPitt resurrects his trailer trash look from "Kalifornia" and adopts a nearly indecipherable brogue that sounds like my best friend's Uncle Wally on a bad day.  As Mickey O'Neil, the hard drinking wily grifter and part-time pugilist, Pitt displays a wide range of emotions, demonstrating again that he is not only a star, but also a gifted character actor.  And I would be remiss if I didn't mention the dog that subtly stole every scene he appeared in.While "Snatch" initially struggles to find its stride, and is very similar to Ritchie's earlier film, it is fresh and funny enough to make you forget any minor shortfalls and stand on its own.,This sleek, stylish and very effective black comedy-cum crime thriller is an excellent movie, and one of those rare 'perfect' films where it would be difficult to spot one flaw let alone a number. A follow-up to Guy Ritchie's powerhouse debut, LOCK, STOCK AND TWO SMOKING BARRELS, this sees the director in familiar territory with a haphazard plot involving a stolen diamond and an Irish gypsy boxer. It doesn't make much sense, there's no story, but what you do get are hundreds of twists and turns and confrontations, some absolutely hilarious scenes of comedy (anything with the dog in it is a classic) and tons of class acting and class actors.Jason Statham is great as the cool underdog; Alan Ford will scare the heck out of you as the supremely nasty Brick Top. Brad Pitt is welcome as the unintelligible Irish bare-knuckle boxer and his performance is spot-on, whilst Vinnie Jones makes a welcome return as gold-toothed bad guy Bullet Tooth Tony. Expect a host of cameos and walk-ons (Dennis Farina is particularly good, Benicio del Toro is particularly weird and spineless, Abe as Tyrone is hilarious), including small roles for our very own Goldie, Ewen Bremner, and Mike Reid, and you have a wonderfully wicked little film. SNATCH is packed with cool and punchy dialogue, originality, and a welcome freshness to the story, tons and tons of style, lots of violence and hilarious situations and much, much more. A real winner of a film.,I am a 33 year old woman in a flowered dress who doesn't drink, rarely swears, sleeps with a teddy bear, and has never raised a hand to anyone in my life.  But I liked this movie a lot, and according to someone who wrote a review earlier, that makes me personally responsible for the violence in America.  I'm sorry - I never intended to hurt anyone.As for the movie - I usually get confused in fast-paced movies with so many characters, but when I watched Snatch I was able to keep all the characters straight pretty easily because each one had something unique and quirky about him.  I liked that, and I liked the accents, and I liked the silly plot-twist humor, and I liked the dogs.  The evil men were EVIL ("so evil you would call it the froo-its of the dev-eel" to quote Mike Meyers).  The bumbling men were endearing.  The music was great.  It was very violent (more so than Pulp Fiction, I think).  Yet somehow it did not offend me and looking back at it I still laugh out loud.Oh, and I never saw "Lock, Stock, and Two Smoking Barrels", for whatever that's worth.,"Snatch" is fantastic; and not least because it demonstrates emphatically that the British movie industry is capable of rivaling even the best of what Hollywood can offer."Lock, Stock and Two Smoking Barrels" was one of the funniest movies released in recent years, and "Snatch" takes everything that "Lock, Stock..." did so well and does it even better.Back are the cleverly intertwined plotlines, the hilarious one-liners, and the simultaneously intimidating and comedic London villains. So is the skillful editing, and often original cinematographic style. This time however, it all looks somewhat slicker and better funded, and alongside the British regulars are the odd American celebrity (Brad Pitt, Benicio Del Toro).Everyone in the film puts in an excellent performance, but Pitt stands out as a charismatic and near-incomprehensible Gypsy boxer.Like Ritchie's earlier film, this one takes a little while to find its feet, but once it does the pace doesn't slacken until the finale. One scene featuring three guys and a squeaking dog in a stolen car stands out particularly, and left the audience at my local cinema almost weeping as punchline after punchline was uttered.When it comes to comedies, I cannot recommend this one highly enough. If you're after a good laugh, you won't find much to better "Snatch".,I would imagine viewers would either really love this movie or be totally turned off. It is presented in a different format for its time (since copied), has very odd and profane characters, accents that are difficult to understand, and tells an unpleasant story with some disgusting scenes. So, why do I enjoy this film, being an old-fashioned so-and-so?Well, because I usually enjoy "stylish" film-making and dark humor and this has both in abundance. This is almost as stylish as it gets: fascinating visuals, odd camera angles and various tricks, sound effects, etc. Most of the characters in this bizarre crime film have colorful nicknames and most speak in a strong British accent. A gypsy, played by American Brad Pitt, is almost intelligible.This is why I strongly recommend you use English subtitles while watching this film, at least for the first viewing, or you will totally lost. The DVD offers a feature I've never seen before: the option of using subtitles solely for Pitt's character. The filmmakers knew few people were going to understand Pitt's weird way of speaking. Anyway, I recommend the subtitles for everyone. It makes the film more enjoyable when you know what's going on, especially with the many slang terms used in here that have to be totally foreign to most viewers outside GB.Since the action changes every two minutes to another scene with other people (Lord of The Rings subsequently did the same), it's had to get lulled to sleep or have your mind wander. Something wacky is going on every few minutes. The attitudes of the criminals are rough: these are low-life people in the underworld: extremely tough people with the toughest being "Bricktop" (Alan Ford) who likes to feed people to the pigs. There are a ton of f-words in here, too.The disjointed story is not easy to follow and I found I needed several viewings to understand everything that was going on. The characters are so strange, so cartoon-like, that - combined with the unique visuals - it makes it a fascinating film to watch every time. Some of these actors were fairly unknown at the time of this release , at least here in the States, such as Jason Statham ("The Transporter") but we know them know. There is a good mix of young and old actors in here.This is a guy's movie with the top dozen actors in this film all tough-talking, almost-crude men (plus a funny dog). It's so weird, I'll just end with the cliché that "this is not for all tastes" but if you enjoy dark humor and something totally different, you might want to give it a shot. Just remember to turn on the subtitles.,Imagine what would happen if you took 8 or 10 criminals of various professions, threw them into a maze, gave one of the criminals a diamond the size of a fist, and yelled out load, "SOMEONE IN THIS MAZE HAS A HUGE DIAMOND!  WHOEVER FINDS IT AND IS THE LAST MAN STANDING, WINS!" What do you think would happen?  Snatch is what happens.Snatch is a confusing, twisting, crazy movie.  Let me repeat that.  This movie is crazy!  Imagine the Mr. Toad's Wild Ride at Disney Word on acid, and this is what you get my friend.  Believe it or not, this mass confusion and complete insanity is very, very entertaining.The movie has it's problems.  First off, for those of you who have seen Snatch's predecessor, (Lock, Stock and Two Smoking Barrels), you know that Guy Richie (the writer and director of both films) has a very music-video style as far as the camera angles, movements, and cinematography goes.  The strange camera techniques get so mad with lunacy that I noticed people walking out of the theater.  I was also turned off by this madness. However, most of this insane crap gets over within the first hour, so it doesn't last.If any of you people out there loved Lock Stock as much as I did, do yourself a favor and see this movie as fast as you can.  Snatch is a bit more serious than Lock Stock, but when it's funny, you'll laugh till your lungs burst.  It was nice to see Vinnie Jones, who was Big Chris in the last movie, return as the same basic character (only now named Bullet Tooth Tony) and doing the same "slamming victim's head in a car door" act again.  The performances were just as great as Lock Stock, with Jason Statham and Pitt leading the pack.  I was disappointed to see that Bendicio Del Toro didn't have a bigger role.  I was expecting him to be a lead character, but he's not.So, in conclusion, if you have never seen Lock, Stock, and Two Smoking Barrels, I would see that first before seeing Snatch so you can get adjusted to Guy Richie's style.  I still think that it is stupid to compare either two movies to Pulp Fiction (unlike most people), but it is in the same ballpark as Pulp.  That means if you liked Pulp, you will most likely like Snatch and Lock, Stock.  If you have never seen Pulp or Lock Stock, you have deprived your life of culture.9/10,I was never really too keen on "Lock, Stock And Two Smoking Barrels".  All my friends constantly quoted it, raved and ranted, and then when "Snatch" came out, everyone made an even bigger deal of that.  I watched Lock Stock, and though I did like it, it didn't really tickle my fancy.  But Snatch, that's a completely different story all together.When I saw Snatch at the cinemas, I was shocked to see a couple leave only fifteen minutes into the film.  As they left, you could hear their intellectually deficient comments; "this movie is so boring".  I couldn't believe it!  I'd recommend this movie to ANYONE, The Pope even!There are hundreds of thousands of reasons for anyone to see this movie; each word of the script being a reason.Snatch is possibly one of THE best written movies I've seen. It's smart, witty, funny and has just the right touches of dark humour.  With characters like Turkish, Mickey, Tommy, Brick Top, Bullet Tooth Tony and Cousin Avi; their witty repartee will have your personal quotes list full for months after watching it.  The camera work and editing complement each other to keep the film's pace on its toes, much like the boxers at the center of the character's stories.Jason Statham has some of THE best lines in the movie, constantly slamming anything even slightly intelligent his partner Tommy has to say.  Brad Pitt turns out an excellent performance as the Irish-Gypsy-Pykie Mickey; his accent is hilarious.  Even though the story line is only a simple one (following a massive Diamond through England's criminal underworld), it is the connections each character has to the diamond and each other that really makes this film stand out from all the usual jewel-heist films.Another 10 / 10 from me on this one, it's just a pity the follow up to Snatch was a "collaborative effort" from Mr. Richie and his um.......wife.,Read this review carefully, please.First off, Snatch is an amazing movie in every sense of the word. There are very few movies made where the director obviously did not let one FRAME onto the screen without a reason, and Snatch is one of them. Nothing happens onscreen without it having an effect on the plot.By now you know the plot, or plots. We follow a diamond-heist and the various characters trying to get theirs, at the same time following participants in an illegal boxing ring. The incredible part of the movie is how every scene ties in with the rest somehow, every character connects with the rest at least once.There are complaints that the movie is confusing, or muddled. There are a lot of things that they don't tell you (such as what the dog has to do with anything, but he's a VERY important character), and that's a good thing. Too many movies force feed the audience its plot points (Think The Ring vs. Ringu, did we need the "How long could you survive down there all alone?" line?). Rather, we just watch occurrences, and have to piece together what ties everything together, the plot weaves together beautifully.The cinematography and performances are fantastic as well. Even the soundtrack is perfect. The camera style during the fight scenes (slowdown/stop/go) makes it difficult to stop watching, the sound effects fit in quietly in the background without being overwhelming. And it will be IMPOSSIBLE to watch this movie without repeating many of the lines around your friends. I found myself saying "Zee Germans" and things like "It's not like he's a set of car keys, now is it?" quite a bit. Naturally, Brad Pitt's pikey is one of the most outlandish I've ever seen.Summary: watch the movie, and don't expect to be TOLD everything, expect to have to pay attention.,A film about boxing, diamonds, gangsters pretending to be Jews, a fat getaway driver, a rather vicious dog and man eating pigs. Guy Richie has followed the success of Lock, Stock with an equally stunning and ambitious return just as Tarantino did with Pulp Fiction. The characters are so colourful they jump right off the screen, the dialogue so snappy you want to learn it by heart and the acting simply wonderful. Vinnie Jones reveals he can act and Brad Pitt shows that he is far more than a pretty face and could well win a best supporting actor oscar for his role as Irish Mickey. See this movie!!!!,Guy Richie's follow up to Lock Stock and Two Smoking barrels is every bit as astonishing as its predecessor. The humour is better and I have never seen people in a cinema laugh as loud and as frequently as they did here. Vinnie Jones plays a similar role as Big Chris, here as Bullet Tooth Tony. His appearance is limited but boy does he make an impact. Even when he is not on screen there is much to savour from Dennis Farina as Avi and a trio of pawnbrokers who are sent to rob a bookies. Brad Pitt sheds his movie start personna and preforms impressively as an Irish gypsie. Unlike Lock Stock.. the humour will appeal to all nationalities. However they mind some slang expressions such as Pikey and blag hard to understand. Good preformances, fantastic characters, razor sharp diologue, expert direction and camera work and brilliant humour, Snatch will make you laugh more than any other movie this year. See it now.,A very interesting movie, the black and gypsy people in the film were very funny, Brad Pitt created a movie. This is a Russian character who was enjoyable especially the scene of her death, the film villain could have used better, most of the comedy scenes in the film were funny I really enjoyed watching it,Snatch seems to be one of those spunky British gangster films that critics are divided on, yet it's loved by the target audience. Guy Ritchie has done a Sam Raimi, he has remade the first film that put him on the cinematic map. Where Raimi remade The Evil Dead, and just called it Evil Dead II, Ritchie cheekily tries to get away with remaking Lock, Stock and Two Smoking Barrels and calling it Snatch. Sure the circumstances in plotting are different, and there's a big American star brought in to beef things up for the global market, but it's the same movie and without doubt it's lazy film making. But it still - like Evil Dead II - Rocks!Snatch in story terms is concerned with a big diamond that stitches together a number of threads involving the London underworld. Some rough and tough Romany types join in the fun, headed by a purposely illegible Brad Pitt, while Dennis Farina, Benicio Del Toro and Rade Serbedzija add more cosmopolitan meat to the crooks and gangster stew. The British cement holding the building up comes in the twin forms of Jason Statham and Stephen Graham, with Vinnie Jones once again turning up to frighten the masses. Everything from bare knuckle fighting to bumbled robberies - to dog fighting and shifty arcade empires - are here, with Ritchie writing characterisations that positively boom off of the screen. As with "Lock-Stock", the beauty is in the way violence and humour are deftly blended. Scenes are often bloody but also bloody funny, a pearl of dialogue is never far away from a perilous situation. The comic tone is more close to the knuckle here, Ritchie having fun toying with ethnic and machismo stereotypes, while he brings his bag of visual tricks before it got boring. The narrative is deliciously complex, but much credit to Ritchie for the way he pulls all the threads neatly together in a whirl of scene splicing and cocky literary assuredness.So it's "Lock-Stock 2" then! No bad thing if you happen to be a fan of that sort of wide boy malarkey. If you don't like it? Then jog on sunshine. 8/10,This review contains spoilers.Snatch is a comedy movie that premiered in 2000. The movie is directed and written by Guy Ritchie. The movie stars an ensemble cast including Jason Statham, Stephen Graham, and Brad Pitt. A boxing promoter finds himself indebted to a ruthless gangster while a group of criminals search for a missing diamond.Snatch is a wildly funny movie. The humor derived from the movie is from the progressively ridiculous scenes that the movie creates. There are so many ridiculous scenes in this movie that make the movie memorable. Among these is Bullet-Dodger Avi, and his introduction, the drifter Mickey O'Neil played by Brad Pitt, and the ludicrous ways for the various characters to die. The movie blends all of these with stylish editing.The editing of this movie is by far one of the most electric parts of this movie. The editing and soundtrack keeps the movie at a fast pace as much of the movie depends on the energetic style of the editing. The characters in this movie are straightforward. They do not embark on a character arc. The characters interacting with one another is the appeal of this movie. From the start with every character's introduction, the audience knows what each of the characters wants. The movie is clear with each of the character's intent and nothing deviates from that.The characters are all distinct in this movie from their costumes to their mannerisms. Brad Pitt as Mickey O'Neill deserves mention for his impossible to decipher accent that made the audience and characters believe he is not speaking English. The rest of the characters all have distinct mannerisms. Even Jason Statham has a great intro as Turkish.I would recommend 'Snatch'.Grade: B,I saw Sherlock Holmes a couple of months ago and it was very good. I couldn't believe how much I enjoyed that and my friends were raving about Guy Ritchie's style of film-making. So, now I wanted to see Ritchie's previous works &amp; rented out Snatch as it was 135 in the top 250 of IMDb. I have to say I was very impressed. I didn't want to know anything about this film beforehand as it takes away something from the experience and told my friends to shut up about the plot of Snatch. This was Jason Statham's second film, he was not so well known and Brad Pitt was already a superstar. This is one of the best films out there and I totally agree with IMDb users.So, this is the plot. Unscrupulous boxing promoters, violent bookmakers, a Russian gangster, incompetent amateur robbers, and supposedly Jewish jewelers fight to track down a priceless stolen diamond.Turkish (Jason Statham) and Mickey O'Neil (Brad Pitt) are obviously the first reason anyone would want to watch to the film. I cannot believe how awesome both Statham &amp; Pitt were in this movie. Tommy is like Turkish's brother, they have known each other for a long time. Turkish is a boxing promoter. He entangles himself in Brick Top's hands, who is a bookmaker and Brick Top is a man you wouldn't want to end up owing him. Franky Four Fingers has a large diamond, 86 carats, which he stole and he is in league with cousin Avi. Boris The Blade wants the diamond. Everyone's a gangster or a goon, so this is a film which has nobody but thugs. Doug The Head is a dealer &amp; if anyone knows about the diamond, he is the man. He has two twin daughters working as his assistants in his shop. Anyway, Tommy wants a caravan for himself and Turkish and goes to the pikeys to buy one. But, there he is scammed and Gorgeous George (Turkish's boxer in the unlicensed match in which Brick Top has invested a large amount of money) and Mickey fight it out in a bare knuckle match and Mickey wins, so George is out for a few months. Now, Turkish hires Mickey as the boxer for the match. The deal was that Mickey had to go down in the fourth round, but he wins in one shot, which doesn't go down too well with Brick Top. Sol and his bumbling amateur robbers get involved with the diamond, the damn dog is in all the scenes they are in which is very funny. Bullet Tooth Tony also wants the diamond. You know what? Trying to explain the plot line is ridiculous. All you need to know is, the story is set in London and most of the English spoken is in British accent.Mickey's mom is burned down along with the caravan by Brick Top because Mickey tried to get a new caravan for his mother from Turkish and had said he wouldn't fight till he got it. That was very touching, the expression on Brad Pitt's face made me so sad for his mother, I felt is anguish &amp; anger. That was a defining moment in the film. Then the big finale match at the end of the film was just awesome. Tommy, Turkish, Mickey's life and the lives of the whole family and friends of Mickey are on the line on this match. Being the bastard Mickey is, he could not possibly go down in the fourth round at least this time, can he? Brad Pitt, Jason Statham &amp; everybody give an engrossing performance. The film is pure brilliancy on the part of Guy Ritchie, the man has style ingrained on his bones, every scene is visually stylistic and the dialogues are superb, the background score is also really catchy. The way he has interwoven the lives of all these characters is brilliant. How else can you empathize with these characters who are all basically villains going against each other? One thing is for sure, you cannot predict one scene in the film, no matter how many movies you have watched. Go snatch a copy of 'Snatch' (I am lame, I know.) 10/10,So I just saw Snatch and it might be my favorite movie I've ever seen. It is filled with so much fun and funny moments that it made the film so enjoyable to the point where it made me want to write a full review for it. All the cast is great and play their roles really well. The film's comedy is probably the best part about this film. My stomach hurt from laughter because of how funny this film is. This is the end of the non-spoiler section of the review. Another Great part of this movie is the great plot twists especially the one near the end.Overall this movie was great and I loved every moment of itI give Snatch an A+,I saw the first showing of Snatch in my town this past Friday.  I loved it. I am quite a fan of Guy Ritchie's first and was expecting more of the same with Snatch.  Rarely do a film's opening credits hype an audience as much as Snatch.  Quick paced action-to-freeze-frame-cuts introduce each cast member in situations that identify their character sort.  Then we're right in it. It's true, similarities abound between Snatch and Lock, Stock and Two Smoking Barrels.  From Vinnie Jones' character's tough as nails negotiating means, to oft referred to in-jokes between characters ('Zee Germans' here compared to 'Tubby Tommy' in LS&amp;2SB).  Still the film is fresh and not really a Lock, Stock take 2 of any sort. The humor is more frequent in this one and a major difference is how dark this film is compared to the previous.  Alan Ford's Brick Top is the meanest SOB I can remember on film since Mr. Blonde in Reservoir Dogs.  Brad Pitt is a standout too as the never to be trusted One Punch Mickey-he's not as incomprehensible as the trailers make him out to be, but still that pikey accent is a huge laugh.  And the scene where he is glaring at a burning trailer lumped my throat (when you find the context by which that scene is drawn it should get a reaction from anyone). The use of violence as humor is more embellished in Snatch as well (eg: the Bullet Tooth Tony and Boris the Blade showdown). Secondary characters are all over the movie and all grab laughs from their scenes , especially the dog and the tank of a getaway driver, Tyrone.See this movie for it's frenetic energy, retribution for the "good guys" is all that ties the end together but the ride to the finale is what makes this movie great.  After all, as a wiser man than myself once said, it's not where you go, it's how you get there.  Snatch is all about the ride.,My summary sounds a bit vague, so let me explain. "Snatch." is a very, very, very bloody and violent film. It also has a lot of very rough language and a bit of nudity. So, it's obviously not a film you show your kids, your mother-in-law or Father Jenkins!! This isn't as much a complaint as an observation--one</t>
  </si>
  <si>
    <t>tt0097576</t>
  </si>
  <si>
    <t>Indiana Jones and the Last Crusade</t>
  </si>
  <si>
    <t>https://www.imdb.com/title/tt0097576</t>
  </si>
  <si>
    <t>nm0000148,nm0000125,nm0001186,nm0233145,nm0722636,nm0002103,nm0000203,nm0126250,nm0539616,nm0248848,nm0949985,nm0768488,nm0405033,nm0561792,nm0086262,nm0229943,nm0362657,nm0339562,nm0641138,nm0212605,nm0587185,nm0343722,nm0386800,nm0761625,nm0587262,nm0614899,nm0415355,nm0366617,nm0593165,nm0330434,nm0402105,nm0104375,nm0189837,nm0361326,nm0421010,nm0779622,nm0791050,nm0435875,nm0655217,nm0730053,nm0740694,nm0513468,nm0540697,nm0248329,nm0021974,nm0002184,nm8745734,nm0066482,nm0141663,nm0170559,nm2530467,nm0224701,nm0255789,nm0263327,nm2727804,nm0004233,nm0333370,nm0372585,nm1275975,nm0402396,nm0479951,nm1750488,nm2836990,nm0584533,nm0642937,nm1537265,nm0790410,nm0792981,nm0864150,nm0916051</t>
  </si>
  <si>
    <t>Harrison Ford,Sean Connery,Denholm Elliott,Alison Doody,John Rhys-Davies,Julian Glover,River Phoenix,Michael Byrne,Kevork Malikyan,Robert Eddison,Richard Young,Alexei Sayle,Alex Hyde-White,Paul Maxwell,Isla Blair,Vernon Dobtcheff,J.J. Hardy,Bradley Gregg,Jeff O'Haco,Vince Deadrick Sr.,Marc Miles,Ted Grossman,Tim Hiser,Larry Sanders,Will Miles,David Murray,Frederick Jaeger,Jerry Harte,Billy J. Mitchell,Martin Gordon,Paul Humpoletz,Tom Branch,Graeme Crowther,Luke Hanson,Chris Jenkinson,Nicola Scott,Louis Sheldon,Stefan Kalipha,Peter Pacey,Pat Roach,Suzanne Roquette,Eugene Lipinski,George Malpas,Julie Eccles,Nina Armstrong,Vic Armstrong,Roy Beck,Dickey Beer,Jack Carter,Graham Cole,Bert Crome,Peter Diamond,Hugh Elton,Albert Evansky,Norman Gay,Nick Gillard,Martin Grace,Paul Heasman,Barrie Holland,Colin Hunt,Ronald Lacey,Derek Lyons,Paul Markham,Wayne Michaels,Orla Pederson,Lee Richards,Michael Sheard,Lee Sheward,Tip Tipping,Chris Webb</t>
  </si>
  <si>
    <t>tt0097576,nm0090151,nm0000184,nm0583675,tt0097576</t>
  </si>
  <si>
    <t>Writers,Jeffrey Boam,George Lucas,Menno Meyjes,</t>
  </si>
  <si>
    <t>In 1938, after his father goes missing while pursuing the Holy Grail, Indiana Jones finds himself up against the Nazis again to stop them from obtaining its powers.</t>
  </si>
  <si>
    <t>ur4103165,ur15140057,ur1293485,ur1830094,ur0097585,ur16161013,ur3924830,ur87850731,ur0671107,ur0762960,ur6664971,ur17825945,ur61859192,ur2955724,ur0102816,ur85351024,ur0342623,ur53005392,ur152388340,ur3270789,ur1219578,ur87747099,ur40795830,ur1596208,ur26266323</t>
  </si>
  <si>
    <t>Xstal,ivo-cobra8,Smells_Like_Cheese,Li-1,Mister-6,hitchcockthelegend,ReelCheese,MrHeraclius,jhaggardjr,BigHardcoreRed,gottogorunning,thesar-2,gab-14712,JamesHitchcock,CuriosityKilledShawn,anselmdaniel,blanche-2,Nwoakes,CoopertheBeagle,ma-cortes,dbdumonteil,ED122304_TGG,JayWolfgramm,Special-K88,drqshadow-reviews</t>
  </si>
  <si>
    <t>rw8212285,rw3336467,rw0271516,rw0271511,rw0271387,rw2048444,rw1365256,rw5530141,rw0271350,rw1062902,rw1148955,rw2412387,rw7642861,rw2380293,rw2800255,rw8415799,rw2359337,rw4434308,rw8097019,rw1187107,rw0271489,rw4438165,rw8525025,rw0271357,rw4150520</t>
  </si>
  <si>
    <t>Perpetually Entertaining...,The third entry in the installment is one of the best Indiana Jones series.,The best of the Indiana Jones trilogy,The Last Crusade is the best of the Indy trilogy.,You call this archaeology? Sure do!,Raiders Of The Last Crusade.,Top-Notch Entertainment,Indiana Jones,Outstanding finale (or is it the finale?),Probably The Best Movie Of The Trilogy.,Movie Magic!,X Marked This Spotand masterfully,The Original Trilogy Ends With a Bang!,Indiana Jones and the Welcome Return to Form,It should have remained the last,Fantastic third entry,loads of fun,Timeless, Priceless,absolute classic,Third part of Indiana Jones series with agreeable and sympathetic interpretation by Sean Connery,the best Indiana Jones movie ever?,A classic,Greatest Adventure Movie of All Time,familiar formula redeemed by great casting,A Marvelous Adventure, On Par with "Raiders," That Adds Depth to the Jones Family Mythos</t>
  </si>
  <si>
    <t>An army of fascists seek to plunder, an artefact so precious it's a wonder, an archaeologist will resist, using whips and guns and fist, in a treasure of a film, packed with adventure.There are puzzles to be solved and riddles broken, the dialogue's a joy, beautifully spoken, action packed from start to end, returns a massive dividend, engaging all the way, and thought provoking.,Indiana Jones and the Last Crusade (1989) is an Action Classic adventure better film than Temple of Doom , is still the best follow up in the trilogy and clever. It is also the greatest sequel of all time. It is one of my personal favorite adventure movies of all time. I love this movie to death. I loved it as a child and I still love it. After the dark middle chapter it was time for Indy to return to form and more lighthearted fair. Indiana Jones and the Last Crusade was the answer. Not to mention that bringing in Bond aka Sean Connery as Indy's dad was perfect casting. Connery adds his own whit &amp; charm along with Indy's usual counterparts who where missed in The Temple of Doom. Last Crusade also bookends the trilogy well since the artifact he is after is related to God. While "Indiana Jones and the Last Crusade" isn't by any means what I would consider a stellar film, it was still an enjoyable and memorable theatrical experience, and in my opinion, easily ranks as the best sequel in the series. For all its faults and shortcomings (perhaps most of all, River Phoenix' laughably terrible haircut as the young Indy), the film succeeds in hitting the key notes at the proper moments, thus drumming up enough of the right combination of story and thematic elements, action and humor to make it worthwhile. Nevertheless, the bottom line is that it still pales in comparison to the level of across-the-board excellence that was achieved in the original 1981 movie. Still though, fans of this one will definitely want to pick up this excellent release, of which, throughout the entire presentation, I only came across a handful of things I thought could possibly be improved upon technically.This is probably the best installment of the Indiana Jones series. Raiders is a spectacular introduction to Dr. Jones and his style, Temple of Doom is an awesome Action, Adventure flick! Last Crusade rights the ship again with a go-for-broke production. Everything about it is huge- Jones is saving the planet from the Nazis for the second time. The budget was in place and off went Spielberg to make an epic, successfully. The film is bookended by two of the best things to appear in any of Spielberg's output: A young Indiana "beginning" his archaeological career, losing his treasure- just like the opening of Raiders- and being told by the man in his trademark hat "You lost today kid, but that doesn't mean you have to like it." and at the end, riding off into the sunset, literally. Such a conclusion could be seen as contrived but it works so well here. Indiana Jones and the Last Crusade has lots of hand-to-hand combat, action-filled chases, and gun fights. Main characters are in near-constant peril, and one is shot point blank and almost bleeds to death. Minor characters are killed in somewhat gruesome ways, including beheading; a bad guy meets his end in a fairly disturbing scene. There's a bit of kissing/banter, and it's implied that two men have slept with the same woman. Language is mild, and there's ultimately a strong message about the importance of the father-son relationship.Indiana Jones and the Last Crusade is a 1989 American adventure film directed by Steven Spielberg, from a story co-written by executive producer George Lucas. It is the third installment in the Indiana Jones franchise. A cult film, still one of my favorite films in the series and the last good Indiana Jones movie we didn't need another sequel after third release. There's nothing more exciting than trying to keep up with the Joneses in Indiana Jones and the Last Crusade. Indy's Nazi enemies are back and have kidnapped his father, Professor Henry Jones Sr. (Sean Connery), in their effort to locate the sacred Holy Grail. Following a trail from America to Venice to the deserts of the Middle East, it's up to Indy (Harrison Ford) to save his father, save the Grail and save the day in this non-stop, action-packed adventure the whole family will treasure.The chemistry between Sean Connery and Harrison Ford makes this movie a stand out from the rest of the series. The story of their father and son relationship wrapped in the search for the holy grail is what makes this spectacular Indy movie, a more meaningful adventure. 10/10 Bad Ass Seal Of Approval,Indiana Jones, the man, the legend, the whip. Everyone I know has seen at least one of the Indiana Jones movies and usually Raiders of the Lost Ark is their favorite. Now I loved Raiders of the Lost Ark, I also really loved Temple of Doom even though it gets a lot of hate for it's darkness. But The Last Crusade is my favorite of the trilogy and the strongest in my opinion. For goodness's sake we have Sean Connery as Indiana's father, how could we get any better than that? I love his way of saying "Junior!", always gets me in a good chuckle. Harrison Ford still has that same Indy charm that swoons the ladies, the adventure that captivates the guys and takes us on an incredible journey that we'll never forget.In 1938, Indiana finally recovers the Cross and donates it to his friend Marcus Brody's museum. Indiana is later taken to the residence of wealthy businessman Walter Donovan, who informs him that his father has vanished while searching for the Holy Grail, leaving behind partial directions from an incomplete stone tablet along with his diary containing his life's work on the Grail. Indiana and Marcus travel to Venice to investigate Henry's disappearance, meeting up with his colleague Elsa Schneider. Discovering catacombs beneath the library where Henry was last seen, Indiana and Elsa find the tomb of Sir Richard, a knight of the First Crusade who is buried with a complete version of the tablet. Indiana finds his father, only to be betrayed by Elsa, who reveals that she and Donovan are working with the Nazis to find the Grail. The Nazis steal the Grail diary and capture Marcus in Iskenderun, where he was sent with pages from the diary to seek the protection of Sallah. The Joneses manage to escape the castle and follow the Nazis to Berlin, where they recover the diary from Elsa. The Joneses, Marcus and Sallah arrive to find that the Nazis are unable to pass through three "trials" of God. After Indy's father gets shot, he doesn't have much of a choice as to pass the trials and choose the correct cup to save his father's life.Indiana Jones and the Last Crusade is one of my favorite movies of all time, it's just a flawless movie that will always be timeless. My future kids will watch these movies, they're just a lot of fun. Who said archeology can't be fun? This also has one of the most exciting chase scenes of all time, Indiana is trying to rescue his father and a friend from a Nazi tank and he is on a horse, a brutal fight ensues and was just so exciting to watch. I've watched this movie since I was a little girl and I still watch it with pleasure today, even with my friends we love watching Indiana and his adventures. They're an absolute blast and if you haven't seen Indiana Jones and the Last Crusade, please take the first opportunity you have to watch it, it's a great movie.10/10,Rating: **** out of ****My opinion of Indiana Jones and the Last Crusade could be deemed slightly biased. It is the first film I ever saw in theaters and it's also the first movie I purchased on video. I even own the same, worn-down, beat-up copy (and look upon it even more fondly than the widescreen edition, for sentimental reasons, of course) (but nothing beats the pristine quality DVD). I think it's fair to say it's this movie that cemented my love of cinema, the high regard I hold for great escapism, which is sorely lacking from today's cinema; movies that should be fun now drag or bludgeon themselves with relentlessly awful scripts or MTV-style direction that turns relatively simple scenes into chaotic blurs. The Last Crusade may only be thirteen years old, but I think I can safely say they don't make them like they used to.The film stars, of course, Harrison Ford as Indy Jones, the archaeologist/adventurer who's on yet another quest, this time to find his father, who'd been searching for the Holy Grail. Said Dad is played by none other than Sean Connery, whose highly charismatic performance is quick to place this film, acting-wise, above the others in the trilogy by giving Ford a genuine acting equal (let me put it this way, he's only half a notch below Harrison Ford/Indy in charisma and appeal if that tells you anything). The rest of the film focuses on this ongoing journey between father and son (eventually joined along by Sallah and Marcus Brody), complete with amazing action and stunt sequences, clever humor, and nasty (but fun) surprises.The script, by Jeffrey Boam, takes a few cues from Raiders of the Lost Ark, but actually improves upon that story by paying more attention to characterization. The delightful opening scene (all three movies really open with a bang, don't they?); which details how young Indy got his scar, whip, hat, and fear of snakes; makes for a better prequel than Temple of Doom (and any of The Adventure of Young Indiana Jones, for that matter).The story is engrossing because there's a lot of fun clues offered towards the location of the Grail and, thus, there's a lot of engaging little discoveries (love the "X marks the spot" scene). I'm quite certain, like with Raiders of the Lost Ark, the plot has a few holes, but they're fairly hard to notice, and I've seen this movie quite a few times, but maybe it's just my enjoyment of the film clouding that up. Either way, it speaks volumes in favor of Spielberg's direction and the performances.Given that action and adventure is the series' selling point, you can expect the thrills and wondrous delight of discovery delivered in spades. The action scenes are terrific (and matched well with John Williams' rousing, memorable score, also the best of the trilogy), the best being a fantastic ten-minute chase sequence on board (and in) a tank, possibly the best action sequence of Spielberg's career. I also loved the motorcycle chase and the Zeppelin setpiece, where the heroes go about dispatching of two enemy fighters in unexpected, but quite hilarious, fashion. The climax, complete with frightening booby traps, is a suspenseful venture into the unknown.The Last Crusade is far more humor-oriented than its predecessors, but part of the movie's effectiveness is that it's able to deliver belly laughs without defusing the tension during the action sequences. Some of the jokes are just brilliant, including one with Indy armed with a Luger in confrontation with a trio of Nazis on board a tank that's even funnier than the swordsman scene in Raiders (well, to me, at least).The supporting cast is all-around superb; John Rhys-Davies is back as Sallah, wonderful as ever and displaying a bit more enthusiasm searching for the Grail than he did digging up the Ark of the Covenant. The late Denholm Elliot also returns as Marcus Brody, the most lovable goof of a museum curator. Alison Doody is interesting as Elsa, the blonde historian whom Indy falls for; a twist involving her character and her actions towards the climax make her not as one-dimensional as she may initially appear. Julian Glover is the best of the main Indy villains, he's far more menacing than Paul Freeman's Belloq and less over-the-top but equally enjoyable as Amrish Pruri's Mola Ram. I also enjoyed Michael Byrne's performance as the Jones hating Colonel Vogel, who relishes in torturing Indy and his father. When it comes to pure delightfully nasty villainy, Byrne is even more fun to watch than Glover.Harrison Ford delivers his best Indy performance (maybe even his best performance, period) in this particular adventure. With the addition of Connery as his father, it reveals a personal side to Indy we haven't seen before. It's his rapport with Connery that separates this film from the rest of the genre. They craft an uncannily touching, funny, and genuine bond. That, coupled with the superb action and thrills, solidifies The Last Crusade as the pinnacle of high adventure summer entertainment.,One thing you gotta say for this series: it isn't boring.And "Last Crusade" has enough thrills, chills and spills to fill up a few dozen old Saturday afternoon serials.  Right down the line, everything about this film is superb.  Ford and Connery do the father and son routine superbly.  Rhys-Davies returns as Sallah, as does Elliott who plays Brody with as much befuddlement as Connery does his role.  And who can blame him? And the FX: there's so many you lose count.  But don't bother, just sit back, relax and get swept up in the moment.  You can't help yourself but to get into this "Crusade".Ten stars.  A classic Ford with a bright Sean.,Indiana Jones teams up with his father to try and locate the Holy Grail. Something that the Nazis are again particularly interested in themselves.We didn't know it at the time, but every Indiana Jones fan on the planet presumed that The Last Crusade was to be the final film to feature the intrepid archaeologist. As it turned out, another film would surface in 2008, but casting that aside (as many would like to do), Last Crusade should, and is, judged as the trilogy closer it was meant to be.In 1988 Steven Spielberg was deep into bringing Rain Man to fruition, all thoughts of Indiana Jones had gone by the wayside with the harshly judged part two, Temple Of Doom. In stepped George Lucas to politely remind Spielberg that they had an agreement to make another Indiana Jones picture, Spielberg no doubt obliged and humble, passed on his Rain Man work to Barry Levinson who promptly bagged himself an Oscar for the film. It can be guessed that Spielberg was probably grouchy around this period, but he needn't have worried, because The Last Crusade provided a much needed hit for not only himself (post Empire Of The Sun), but also Lucas (Willow) and Harrison Ford (Frantic).I mention the run up to this picture because it explains a lot on why the film is pretty much a retread of Raiders Of The Lost Ark, something that some detractors find unforgivable. Yet Last Crusade is still an immensely enjoyable adventure picture, with Spielberg proving that he was still capable of a popcorn bonanza. Using the Raiders formula and moving away from the dark flourishes of Temple Of Doom, Last Crusade is actually the simplest film of the three, but still it manages, courtesy of a sparkling casting decision, to become the most entertaining of the original trilogy. Is it better than Raiders? Of course not, but it positively rips along with sparky dialogue and an agenda of cliffhanging suspense like the adventure films of yore.In comes Sean Connery as Dr Jones Senior, and its the picture's trump card, because the magnificent interplay and obvious rapport with Ford (cool as a cucumber) is there for all to see. It's this what drives the film on through the more mundane and picture filler sequences, showcasing two top wily professionals with care and consideration to their craft. The casting of Alison Doody as the main female is a poor one, and one only has to look at her subsequent career post Crusade to see she wasn't up to the task here. Bonus comes in the form of the River Phoenix prologue, Phoenix as the young Indiana paves the way for the jaunty path that Crusade takes, whilst simultaneously giving us a nice little back story from which to launch the adventure.Made for $48 million, the film went on to gross $474,171,806 Worldwide, now that's a lot of people who evidently were happy with Raiders Of The Lost Ark 2! And I gleefully count myself amongst that number. 9/10,Everything clicks in this action-packed cliffhanger. In his third (and what for years what thought to be his last) adventure, Indy is on the hunt for that ultimate treasure, the Holy Grail. Along the way he must contend with Nazis, a secret brotherhood and, of course, snakes. Sean Connery is a wonderful addition as Indy's father, and the chemistry between he and star Harrison Ford may just be one of the best in film history. The movie is a true rarity in that its attempts to outdo each preceding chase sequence succeed. Though children might have trouble interpreting the plot, this crusade is one people of all ages will enjoy.,So how do you return a franchise to it's successful past? Apparently bring back most of the cast from the first movie and the Nazis but add Sean Connery. This movie is as good if not even just a little bit better than the original. The interaction between Ford and Connery is amazing and makes for an enjoyable film. The action and story in this is great. This time (back to looking for Christian artifacts) Indy is out to find his father who went missing while looking for the Holy Grail.,"Indiana Jones and the Last Crusade" was supposed to be the final movie in the "Indiana Jones" series. At least that's what director Steven Spielberg and producer George Lucas said at the time this film hit theaters. But now they've said there will be a fourth "Indiana Jones" film. I really don't know if that's a good idea, because the "Last Crusade" was a fitting end to a great movie series. Harrison Ford returns for his third go around as swashbuckling hero Indiana Jones, this time accompanied by Sean Connery as Indy's father, Dr. Henry Jones. These two actors work beautifully together as they fight off the Nazis in search for the Holy Grail. Two actors from "Raiders of the Lost Ark" reprise their roles to great effect in "Last Crusade": Denholm Elliott as Marcus Brody and John Rhys-Davies as Sallah. Alison Doody is the heroine (good or bad?); Julian Glover is the villain; River Phoenix portrays a young Indy at the beginning to see how this character really got his start. "Indiana Jones and the Last Crusade" not only has great characters, it also has a decent story (taking place in 1938), plus exciting action scenes and special effects. It's better than the second film "Temple of Doom" and comes very close to topping the first film "Raiders". The "Indiana Jones" series should stay right where it is with the "Last Crusade" as the finale. Unless Spielberg, Lucas, and Ford can prove us wrong and make a really good fourth film in the series, we shall see. I loved all three movies in the "Indiana Jones" series. If the fourth film does gets made, I hope it'll be equally as good as the first three.**** (out of four),Indiana Jones And The Last Crusade was, in my opinion, the best movie of the Indiana Jones trilogy. This movie featured the same type of humor we have become accustomed to from Jones, as well as another beautiful woman (also probably the best Indy girl) and lots of great action scenes! This movie starts off with a teenage Indy (River Phoenix) which gives us a look at an event that molds his life and character as well as his relationship with his father, Henry (Sean Connery). We also learn he is a "Junior" and that he hates to be called that.Back as an adult, Indy's father is kidnapped and he must set out to find him. His only clues are his father's diary notes, which were mysteriously sent to him earlier that day. They lead him to Italy, where he meets the gorgeous blonde, Dr. Elsa Schneider (Alison Doody), who becomes an integral part of this story.Once again, the grown up Indy (Harrison Ford) does battle with the Nazis. Apparently, Adolf Hitler is after the Holy Grail, which contains the blood of Christ. So Indiana and his father team up to get there first. Along the way, there is a great action scene where Jones fights a few Nazis on board a moving tank.Overall, as I mentioned earlier, I believe this to be the best Indiana Jones movie of the three. This action movie was good long before movie studios learned to make the great CGI and special effects. It's effects were pretty good anyways but back in 1989, things just did not look as good as they can make them today. Still, highly recommended and worth your time. 9.5/10,When the two greatest filmmakers in the world teamed up to create the best action movie of all time - Raiders of the Lost Ark, it seemed unlikely that they could duplicate their divinely-inspired work. After a miss with the entertaining yet forgettable Indiana Jones and the Temple of Doom, Indiana Jones and the Last Crusade comes pretty close to doing just that.Film history's most profitable star Harrison Ford returns to his signature role in a performance that speaks for itself, and benefits greatly from a gallery of memorable supporting characters. That includes Sean Connery, the grandest of all modern action day movie heroes (and appropriately cast, as the spiritual father of the character is James Bond). Connery plays against that, in a performance that is different than anything he has ever done, and it works. Even so, Denholm Elliott can't seem to help stealing every scene he's in as Marcus Brody, a lifelong friend of the Jones family.This movie stands by itself in the way it deals with spirituality, and is thick with religious themes throughout, without preaching to you. This is a very difficult balance to achieve in any film, and that alone makes the film stand out as brilliant. It is more abundant with humor than the previous two films, without the characters falling into irritating self-parody. Being a sequel, this is a difficult balance to achieve as well. (Look at action sequels such as Lethal Weapon 4).This film stands among the greatest action adventures of all time. I don't know anyone who hasn't seen it, but if you haven't, don't walk to see it. Run.,By the time of this writing, Blockbuster Inc. stores probably have all but vanished. Each with a sign that indicates that it's "just this store" that's closing. Sad, but that's how the story goes. Remember the Beta Video stores?When I was a kid, and we got our very first VCR – man, that was like the invention of television for those around my age – and I was able to save up enough money to buy two previously viewed movies. And get this: I had to actually pre-order previously viewed VCR tapes and they were incredibly $19.95 apiece!No matter; I really wanted both Lethal Weapon 2 and Indiana Jones and the Last Crusade. And bad.They were like gold for me. And they, along with a birthday gift of the original Batman, certainly earned their weight. I must've watched those three – my only movies – fifty times each.So, you can see: I am very familiar with Indiana Jones and the Last Crusade. Every inch, score number and frame. I love this movie.Later, I would contest and readily agree, Raiders of the Lost Ark is both a masterpiece and better film, but that doesn't deter on howmuchFUN this third installment is. And I'm not even mentioning the dreadful part two: Indiana Jones and the Temple of Doom. In my mind, there's only Indy 1 and 3. You can even forget the (yawn) Young Indiana Jones (so-called) Adventures.Everything worked in this movie: suburb acting, hilarious and fun dialogue – mostly from the chemistry (or banter) of the two Jones's, extreme adventure, exciting action, fantastic characters, nostalgia – for fans of Raiders and great twists. And one of the best aspects is also a spoiler, – sorry, but if you haven't seen this 22-year-old epic, that's your fault – it has one of the best endings in the history of cinema: they actually ride off into the sunset. Brilliant and beautiful ending to the series!** - that is until they ruined it with the overkill: Indiana Jones and the Kingdom of the Crystal Skull. Best advice? Think of this as the actual LAST adventure and forget that wretched sequel.Heck, I can't really pinpoint many, if any, faults or flaws in Last Crusade. Pooossssibly, the over-long opening segment with the original "Young Indiana" played by the late and great River Phoenix? Even that was entertaining, fun and had an awesome score track. So, technically, it's not a setback, but perhaps needed a little more editing.Indiana Jones (Harrison Ford) is overwhelmed at school, but is more so when his father, Henry Jones, Sr. (Sean Connery – in, Literally one of his best on-screen performances) is listed as missing. Indy is tempted with the prospect of finding the mystical Holy Grail, even though he, himself, doesn't believe it. He does set off on a mission to find his father, but we all know, he'd equally like to find this "Lost Cup of Jesus Christ."He meets up with (what I grew up referring to as "the blonde") the beautiful and seductive dame Dr. Elsa Schneider (Alison Doody) and they quest to find daddy Jones and ward off Nazis. Not so much a spoiler, but he does rescue Henry Jones, Sr. and the race for the Grail is on between the Jones's and the Nazis.I left out a lot, but that's the basic, BASIC, premise. Seriously, if you have not seen this, or have even, see it (again, if you have) and learn to enjoy the film that frankly defines adventure. And a movie that captures the heart of the original, the atmosphere of the serials of before most of our times and how movies were really made: pre-CGI.On a related note: while some people are anti-3D, I am boarder-line anti-CGI. Sure it's a cheaper way of filmmaking, but I feel it's just that: cheap. Rarely will it be believable in my sight, for the most part it's all-but a cartoon and extremely laughable. That said, it can worksometimes. The recent 2010 Alice in Wonderland film is a perfect example of how it can really work and impress me. But, 80% of the time, it's just plain corny, distracting and again, CHEAP. My favorite action/adventures films are how they used to be made: with both inventiveness and heart. Like this one. Heck, I'll take a blue/green screen any day over a computer telling me what's "real" looking.But, I digress. I hesitate in calling this a masterpiece (in filmmaking, at least) but in my mind it is. And seeing that this is an opinion piece, I will go on record: it doesn't get much better than this.I remember some of the promotional shots on the late night shows from Harrison Ford, et al, that casually admitted Temple of Doom was a disaster – I AGREE – and this was a make-up movie. It sure the heck was! This was thee number one redemption movie of all time.Note to Hollywood: continue the redemption. Make movies like this, verses the CGI-laced, no-script films of the last decade or so. Remember what it's like to have this much fun in the movie going experience. I remember. I recall 1989 when this was released as my all-time favorite year in films released. Too bad, they haven't come close to '89 in 22 years.And Hollywood won't listen. I ask that you do. Support and watch movies like Indiana Jones and the Last Crusade. Remember what it was like to have fun in the theatre, what it was like when real special-effect crews did real work on the fields and not in the office and remember what it was like to be a kid again. See this movie!,To put it simply, I loved Indiana Jones and the Last Crusade. After the darker Temple of Doom, Steven Spielberg wanted to bring back the lightheartedness that made Raiders of the Lost Ark such an endearing classic. He succeeded and nearly even topped the first film in sheer joy and adventure. Might as well call the two adventures even in my book. The film has amazing set pieces (the rat scene in Venice among others). What I really liked the most? The introduction of Dr. Henry Jones, Indiana's father, played beautifully by Sean Connery. Through most of the film, Harrison Ford and Connery have such a strong rapport together and their arcs intersected in the best possible way. Indiana Jones beating up Nazi thugs in Raiders was a treat. Why not have him do it again, so Nazis are our main villains once again. For a brief moment, Indiana comes face-to-face with Adolf Hitler in such a chilling sequence at a book-burning rally. Finally, I loved how they chase after the Holy Grail. As someone fascinated by this type of history (The Crusades, Holy Grail, etc), another reason is given to me to be hooked into the story. Kudos to Steven Spielberg to directing one of the best trilogies of all time (although there is obviously now a fourth). If there was no fourth film, the ending is poignant and a perfect sendoff for our hero.After the relatively mixed reaction of The Temple of Doom, Spielberg set out to make a trilogy capper that captured the spirit and tone of the original. Spielberg and producer George Lucas had some bizarre ideas such as using the Monkey King, ghosts, the Fountain of Youth, and a cannibalistic African tribe amongst other ideas. Thankfully, they ended up using more straightforward ideas such as reintroducing the Nazis and bringing Indy's father into the fold. Jeffrey Boam is the main credited screenwriter although there have been various drafts from writers such as Chris Columbus. Boam gave more credibility to the father-son story by having them lose the grail mid-film. I also liked the idea of young Indy to start the film. River Phoenix was an excellent choice to play the fedora-wearing hero in his youth. This father-son relationship is the heart of the story. Spielberg, Boam, Connery, and Ford did everything to make it work. We should also thank Connery for his suggestions because he is the one who suggest ideas for his character that stuck. As an actor who studied history, it was essentially a requirement if they wanted his services. To keep the tone they were aiming for, Spielberg brought back the bumbling Marcus Brody and Indy's sidekick, Sallah.Like the other two films, there are incredible action sequences, and the production design is fantastic. There is no scene that can top the boulder sequence from Raiders, but it does come awfully close. Even though there are no underground tombs in Venice, I actually thought there were for a second. The boat chase on the Grand Canal is fun. The rat scene made me jump. I do not mind snakes unlike Indy but rats...ughhhh! The movie boosted tourism for some places. What is known as "The Treasury" located in Jordan (where the Grail was housed) became a new spot for tourists. The beginning sequence was filmed in one of my favorite National Parks, Arches National Park. Also, the castle sequence with Indy and his father is another highlight. In addition to great production design and special effects, John Williams crafted another beautiful score. Hearing that theme always get me.It is 1939, and Indiana Jones (Harrison Ford) is back in action. The famed archaeologist is given a diary that holds clues and maps to the whereabouts of the famed Holy Grail from his father, Dr. Henry Jones (Sean Connery) who made a living studying the mysteries of the Grail. Indy learns from a private collector Walter Donovan (Julian Glover) that the search for the Grail disappeared along with Indy's father. Indiana and his friend Brody (Denholm Elliot) travel to Italy to find Indy's father. Once that happens, now it is a race to find the Grail before the Nazis do. If the Nazis find it, they will use its power for complete world domination. With the help of Sallah (John Rhys-Davies) and Elsa (Alison Doody), an Austrian art professor, Indy and his father must race to find the Grail with what limited clues they possess.Harrison Ford is fantastic as always. He continues his wisecracking ways...but changes his personality around his father. We even learn his real name! He has fantastic chemistry with Sean Connery who is bloody brilliant here. The Connery/Ford combo is one of my favorite father/son combos in film history. As for Alison Doody, she makes for a fine heroine. Even if she does not quite live up to Karen Allen. Better than Kate Capshaw, though. If there is a minor complaint, that would be it. Julian Glover has always been great as the villain, so does it surprise that he is great here? It is also great to have Denholm Elliot and John Rhys-Davies back in the fold.Indiana Jones and the Last Crusade was so much fun. It has a fun, adventurous spirit just like Raiders of the Lost Ark. If this would have been the finale, it would have been the perfect end. Riding off into the sunset. The action, special effects, and production design are all stunning. I am glad they brought back Nazis because that Hitler sequence was so chilling. And who doesn't like the Nazis getting their butts kicked. Spielberg has always been the king of movie magic. The Last Crusade is just one of those examples.My Grade: A+,"Indiana Jones and the Last C</t>
  </si>
  <si>
    <t>tt0040522</t>
  </si>
  <si>
    <t>Bicycle Thieves</t>
  </si>
  <si>
    <t>https://www.imdb.com/title/tt0040522</t>
  </si>
  <si>
    <t>nm0536009,nm0821543,nm0136794,nm0022821,nm0759031,nm0157058,nm0031509,nm0757129,nm0346358,nm0238494,nm0413063,nm0061402,nm1855777,nm0116515,nm0135679,nm0139214,nm1188980,nm0312764,nm0075559,nm0001466,nm0579634,nm0709803,nm0728402,nm0816528,nm0816530</t>
  </si>
  <si>
    <t>Lamberto Maggiorani,Enzo Staiola,Lianella Carell,Elena Altieri,Gino Saltamerenda,Giulio Chiari,Vittorio Antonucci,Michele Sakara,Fausto Guerzoni,Emma Druetti,Carlo Jachino,Giulio Battiferri,Ida Bracci Dorati,Nando Bruno,Eolo Capritti,Memmo Carotenuto,Giovanni Corporale,Veriano Ginesi,Piero Heliczer,Sergio Leone,Mario Meniconi,Massimo Randisi,Checco Rissone,Peppino Spadaro,Umberto Spadaro</t>
  </si>
  <si>
    <t>nm0001120</t>
  </si>
  <si>
    <t>Vittorio De Sica</t>
  </si>
  <si>
    <t>tt0040522,nm0953790,nm0059030,nm0080755,tt0040522</t>
  </si>
  <si>
    <t>Writers,Cesare Zavattini,Luigi Bartolini,Oreste Biancoli,</t>
  </si>
  <si>
    <t>In post-war Italy, a working-class man's bicycle is stolen, endangering his efforts to find work. He and his son set out to find it.</t>
  </si>
  <si>
    <t>ur0688559,ur0453068,ur1282070,ur2339662,ur2488512,ur0187170,ur11842025,ur0826090,ur0239428,ur4306474,ur0092583,ur1988380,ur19117722,ur3270789,ur66111139,ur1696608,ur39517558,ur2467618,ur67902729,ur0684923,ur2670273,ur20552756,ur2590596,ur0278527,ur0643062</t>
  </si>
  <si>
    <t>tfrizzell,Quinoa1984,ItalianGerry,FilmOtaku,claudio_carvalho,Don-102,ametaphysicalshark,caspian1978,harry-76,ACitizenCalledKane,PureCinema,Laitue_Gonflable,murtaza_mma,ma-cortes,gbill-74877,Agent10,ThomasDrufke,planktonrules,TheMovieDiorama,Foo King,hughman55,TheLittleSongbird,kenjha,Hitchcoc,tedg</t>
  </si>
  <si>
    <t>rw0038353,rw0038352,rw0038368,rw0038374,rw2225447,rw0038334,rw1741032,rw0038323,rw0038312,rw1011949,rw0038330,rw0999027,rw2410944,rw4826410,rw4642776,rw0038332,rw3283655,rw1704198,rw4852111,rw0038317,rw2503642,rw2406732,rw2316938,rw2128458,rw0038364</t>
  </si>
  <si>
    <t>Quiet Desperation---Italian Style.,Another one to add to my top 50- a delicate study of desperation in post war Italy,No small thing.,Powerful and dramatic,A Heartbreaking Masterpiece of the Italian Neo-Realism,Heartfelt Drama of Post WWII Poverty a Must-See...,Real,A revolutionary film,Simple, Powerful Film Survives,Powerful.,The greatest neorealism film ever made,Lord of the Rings fanatics should all watch this movie,A Potpourri of Vestiges Review: The path to eternal salvation becomes obvious only through true understanding of human emotions,Vintage Neorrealist film about a working-class man whose bicycle is robbed and he and his child set out in pursuit the thief,Brilliant and haunting,Exceptional film which should be honored and treasured,To Catch a Bicycle,Despite its reputation, it's still not DeSica's best!,Bicycle Thieves cycles through Italian neorealism, pedalling alongside some of the greatest masterpieces.,The true point of the film,A good man who has been failed by everything around him.,An Italian masterpiece...,Touching but Overpraised,A Sad Slice of LIfe,Stolen</t>
  </si>
  <si>
    <t>In post-World War II Italy poverty is a dire reality for a large portion of the population. Work is scarce and the opportunities for employment are few and far between. "Ladri Di Biciclette" (translated "The Bicycle Thief") is quietly one of the finest films ever produced. It follows one economically distraught man (Lamberto Maggiorani) who is heading down a desperate path fast. Things look up when he gets a job putting posters on walls in town, but he must sell what few meager possessions he and his family have to buy a bicycle to uphold his end of the business bargain. Naturally tragedy strikes immediately as the title character shows up the very first day Maggiorani is on the job. The police are little help, believing the bicycle is not as important as it really is. Thus Maggiorani and young son Enzo Staiola take it upon themselves to look all over town to try and find the bicycle and bring the thief to justice. "The Bicycle Thief" was originally released in 1948 and won an Honorary Academy Award for Best Foreign Language film the following year (the movie was not released in the U.S. until 1949). It is still a production that strikes deep even today. The lengths and desperate measures that some go through is very evident here. Director Vittorio De Sica crafts a film that is much deeper than it appears on the surface. It examines the human condition and questions society, family, law enforcement, alliances and mental anguish perfectly. "The Bicycle Thief" is an excellent production that has aged well and allows the viewer to think about many subjects that go beyond ordinary cinematic depths. 5 stars out of 5.,Vittorio De Sica's ground/heartbreaking motion picture, The Bicycle Thief, is based on a very simple ideal for a story- man against the elements. In this case the elements are of a society that is often cruel and unforgiving, and that a job in post-war Rome is looked on as the luckiest of good luck charms.Such a man as presented by De Sica is Maggiorani (an actor who really is the type of actor right off the street), a father of a little boy who gets a job putting up movie posters along some walls in Rome. To do this he needs a bicycle, or the job will be lost, and he gets one following a pawning of linen sheets. Very soon though, the bicycle is stolen, and from there a sad downward spiral unravels for the man and his son as they scour the streets for the bicycle. While the score adds basic dramatic tension, everything else on the screen is done to such a pitch of neo-realism it's at times shattering, joyful (scene in the pizzeria the most note-worthy), and with a feeling of day-to-day resonance to those who may have not even felt at or below the poverty level in their lives. Credit due to all parties involved, though I don't think the boy Bruno, played by Staiola, gets nearly enough considering his role as a minor coming of age (that moment after the father and son leave the church nearly brought tears to my eyes). A++,This movie changed my life. It changed it in the sense that after seeing it I developed a life-long passion for Italian films after first seeing it in 1955 when it appeared at a local movie theatre in a revival five years or so after its original appearance. I was only 13 at the time and somewhat of a precocious chooser of what films to go see. I have seen THE BICYCLE THIEF ("Bicycle Thieves" in England and plural as well in its original Italian title) hundreds of times since and never tire of it. The fact that the film has almost never been out of circulation since its making and is constantly shown in revivals, festivals and film classes attests to its endurance. Martin Scorsese does a glorious appreciation of it in his documentary on the Italian cinema, IL MIO VIAGGIO IN ITALIA. What makes it so enduring? What is so damn great about the movie? It is not its trenchant portrayal of post-war Italian poverty and misery. Lots of films did that even better. It is not in any sense of real drama, which is very schematic. Nor even the unforgettably truthful acting, that iconic face of pint-sized Enzo Staiola. We get truthful acting and iconic faces all over the place. It is, I believe, its sense of compassion, its sense of poetry. Those are rarer qualities. The movie is compassionate poetry. I don't know if writer Cesare Zavattini or director Vittorio De Sica would have appreciated that phrase. I feel they might have. I feel it is exactly the truth they were after. To be sure, the film is a story of father and little-boy in search of what is lost, a necessity yes, but also a lost dream. The endangered hope for a better life to come challenges this paternal/filial relationship. In that sense, this is a film-poem, God help me, about Everyfather and Everylittleboy. The most chilling moment in the poem occurs when little Bruno sees his father steal, and a tearful horror glazes his face as a god seems to collapse. The most redemptive moment comes shortly thereafter when the boy slips his hand into his father's. That forgiveness is not cheap or facile. It is unassailable and all-comforting. It is a forgiving embrace of Virgilian dignity. For a magnificent instant the father, Antonio, has become the son; Bruno, the son, has become the father. At the end, when they walk off into the Roman crowd, they are as one. I have written many thoughts about this film over the years, including an extended exegesis for a local newspaper. I have programmed it in film series, shown it to film classes, Italian classes. I know the movie. Friends, the movie is not about stolen bicycles, indifferent police, bicycle chop-shop gargoyles, mouth-foaming lowlife, desperate actions by the desperate, or mere journalistic human interest that is gone with tomorrow's edition. Its worth resides in its lyric portrayal of the eternal curative power of love. No small thing.Two addenda: the song being rehearsed at the workers' club Antonio visits to see his friend is called "Ciccio Formaggio." The song being sung and played by the restaurant musicians when Antonio and his son eat together is "Tummuriata nera," about the mulatto offspring of an Italian woman and a black soldier. The lyrics for both songs, in Neapolitan dialect, can be found by Googling the titles. Recordings by Roberto Murolo of both songs are available.,It is post-war Rome and much of the city's residents are impoverished and desperate for work.  One man named Ricci who haunts the job lines day after day to provide for his wife and two children, when suddenly his name is called for a well-paying city job.  The only catch is that he needs a bicycle for the job, and he has just pawned his bicycle in order to feed his family.  Thus begins `The Bicycle Thief', Vittorio de Sica's gritty study in realism.  Ricci and his wife sell the sheets off of their beds to get the bicycle back, only to have the bicycle stolen on his first day on the job. In order to keep the job, he and his young son walk around Rome, desperate to find the thief, and more importantly, the bicycle before his next day of work.  de Sica chose non-actors to portray the characters in the film, favoring a further realistic vision by casting amateurs.  The result is remarkable, because the pain and emotions conveyed are so true.  The relationship between father and son is also compelling and endearing, in that for the most part, Ricci treats his son as an equal, letting him in on his innermost thoughts and fears, until the end, when a particular event causes him to be ashamed, and the roles become defined once again.  `The Bicycle Thief' personifies the refreshing fact that European cinema was more daring and also true in their reaction to post-war life.  While America was trying to paint a heavy coat of rosy paint on the times by churning out the saccharine MGM musicals by the dozen, Europe was showing that the effects of a war fought on their home turf did not inspire moments of spontaneously breaking into song, or a choreographed dance number, rather life pretty much sucked, but survival, as difficult and ugly as it can be, is most important.  `The Bicycle Thief' has been a critical favorite for decades, and for good reason.  It is a must-see film for any cinephile.--Shelly,In the post-war Rome, after more than two-year unemployment, the family man Antonio Ricci (Lamberto Maggiorani) finally finds a disputed job position putting up posters that requires having a bicycle. However, he needs to retrieve his bicycle in the pawn shop but he does not have money. His wife Maria (Lianella Carell) pawns their bed sheets and uses the money to recover the precious bicycle. Antonio envisions a better life for his family with his salary, overtime and benefits. Unfortunately, his bicycle is stolen on the first working day. Antonio and his son Bruno (Enzo Staiola) spend the Sunday chasing the bicycle and the thief on the streets of Rome."Ladri di Biciclette" is a heartbreaking masterpiece of the Italian Neo- Realism and one of the best movies of cinema history ever. This is the third time that I watch this unforgettable film that makes me sad with the desperation of Antonio and his lack of perspective in the end. There are memorable touching scenes, like Bruno eating pizza in the restaurant wearing a torn coat and contrasting with the wealthy family; or the happiness of the clumsy Antonio putting up the poster of Rita Hayworth in "Gilda"; or the indecision of Bruno between a dish of soup in the church or chasing the old man with his father; or the shame of Antonio in the end. The DVD released in Brazil by Spectra Nova has good quality of image, subtitles in yellow but no Extras. The DVD released by Versátil uses the same matrix of Spectra Nova but with subtitles in white, and it is difficult the reading by the viewer. However, there are many Extras. My vote is ten.Title (Brazil): "Ladrões de Bicicleta" ("Thieves of Bicycle"),The Italian neo-realist film movement began around the end of WWII with Roberto Rossellini's OPEN CITY in 1946.  It is defined and encapsulated by this striking film directed by Vittorio De Sica.  THE BICYCLE THIEF is the best of a group of films that depicted the hardship and despair that Europeans, specifically Italians, went through after the death and destruction of the war.  The economy was horrible, and the towns and cities were half-destroyed and decaying.  Rome is the location for THE BICYCLE THIEF and De Sica shoots the city in grainy black and white with non-professional actors to get a simple, yet unbearingly emotional point across.  A simple thing such as a bike can be someone's entire world at that time and losing it means doing something irrational or perhaps necessary.The lead in the film is played by Lamberto Maggiorani who seems to be a very good actor.  He is not an actor, however, and maybe this is why the film hits its mark so well and comes across so realistically.  Maggiorani is of this difficult world and his brooding face is a clear indication of this. His job is to plaster film posters up on the walls of buildings all over Rome.  He even hangs a picture that symbolizes the absolute opposite of the misery surrounding him.  Rita Hayworth from GILDA is on the walls all over the city, a sign of joy to some, a representation of their own lowly status to others.When the bicycle is actually stolen, the "title" character is sought after by Maggiorani and his young son (Enzo Staiola), a little kid with so much acting ability, you swear this must be a documentary.  A grueling search throughout Rome has the essential parts of the movie, because we see up close the actual people and places the neo-realist film movement came to represent.  It is a small, sad world they live in and the bike has to be found so that they can live.  The father is put to the ultimate test in front of his son.  Will he do the honorable thing or will he do what his mind and heart know is only possible? These are the tense moments of the film's climax.There is a lot of THE BICYCLE THIEF in Benigni's LIFE IS BEAUTIFUL and some obvious comparisons have been drawn because of the father-son relationship. They are worthy of comparison and have equal artistic prowess.  What is different about THIEF is the level of intensity maintained throughout.  I felt the key element was the music by Alessandro Cicognini, a simple horn that plays so tragically that it is a main character in the picture.  What De Sica does here, as well as other neo-realist directors (Rossellini, Fellini), is create for American audiences a powerful counterpoint to what we are used to.  An honest, non-corporate portrait of the struggle for life and self-respect.  THE BICYCLE THIEF is one of the finest films ever made.RATING: 10 of 10,Even if you are merely a moderate fan of cinema you will have at least heard of this film. It has been hailed as a masterpiece for just short of sixty years and has been routinely studied in film classes everywhere. In a sense, it is one of the recognized masterpieces of cinema. And yet, this is not a film in which to pick up obviously great shots like the 360 degree shot in the hotel room in "Vertigo" or cuts as good as the jump cut in "2001: A Space Odyssey" with which Kubrick transports you from prehistoric ages to an age in which space travel is common in barely a second. This is a subtle, realistic film, and though it looks terrific, it is not flashy. It exists not to excel technically or tell the story of humanity, but simply to tell a story. A simple story which may say more about human nature than any other film in existence."Bicycle Thieves" is about a man in economically depressed post-World War II Italy who is lucky enough to find a job which requires him to use a bicycle as transportation while putting up posters around the city. It's relatively well-paying and almost too good to believe for his family. While on the job his bicycle is stolen, and the rest of the movie tells the story of him and his son attempting to recover the bicycle. In the magnificent final scene Antonio Ricci (the lead character) finds himself tempted to steal a bicycle in order to be able to perform his job. Here we have our 'hero' thinking about doing to someone else what was done to him. There is no black and white in the world, no good and evil. This film does a great job of stating that fact without moralizing and preaching like so many modern films do. This film does not insult your intelligence and I pity those who wanted a third act, or those who wanted more explanation. This film is beautiful and brilliant because it is completely understated. It's realistic. We feel Ricci's desperation and are transported into 1940's Rome as he makes his way through the city's crowded streets, alleyways, churches and brothels.I have no idea how much this film cost to make, but I would be surprised if it was made on a low budget. The location shooting throughout the city is impressive, as is the (again) understated cinematography. De Sica cast non-actors in the lead roles, and I find their performances to be among the most realistic and effective I've ever seen. Alessandro Cigognini's score is a highlight of the film, and I consider the melancholy main theme one of the greatest musical cues I've heard in any film.I enjoy theatricality as much as anyone and I certainly don't dislike Hollywood gloss, but "Bicycle Thieves" serves as a jarring reminder of how great a medium film can be. The jarring effect the film had on audiences upon its release (in particular American audiences) is easy to understand viewing the film in 2007 and it escapes my comprehension how anyone can't be completely captivated and enthralled by this masterwork.****/4,A film of real life, real emotions, real people. Bicycle Thieves was a  film like no other because it was made like no other. With non actors,  natural light, filmed on locations, the film captured the truth of  Neorealism. The film is made up of a series of "small moments." The  fact is, the entire movie is made up of pureness. It tackles issues of  class, politics, and post war activities. Overall, the film is about  life and hope. The unhappy ending only makes the film more real. If you  are a son who loved his father and understood who he was and why he was  the way he was........watch this movie.,There's not much that can be said about "The Bicycle Thief" that hasn't already been expressed. It is considered a great work of the Italian cinema, and looking at it in its 1999 release version, one can see why.
Structurally, it's a theme and variations, with such a simple, clearly stated main motif that one can identify and follow its mutations with no effort.  DeSica is clearly the fine craftsman here, directing every scene with a beautiful sense of control and balance. His work with young Enzo Staiola (as Bruno) is especially commendable, and he allows then nonprofessionals Lamberto Maggiorani (as Antonio) and Lianella Carell (as Marie) to act in a model of naturalism. 
Carlo Montuori's photography is brilliant, and Antonio Traverso's production design is pungent and atmospheric. Like most "masterpieces," a film-classic score provides emotional depth in a subliminal way: here it's a romantic, Italianesque original composition by Aessandro Cicognini wraps up the entire production.DeSica's career is most impressive, being involved in nealy 200 films, 165 of them as an actor. This film remains one of his greatest achievements.  It seems to be standing the test of time very nicely, too.  It's been criticized, sometimes quite severely, and just continues to bounce back, winning new admirers with each reissue.  The public just won't let "The Bicycle Thief" fade away. That alone tends to override any negative factors. It looks like this film is going to be around for quite a while. ###,Some films try to explain multiple aspects of a story or a character by showing several episodes from the character's life. Vittorio De Sica's masterful The Bicycle Thief relies on the power of simplicity to drive home its point. It is a very simple film, relying on film making at its basics. There are no professional actors for us to identify with, but there are plot lines, emotions, and thoughts that no one can help but relate to. Antonio Ricci (Lamberto Maggiorani) has been waiting for a job, but when one finally arrives, he must obtain a bicycle in order to be able to accept the position. His loving and caring wife, Maria (Lianella Carell), hocks the bed sheets in order to be able to afford a bicycle for Antonio. He reports to work as a poster hanger, but while on the job for only a short time, the bike is stolen by a young thief (Vittorio Antonucci). Desperate to get the vehicle back, Antonio seeks the aid of his friend, Baiocco (Gino Saltamerenda), and also receives the help of his devoted son, Bruno (Enzo Staiola). Bruno stays by Antonio's side, no matter what, determined to help his father get back the stolen property. It is a frustrating journey for the father and son, as they receive no help, except that of Baiocco. It seems that no matter what they do, Antonio is left with a fateful decision (shown in one of the most brutally honest scenes in any movie I've ever seen). He must ask himself just how far would he go to put food on the table for his family that he loves so much? There has been controversy over the ending of the film, which I am not going to go into, because it would be cheating you out of a brilliant ending to an extraordinary picture. However, I will say this much - When viewing The Bicycle Thief, ask yourself what you would do in Antonio's situation. What choices would you make? Some of the questions that rise from this film are some of the questions that help us to define ourselves as people, and the fact that this film provides such a clear and honest representation of so many facts of life is what makes it an undeniable masterpiece! This is a film to be cherished!,The Bicycle Thief is without a doubt De Sica's masterpiece of Italian neorealism filmmaking. It is a true landmark in cinema history.A man who has been unemployed for months is finally given a chance at a job putting up posters. He and his family have been living in poverty for months, and are very exited to hear the news. The only requirement for the job is a bicycle. His wife pawns the sheets off of their own bed in order to buy the bicycle. And, as you can tell from the title, it is stolen on his first day of work. Now, without it, he and his son search the crowded streets of Rome for the only thing that can give him back his dignity as a man.This is a simple, but very powerful film and I found the relationship between Bruno and his father especially touching. The final scene is a true captivating moment as Bruno witnesses the true nature of man and the world we have created for ourselves.Don't miss this film, to call it a classic would be an understatement.,Don't get me wrong, I have nothing against Lord of the Rings and I respect people's right to obsess over whatever they wish. Nonetheless, it does often irritate the cynic in me that we're teaching a generation of kids that there is a distinct borderline between 'good' and 'evil', between 'justice' and 'injustice', that there exists such a thing as a 'hero', when in reality there is actually nothing of the sort.Ladri di Biciclette is a shining example of a film that demonstrates this fact. There is no distinction between the 'good guys' and the 'bad guys'. At times we support one character, or the others. But there is never a line drawn between one side or the other because in reality, the only people we see here are simply human - flawed, corruptible and in this case, all suffering the same tragic fate. Our central character Antonio is obviously the protagonist, and he is obviously portrayed in such a way that our sympathies lie with him, but he is far from being a hero. He is simply used as the representation of the tragic misfortune that can befall mankind. This misfortune, also, is not depicted in any black-and-white sense. Antonio and his family's plight is not the only, or even necessarily the most desperate, in this film. In fact, with the exception of the family in the restaurant scene, practically every single character, major or minor, is portrayed as suffering in some way at the hands of capitalism.Therefore, as obviously tragic as Antonio's story is, the only real reason we side with him is because his particular tragedy is centrally focused. But, as has been discussed so often previously, he is an Everyman character. The bicycle in the film is simply used as an analogy for the loss, or lack of any essential element of life that leads to poverty and suffering. In very simple terms, the film's message is essentially that at some stage in life, we are all shouting "Give me back my bicycle!" But I digress. This simplistic and amateurish film is far more real and far more true-to-life than practically anything that Hollywood has churned out in the past fifty years. For that reason, the realist in me believes that all those dreamers, people who believe in a happy ending or ideal status quo, could do with the sort of down-to-earth lesson that this film represents.Yes, it's a distressing and bleak vision. But nevertheless, an utterly profound one.,Semantically speaking, self-realization is a probable prelude to catharsis, but at a much higher echelon of cognition the two become virtually inseparable as attaining the former would automatically yield the latter. At this threshold of enlightenment, human spirit attains a sense of ephemeral divinity that would either drive the human crazy or would lead him to salvation. This enlightenment can seldom be attained through vicarious means. Even cinema, with its unparalleled potential to stimulate and satiate, mostly falls short of being cathartic, and only in the rarest of the rare cases does it manage to accomplish the incredible and the extraordinary. Undoubtedly, Bicycle Thieves is one such rare moment of triumph, wherein cinema becomes not only the tool but also the medium for the viewer to attain eternal salvation. Bicycle Thieves is an Italian neo-realist film by Vittorio De Sica. Neo- realism, a naturalistic movement in Italian cinema of the 1940s, aimed at giving cinema a new degree of realism, which promoted the use of an amateur cast vis-à-vis a professionally trained one and advocated shooting at real locations instead of the custom-built sets &amp; studios. Keeping up with the spirit of the movement, Vittorio De Sica chose a factory fitter who had brought his son along for an audition as his male lead. His lead actress was a journalist who had approached him for an interview, while the young boy was filled by a child spotted in the crowd watching the filming. Bicycle Thieves tells the story of a poor worker searching the streets of Rome for his stolen bicycle, which he needs to keep his job intact. The movie is an amalgam of contrasting human feelings of hope &amp; despair, sacrifice &amp; gratification, euphoria &amp; melancholy, love &amp; detestation, and malice &amp; benevolence. Bicycle Thieves performs the central function of art, which is to discover the meaning of life. The movie brilliantly handles with utmost care and precision the tender and often painful relationship that universally exists between a father and a son. The later half of the movie presents cinema at its most vivid, vituperative and volatile culminating in one of the most impactful, melancholic and brutally humanistic finales ever filmed in cinematic history, the agony of which would keep the viewer contemplating for weeks, months, or even years. The screenplay is simplistic, thought-provoking and at times nakedly brutal, while the cinematography is so effortless and magnificently beautiful that it appears as though a soul of a man has been filmed, and its true essence has been captured and preserved. The poignancy of the background score casts such a sustained spell that the movie experience is enhanced beyond imagination. American playwright Arthur Miller called it a lyrical masterpiece as it examines openly the destructive and draconian world man has made for himself. Marlon Brando once said, "Bicycle Thieves is the perfect example of what can be done in front of the motion picture camera and is so rarely done". Academy winner, Henry Fonda was so moved by the movie that he was tempted to write Vittorio De Sica a fan letter. The film is frequently on critics' and directors' lists of the best films ever made. It has captured every honor that the world of film can bestow including an Academy Honorary Award in 1950.All these accolades and the ubiquitous acclaim cannot describe the actual experience of seeing this film and becoming a part of its emotional impact. It makes the viewer laugh, cry and experience a rainbow of emotions. Bicycle Thieves has withstood the test of time for over six decades, and is a film for anyone and everyone.PS. It is a cinematic magnum opus, which accentuates the true might of cinema, and is a must for everyone, irrespective of cast, color, creed or gender. It's an ageless cinema for people of all age groups. 10/10http://www.apotpourriofvestiges.com/,This is a mercilessly bleak studio about poorness and miserable life in post WWII Italy . Set in post war Italy , this is a Classy Italian movie of great importance in the developing of the Neorrealist movement . The film deals with a father , Lamberto Maggiorani , and his child , Enzo Staiola. Then , being robbed his bicycle, and both of them set out to find the robber . Along the way they encounter various egoistic characters , stealers , religious people , but also good people .The picture is well paced , focusing on the relation between the desperado dad and his son , as the despair they suffer along the way , while attempt to discover the true thief who took his bicycle. It is a heart-rending and heart-breaking studio of poverty in postwar Italy which won special Academy Awards , before the foreign film category was officially established .The film is like a documentary , with a great crowd as extras , untrained people , old neighborhoods , a lot of street vendors , passengers and priests waiting for bus and many other things . It shows an evocative post war Rome , ruined and with depressed economy , ba great deal of working class men , unemployed people looking for work and a destroyed city , too. Here De Sica reveals unsuspected depths , and an extraordinary sensitive with actors , especially the little boy . Two main actors are frankly well , Lamberto Maggiorani as the ill-fated father and Enzo Staiola as the agreeable son with sweet laughter. Both of whom are pretty good , though all players are amateurs , as filmmaker De Sica and screenwriter Zavattini decided not to use professional actors . The motion picture was stunningly directed by Vittorio de Sica , and including Sergio Leone as director assistant . De Sica was a famous actor and director .He turned to filmmaking in 1940 , making light comedies. His fifth movie collaborated with writer Cesare Zavattini , I Bambi ni ci guardano ,in which showed great sensitivity and nice fIl making . It was also the first movie he made with writer Zavattini with whom he would subsequently shoot "Shoeshine" , and Bicycle thief .After the boxoffice disaster "Umberto D" , he abandoned the Neorrealist genre to make more commercial films than previous . Subsequently , he he made "Yesterday , Today and Tomorrow" with Marcelo Mastroiani and Sofia Loren in which he won another Oscar . His two final films were Garden of Finzi Contini and A brief vacation that had limited success .Rating 8/10 . Worthwhile watching . Above average . Essential and indispensable seeing for Italian films buffs .,The grim reality of post-war Italian life is immediately apparent in this film, as a group of unemployed men all crowd around in the morning, desperate to have their name called out for possible job opportunities. One man is lucky enough to get one putting up advertising posters, but his fortunes are soon reversed when his bike is stolen, thus setting off a desperate search around Rome with his son.So much of this man's pain - the humiliation of the situation he's in and the fear for his family's future - is amplified because of the presence of his son, which was a brilliant part of the story. He's needed to pawn items to feed his family. The police give him an apathetic, helpless response when he reports the crime. As he searches he gets help from friends, but it's like trying to find a needle in a haystack, despite seeing the machinations of a stolen bicycle racket on open display in a market. As he frantically runs around, a creepy guy talks to his son, and appears to be preying on him. Later he splurges on wine and mozzarella sandwiches, but his son can't help but notice what affluent kids are eating. Most dangerously, we feel the threat of an angry mob when he thinks he's found the culprit. What we see again and again is a harsh, unjust world, and all of this is being reflected in the boy's eyes.In the film's most gripping scene, the man faces the question, to what lengths should he go for his family? I felt great empathy for him, despite what seemed like a little carelessness on his part for his bike (and son!), considering how important they are to him. The feeling is magnified when director Vittorio De Sica shows us a huge rack of pawned items early on, and later in that brilliant crowd scene at the end, both of which made me think that this is just one story of many, that there is so much suffering in tough times, and most of it we're completely unaware of. There seems to be allegory here, as his bicycle has been stolen, so the future appeared to have been stolen for Italians in the 1940's. It's a small moment when the man gets a little break from a stranger, but this forgiving gesture carries tremendous meaning for the film, as does the moment the son takes his hand to move forward, together. Brilliant and haunting.,Italian Neorealism has always been one of my favorite film movements, and The Bicycle Thief appears to be one the finest examples of this medium. While people today might not understand the power in the story, one has to understand the nature state of Italy after World War II. The country was in ruins, and finding a good job was difficult. Desperation took over more often than reason, and this leads to the eventual climax of self pity and remorse. Quite a powerful film, for it is the only foreign film I have on my personal Top 25 list.,Many films that were made more than 40-50 years ago are difficult to watch at times. Not because they are low-quality, but because the storytelli</t>
  </si>
  <si>
    <t>tt0986264</t>
  </si>
  <si>
    <t>Like Stars on Earth</t>
  </si>
  <si>
    <t>https://www.imdb.com/title/tt0986264</t>
  </si>
  <si>
    <t>Drama,Family</t>
  </si>
  <si>
    <t>nm2594301,nm0451148,nm1538116,nm1479650,nm3222518,nm2540053,nm2896015,nm2887354,nm1334512,nm3220980,nm1386135,nm3000723,nm3220990,nm1858895,nm3221779,nm1261460,nm0706954,nm1126070,nm3222618,nm3221072,nm2157203,nm3221377,nm3221787,nm3221087,nm3221279,nm3221531,nm3116005,nm3221510,nm3221835,nm3221543,nm3221624,nm3221268,nm3221091,nm3220972,nm3221722,nm3221007,nm0045393,nm3633421,nm3806738,nm10070830</t>
  </si>
  <si>
    <t>Darsheel Safary,Aamir Khan,Tisca Chopra,Vipin Sharma,Sachet Engineer,Tanay Chheda,Lalitha Lajmi,Girija Oak,Ravi Khanvilkar,Pratima Kulkarni,Meghna Malik,Sonali Sachdev,Sanjay Dadhich,Rajgopal Iyer,Bugs Bhargava Krishna,Shankar Sachdev,M.K. Raina,Gurkirtan,Gurdeepak Kaur,Alorika Chatterjee,Megha Bengali,Munireh Guhilot,Girish Kumar Menon,Vivekanandan,Madhav Datt,Prashant,Vitthal,Jadav,Ramit Gupta,Arnav Valcha,Brihan Lamba,Ricky,Krishn Gopinath,Ayaan,Veer Mohan,Aniket Engineer,Abhishek Bachchan,Sameer Rajda,Sanjay Sinha,Sachin Birhade</t>
  </si>
  <si>
    <t>nm0451148,nm1244760</t>
  </si>
  <si>
    <t>Aamir Khan,Amole Gupte</t>
  </si>
  <si>
    <t>nm1244760</t>
  </si>
  <si>
    <t>Amole Gupte</t>
  </si>
  <si>
    <t>An eight-year-old boy is thought to be a lazy trouble-maker, until the new art teacher has the patience and compassion to discover the real problem behind his struggles in school.</t>
  </si>
  <si>
    <t>ur18970655,ur17544240,ur2467618,ur39517558,ur4103165,ur11311506,ur15670185,ur13475710,ur4692660,ur14168799,ur5079296,ur13593855,ur9130650,ur10583368,ur6664162,ur10157330,ur4810049,ur17370002,ur17875035,ur17860351,ur12303446,ur17389661,ur10711233,ur5870468,ur17816222</t>
  </si>
  <si>
    <t>Fella_shibby,drpakmanrains,planktonrules,ThomasDrufke,Xstal,die_Heuchler,TuFNuT,satyanshu_singh,danzs,kaustubh-2,big_malique,angelshalz,vaibhav_bhandeo,springsunnywinter,colour-me-kubrick,camouflage_s,obscure_reality,NikiYan,mukesh-kumarin,ssnadig,Hrithan2020,bobbysing,Dingataca,sharit_sinha,lovermire</t>
  </si>
  <si>
    <t>rw2899819,rw2500742,rw7253078,rw3740652,rw6213217,rw1784013,rw1783967,rw1784114,rw1784458,rw1785097,rw1786689,rw1913346,rw1787055,rw1816027,rw1786239,rw1784072,rw1784492,rw1788010,rw1787664,rw1786900,rw1784058,rw1784409,rw1846332,rw1786584,rw1784302</t>
  </si>
  <si>
    <t>'My child always comes first in class', this syndrome has truly ruined everything.,Best Depiction of Dyslexia Ever in a Fictional Film,Among the best films I've ever seen...and the best Indian one...and that's saying A LOT!,Every Child is Special,Two Celestial Bodies Make Three...,Some intelligent film-making there,Aamir scores an Ace, TZP a natural delight.,a special film for the special child in all of us,Oxygen to Revive the Soul,Undoubtedly the best Hindi movie of 2007,This has rocked the core in me !,Carries a lot of emotional weight and room for connection...,Taare Zameen Par: Rated "PRG" (Parents Required Guidance),Every child is special,Every child is special!!! (Our answer to 400 Blows),Yet another quality movie from Bollywood...oh now this is taking me by surprise...,A splendid effort..,The Most beautiful movie I have ever seen,A great inspiring movie for all, Every child is special,Simply Sensational,A Solid Movie!!,In simple words  THAT'S CINEMA IN ITS PUREST FORM,Beautifully made, and full of inspiration,Awesome..... Sensible......Heart-warming..!!!,A must watch for every parent.....!</t>
  </si>
  <si>
    <t>The film brings to light what it is truly like to be dyslexic. Aamir Khan succeeded in creating the awareness about dyslexia thru this film.
Sometimes we really need to step into the shoes of kids and see the world thru their point of view.
The irony is that we all were kids, we all went thru the pressure of performing in sports n studies but yet we push our kids, especially in India n China.The child actor is amazing, Aamir stole the show, the music is great, the pacing is very good n the film's script is one of the best to come out from Bollywood.,As I just became aware of this film a few weeks ago, and ordered a DVD and watched it today (10-9-11) this review is unlikely to be seen by many because the film is 4 years old and there are nearly 250 user reviews already. So rather than rehash the plot, I will first mention that I have been an Educational Therapist for over 45 years, and have worked extensively with dyslexic and ADD and ADHD children in my practice, so this film had intrinsic interest to me going in. But despite seeing many films on learning problems through the years, some very good, I have never seen any movie that can come close to this one both in emotional power and subject accuracy. When I saw that the film is 165 minutes long, I was expecting to watch it in two sittings, but I never once felt the need to take a break, and in the second half of the film, when the director Aamir Khan enters the story, I was riveted continuously, and embarrassingly shed more than a few tears. If you have any interest in education and the problems the outsiders face, this is a must-see. And if you just want to see an intelligent drama with no car chases, explosions, sex scenes, or ultra violence, then you will be glad you saw this wonderful film, which, by the way, while it is about children, is not really for children, unless they are over about 11 or 12, or have suffered the experience of failing due to undiagnosed or treated reading or similar learning difference. Don't let the Disney Studio name fool you, this does not feel like a typical Disney movie, but the film does point out that Walt Disney himself had school learning problems as a child. Another aspect of the film is something I always try to impart to my clients: There is life after school. And it is not necessary to be the best at everything to be successful. Just become the best you are able and try to find something you like doing that makes you happy.The rest will take care of itself. What a great film!Since I first wrote this review, I have rewatched it 5 more times, and now consider it the best film I have ever seen, and that encompasses about 2500 films.,I love Indian films and have seen more than most Americans. However, considering the country makes more films than any other (about 800 a year), I really have only seen a small number of their films. But, I must say that "Tarre Zameen Par" ("Like Stars on Earth") is the best Indian film I've seen...even slightly better than "Kahaani"" and "Three Idiots" (another Aamir Khan film). It truly is a wonderful film and is better than nearly anything coming out of Hollywood these days.The story is a sad but ultimately happy one. Eight year-old Ishaan is a problem child. Nearly everyone around him sees him as a trouble maker and kid with a horrible attitude. But no one bothers looking at these behaviors as signs of a deeper problem...the boy is illiterate and also cannot do math because he has very severe Dyslexia. At first, you see him acting out. Later, when he's been punished for this by sending him off to a boarding school, his spirit is crushed. He's sullen, and most importantly, severely depressed and almost non-communicative. And then...he has a new art teacher who has worked with disabled kids before...and he recognizes the kid's problems...as well as the kid's potential! Considering it's a nearly three hour film, there of course is much more to it...and the film is a joy to watch.Brilliant writing, brilliant acting and a very brave and lovely production overall make this an amazing and perfect film. I have no complaints about ANYTHING in the film...nothing. It's perfect.,I'm not always a fan of the Bollywood style of filmmaking: overrun with musical montages and exaggerated dialogue and acting. But 'Like Stars on Earth' is a magical film about the magnificent abilities that children have, even when all the odds are against them. With a story as powerful as this one, it doesn't matter where or how the story is told.Luckily, most of the Bollywood clichés actually enhance the film experience. Being such an integral part of the story, the soundtrack and score complement the film wonderfully. Each song aligning nicely with the film's dramatic but hopeful tone. Admittedly, having a rap song play over Ishaan's family getting dressed and ready for the day is a bit jarring, but the songs that play after Aamir Khan appear are nothing short of enchanting.This film is about a dyslexic child who has basically given up on school as no one seems to think he's worth anything. His father beats him for goofing off and all of his teachers scold him for not being able to do the simplest of tasks. So, Ishaan finds his way to a boarding school where he meets Ram Shankar Nikumbh (Aamir Khan) who may change his life forever. Everybody had that teacher who changed the way you approached school and perhaps even life itself, which is why I thought this movie was so effective. There's nothing more gratifying than watching someone struggling to find their way, only to have one uniquely suited person put them back on track. It seems so simple but coming from a teaching background, I'll be the first person to say that it can be nearly impossible to connect with someone who doesn't want any help. However, when and if that connection is made, it's possibly the most fulfilling thing a person can do. Aamir Khan captures these emotions perfectly near the end of Like Stars on Earth. I don't think I'll ever get the image of Ishaan's father breaking down into tears out of my head. There's some really powerful stuff here.8.6/10,The performance of Darsheel Safary, as convincing as any eight year old boy limited by the ignorance of others and, Aamir Khan, one of the most awe inspiring actors of his generation, of any generation from any corner of the world - combined together to create a super nova of a film, packed full of inspiration, empathy, generosity, beauty and learning. With some belting tunes to accompany the painting of a picture that seeks to raise awareness of the missed opportunities and damage an intense and blinkered culture of success can lead to, the finale is a joy to behold.,How many times has there been a movie you could really relate to? How many times has it happened that you've seen a character on the screen that reminds of something that you've been through in your life? As I saw Ishan (Darsheel Safary) today, I felt, somewhere deep within that that's me.Notwithstanding the slight retard nature, dyslexia and bad academic performance, the character of Ishan really made me remember my childhood today. I remember I was something like him as a child.creative and imaginative. And my imagination always went unappreciated. I used to curate gibberish  just like he did. I painted, I dreamed and I fantasized about different things. So I feel writer Amol Gupte and director Aamir Khan (what a wonderful debut!) have picked an incredibly moving story. Frankly, I am not easily moved by movies. Not even the greatest tearjerkers have managed to "move" me, but for a moment I was stunned. Is this really happening to me? Am I trying to cry? In fact, the scene where Ram (Aamir Khan) walks into Ishan's room and discovers a score of sketches and drawings, it made me feel like somebody had in fact, opened my closet and discovered my secret childhood fantasies (Believe me, I still have them.) This movie will surely engage all those who have had similar incidents in their lives. That's for sure. I am moved. I love this film. I don't know and I don't care how this film does in the box office but let me tell you don't watch this film if you're looking for regular boy meets girl story. Don't even skip this film thinking it's children's movie  no it isn't. In fact, Taare Zameen Par is a movie potentially targeted towards parents. But if you think you too have undergone similar childhood conflicts and lived a life where the people around you refuse to appreciate your fantasies, then definitely go for it. TZP mirrors many of those people's lives that looks just plain and simple but those who compromised their dreams for the sake of the earthly existence.Okay, enough of fantasies. Technically, writer Amol Gupte delivers an A Grade script. Aamir Khan shows his talent not just as an actor but a very versatile and intelligent. Oscar Wilde, Leonardo da Vinci and Sally Gardner were hardly ever heard of in Hindi cinema before this. The writer just does not deliver a well written script but also his knowledge of research (which other filmmakers hardly ever do!) Musically, it's two-thumbs up for Shanker Ehsaan Loy. The title song is fascinating. Maa and Jame Raho combine talents in all respects- music, words and voice. The production design is superb. Not for a moment you feel anything is fake. They even managed to squeeze in some quick visual effects and animated scenes. They're there to add another dimension to great story telling. The casting is good and well justified. Little Darsheel steals the show. Tisca Chopra grabs attention.Aamir Khan, however stuns the audience by appearing at almost near half of the film. That's the surprise but you don't miss Aamir in the first half because Darsheel will definitely grab your attention and Aamir gets to show some good directorial talent.All in all, I'd say go and watch the film. I wouldn't recommend if you're addicted to Yashraj stuffs but if you really want to see some intelligent film-making, then Taare Zameen Par is a treat.,The ghost (director) has been resurrected in human flesh and yes, Mr Perfectionist has got it all perfect. His maiden directorial venture is a delight for one and all. Whether you are a kid, or a teenager, just married, or if you are a parent -- Yes... You'll love it! Pre-release in what appeared to be a non mainstream film, shines like a UNIVERSAL film which will keep the box office abuzz.The story moves along at a very natural pace at which the viewer is able to connect to the 8 year old dyslexic boy played by Darsheel Safary. That is the biggest plus point of the movie, the viewer draws parallel with the boys character connecting with him at a very high emotional level. You'll reminisce and be transported back to those wonderful years of your childhood and will have more than a tear in the eye. The scene where the boy is admitted in the boarding school and bidding goodbye to his parents and brother followed by the 'Maa' song is a real tear jerker. But tears is not all what you are going to have, the screenplay makes sure that those tear jerking moments are followed by heavy doses of laughter with some lovely and innocent humorous moments.If you thought that only Sanjay Leela Bhansali knew how to capture art on celluloid then watch TZP. The boy's bunked day at school, his room, classroom decor, and the painting competition in the end are a colorful visual delight expressing a million words to the viewers.Yes, its true. Aamir's character appears just before the end of the first half, but one is so engrossed that Aamir - The actor's absence is not felt. Thats remarkable! All the credit goes to the protagonist played by Darsheel who in my books gives the best performance till date by a child artist in Hindi Cinema. He is the heart and soul of the movie and how naturally this boy handles scenes of intense emotions with such ease in his first movie is stunning. Tisca Chopra as the boy's mother gives a top notch performance at par, if not above the likes of roles played by Nirupa Roy, Rakhi and Kirron Kher.Aamir the actor has a shorter but powerful role which he performs decently. But at the end of the day its Aamir - The Director who wins hands down by extracting 'A GRADE' performances from all the cast, and making a movie which connects to the heart of the viewer. The second half becomes a little slow in between and it could have been more crisp. But thats negligible because in the end the movie manages convincingly to convey a very important message to today's parents - Your kids are not race horses of a derby. Let them travel life at their pace as each has their unique mission which only they can fulfill.Lastly, TZP just made 2007 better and interesting. The award season is knocking and well, watch out, TZP may just pull off a surprise or two by upsetting the favorites so far...,for a mainstream Hindi film, the following is rare: 1. a film for children2. the only star of the film getting a limited screen space 3. high quality animation4. choosing undertones over melodrama, 5. no regular masala stuff 6. strong message that can actually change lives of people 7. conviction and honesty of the makers palpable in every frame 8. and in spite of all this, the movie offering complete, healthy entertainment...the only problem with the audience is that although we keep shouting on the extreme want of quality cinema, meaningful cinema, when a good film actually comes, we tend to find more flaws in it than appreciating it. Are we insecure of accepting somebodies honesty and creative genius?Sure, Taare Zameen Par has moments that could have been better, but shouldn't we just try to overlook those and once, for all, applaud the effort the makers have put...and believe me it is not difficult... for there are innumerable other moments that leave you spellbound, a wet film over your eyes, a strange pain down your throat, a mild ache at your heart, but a pure smile on your lips... there are times you wish you were a kid... may be it takes a child to love simple tales told with honesty and warmth... may be we grown ups have lost that quality we all once had... but Taare Zameen Par should touch a chord somewhere in every one's heart... we all have been after all, at least for some beautiful part of our lives, special. the film is dedicated to that special child in all of us...P.S- no one can hate it...at least i would like to think that way,A good film on children has always been much needed for Indian film-goers. And when in this moment of dearth one gets treated to a movie that simply touches the soul - needless to say - Taare Zameen Par - does just that.Aamir Khan proves his mettle as a director. As an actor he is fabulous. The story captures a look at a middle class family who feel the younger kid (Darsheel Safary) is not a patch on the elder one who is a topper at class. The younger one is always struggling with his ABCs and spends more time out of his class rather than inside.Its only when he is sent to boarding school with the hope that an iron fist will help him improve that he comes across art teacher (Aamir Khan) who correctly identities his problem of suffering from dyslexia and decides to unleash his creativity and make him an achiever.To know more one should watch this movie since it has elements that everyone could relate towards while at school or boarding, and brings into focus the need for underprivileged and slow learning children to be given the chance to prove themselves with patience and love that would help them merge with mainstream education and become worthwhile contributors.Brilliant job Aamir and your team for treating the subject with respect, honesty and flair. Darsheel Safary as the struggling kid has done total justice to his role and puts in a performance that will always be remembered.The movie will make you cry, make you laugh, make you rejoice and come out feeling that there are some people out there who take Indian cinema several notches higher.,If you haven't seen Taare Zameen Par, you are missing out. The best Hindi movie of 2007 without doubt. Extremely sensitively handled, and flawlessly executed performances, especially by Darsheel Safary. This movie really hits you.In a way, everyone can relate to it, especially if you have grown up in India where most children are classified as dumb or unintelligent if they "can't" become engineers or doctors. I went in with huge expectations, and this movie exceeded them.Some reviews have complained about situations in the movie being too simple or repetitive in parts, but I have absolutely no problems with that. This is no thriller. You know what's going to happen, but you are looking forward to it too.The songs might not be great hits, but they gel really well with the movie. They are beautifully worded, and capture the emotions of the characters perfectly.When the end credits started rolling, most people started walking towards the exit, but even when they had almost stopped rolling, most of them were still standing near the exit, watching the images in the end credits.,I sat down in my local theatre with no expectations at all, and what I was in for, for the coming couple of hours, was just mind boggling. Taare Zameen Par might not win any awards, might not get the praise it so surely deserves, but don't let that fool you. For this movie is not just a story about Ishaan, but a masterpiece ! Ishaan is a 8 year old boy who suffers from dyslexia, no matter how hard he tries he just doesn't succeed in day to day activities. But what is mostly the case in our hard society is that people don't understand him and his shortcomings. Most of the times they paint him off as a lazy-no good-brat and this drives his father so far that he will have no more of this nonsense and sends young Ishaan off to boarding school, where he gets treatened even worse. But one day arrives Mr Ramshankar Nikumbh, a temporary art-teacher and the only person in the world that understands Ishaan's problem. Taare Zameen Par moves on as Mr Nikumbh tries to understand and help out Ishaan with his problem. This starts a journey far greater and more beautiful we could ever imagine.I have seen a thousand movies and I must say that I haven't seen a script acted out so well for quite a while now. For non-movie buffs let me explain good acting, there are a few ways to tell brilliant acting from good acting . Just look for the quality, view every character as the character itself and not as the actor behind it acting the part out. If you don't see the actor, only the character that means you are convinced of the quality of acting. A view examples, Marlon Brando played The godfather so convincingly that for years to come people didn't see Brando but Vito Corleone same goes for Pacino when he played Scarface and so forth. Taare Zameen Par is a work of great acting by everyone, it feels so real and the characters grow on to you as the movie continues. And this is very strange for a Bollywood movie. Let's be real this is the film industry who had us believing that Hritik was a jewel thief and that Abishek was a police officer, how entertaining it might be, but it just doesn't feel real. For a character to feel real, like they do in Taare Zameen Par, there is need for a great written script and clever dialogue. The actors just do what they are supposed to and the movie plays out nicely. Then there's only the editing, the background score, the location, ... to worry about. And if everything is according to a pallet, compare it to a painting, where every element blends in with the other we get a great movie. And only once in a while we witness a masterpiece and that's exactly what TZP is, and this time it's not because of Mr Khan but because of his apprentice Darsheel Safary. The young boy who played Ishaan (Darsheel Safary) is one of the best child- artists I've seen coming out of Bollywood and what a first starrer this kid got. I surely would like to see more of him in the near future. And for Aamir Khan's first movie TZP wouldn't have been the same without Safary. Although some credit goes to Mr Khan himself as well. Known to be a perfectionist, his directional debut is a clear-cut proof of this. TZP is not just a movie about kids, it's a movie about life, society and yourself as a personality. The story moves you, into nostalgic days of your childhood when you were forced and pressured by your parents or teachers, into the world of a child who is ill-treated an misunderstood, into the hard truths of our society were failure is looked down on. If there ever was a movie who could make you smile, cry and enjoy the trip it's Taare Zameen Par. A great watch for everyone. This doesn't feel like a movie coming from Bollywood, but a movie for the masses. I surely hope this does well.,I was impressed with this movie. Even more than with the Kite Runner. Mainly because it is one of the most sensitive and realistic Hindi movies that I have ever seen in my life. The first thing my sister said when we were out of the theater was "I want that kid's autograph." Darsheel Safary did a brilliant job as the dyslexic but cute Ishaan. I recommend that ALL parents watch this movie WITH their kids. This movie shows the effects of parental pressure, social isolation, andinspiration, of course. Aamir Khan was very provoking as the caring art teacher, Nikumbh, that recognizes young Ishaan's mental withdrawal yet his amazing ability to paint and build. It is one thing to imagine such bizarre things, but to put it on paper or construct things in an appealing way is definitely a gift. I thought that no part of the movie was melodramatic or overly done which is a major concern in Indian movies. Instead, I thought that there was a lot of promise in this movie just like how there is a promise in every child that has the motivation and faith to achieve something. And the title translated as "Little Stars on Earth" describes all children that are looking for this promise although they may not have everything that most children have. Wowwhat an effect this movie had on me,If all start living on their own terms, this world will be altogether a different place. Childhood is that juvenile period in life when the dreams have no boundaries and sky is the limit. It's only when the weight of someone else's dream comes on your shoulder; life turns full circle and you start as if there was no past. Resisting sticking with past raises questions to your capabilities as in this world there is only one way to get praised which is to perform the best in all the fields.This is not just a movie but this is a world from a child's view. Here 3*9 can be 3 and yes it's logical since Pluto (The 9th planet) has no more existence. Ishaan is an eight year old boy who is little different from others. Lost in his own world, always short of words but yet understands every single aspect of life. Problem with him is to express himself loudly, no one understands the way he behaves since he himself is puzzled the way things are going around him. Unclear in expressing himself, he presses his parents and teachers to start thinking that he is not one of the normal child but someone who requires special attention. This forces his demanding father to sent him to a boarding school, an eight year old boy who always lived his life in shadow of his mother couldn't adjust to this abrupt distance from her and goes into mental trauma which makes him a speechless kid, Berated by the teachers and friends around, this new world takes every color from his life until his new art teacher Ram comes in and helps him to get outside the nutshell to prove that Ishaan is no less than a brilliant artist in making.It's a lesson for all those parents who expect their child to win all the races; one has to accept that you can't have no# 1 in every house, someone has to be in lower down the order. Actual problem starts when parents start pushing their child to fulfill their own dreams which they saw but couldn't convert into realities. It's not always about being in the race and finishing first, sometimes finishing it gracefully also matters. In a way, everyone can relate to it, especially if you have grown up in India where most children are classified as dumb or unintelligent if they "can't" become engineers or doctors. Movie is a biting criticism of the times we live in. But it also makes you smile, laugh, cry, nod in agreement and seethe with anger; everything that a movie is supposed to do. It truly is a movie which everyone can relate to. Reminds you that movies are meant to make us think; to provoke us and act as a mirror of our times. Taare Zameen Par does all this and much more. This is outstanding heart-warming stuff, hats off to Aamir for once again taking on an off- beat topic and bringing it to life in his directorial debut. This movie surely belongs to children and their childhood.I myself have worked with kids who require help like Ishaan and I know it very well how do they feel when the world is too demanding and there is less power in you to fulfill them. I am happy that I saw this movie well in advance, now surely I am going to do justice to the new age coming. I rated this movie as PRG and surely it's a must watch for each parent and future parents.,Anyone who has rated Tare Zameen Par lower than 8 out of 10 (especially those who have given it a 1 out of 10 rating) either has not seen the movie or has a heart of stone because this was an absolute beautiful and heart touching film about a relationship between a teacher and a student. I felt really sorry for the boy Eshaan and his main problem was that he has a learning disability and is always lost in his fantasy world. The film gave a terrific insight to his fantasy world by showing spinning objects around his head and by an animated sequence. The best scene was the first appearance of Aamir Khan. I have always liked Aamir Khan's films and I would put Tare Zameen Par number 2 on his top 5 best movies &amp; number 1 would be Lagaan. The story was very uplifting, which shows that even the worst student can become the best. It was already on the IMDb top 250 when it came out and was on about 180 place but sadly not anymore and I'm disappointed. There is a huge list of crappy films that are on the top 250 but not a single Bollywood movie and this gem is original.,(I notice that there are many spoilers here already,therefore I wont go much into the plot detail)There seems to be an implied understanding that Aamir Khan represents the last word on intellectual mainstream cinema.It was many years back when he decided to curtail the number of projects he takes up in an year which was considered suicidal then but now is the norm for most of the top stars.For last 14 years this man has pushed the envelope for mainstream by taking some unprecedented risks with young directors and pulling it off time and time again.For some of us who have followed his career choices,there was a feeling that he would make a great director.His choices of films are a testimony to his understanding of the medium and the audience within the mainstream perspective."Taare Zameen Par" is his first directorial venture,less by design and more by circumstances.Based on the brilliant script by Amol Gupte who is one of the innovative painters and theater personalities,the story dwells into the life of boy struggling to find himself in this ruthless world.Briefly,the boy "Ishan" who suffers from dyslexia comes from a middle class Indian family who is unable to read/learn or identify letters.Constantly bombarded with unrelenting taunts for his poor academics and being labeled as a "duffer",he is isolated into his world of colors which is the only place he can seek solace in.But Ishan reaches a new low when he is packed off to boarding school by his father.The hard regimen and discipline of the school frustrates the boy out of his wits and he is finding drastic ways to put an end to his misery.He no longer feels th need to communicate .Just when things seem irrevocable,comes the art teacher,Aamir Khan,who being a dyslexic himself and working with the "less privileged" children identifies Ishan's troubles and can read through his silence,is sanitized by the apathy towards him.Then starts the process of resurrecting the boy's dying self belief and charting out a way for him to read and learn.The boy starts to slowly but surely come out of his shell and become a "child" again.One of the many aspects of a perfect film is that nothing seems to stand out,every aspect whether it be the performances,the camera work,the sound mixing,the lighting,the editing etc everything seems in sync.Same can be said about this movie.But the thing that I found overwhelming as a viewer is the music by "Shankar"-Ehsaan-Loy" and the lyrics by "Prasoon Joshi".Watch out for "taare zameen par","Meri Maa",these will definitely break you down.The cinematography by Setu is flawless and Aamir does not fall into the trap of being slick or showing off in his debut effort.(Watch how the camera is usually at Ishan's height to show his perspective,watch how slowly the camera pans into Ishan's space and how still and focused it is on his face when he is about to bare his emotions) The performances are top draw.Darsheel who plays Ishan is the crux of the film.Being the main protagonist his performance was critical to the film.I dare say,we have found a new star.The boy is brilliant in his joy,in his enthusiasm,in his loneliness as he allows us to enter his world.I feel he represents children all over the world and more critically the "child" within all of us.Of the support cast Tisca Chopra and Aamir Khan are brilliant as his mother and teacher respectively.Because the movie revolves around a middle class family in suburban Mumbai,I guess these characters and their emotions are something I can relate to.Finally(on the movie),kudos to Amol Gupte and Aamir Khan.Let us not forget this was Amol's baby and he had worked with children and done research for 7 years.What he came with was a near perfect script and it is only fair that he was credited as a creative director.What can I say about Aamir Khan that hasn't been said before?I think with every movie he is setting new yardsticks for Indian cinema.His movies clearly have elaborated that our movies can have all the commercial trappings yet need not be "dumbed down".They can be as intellectually stimulating.All I can say is that it is privilege to be in an era where this champion actor is at the absolute peak of his powers.With this movie he goes into the elite list of actors who happen to be great story tellers.But is this movie about dyslexia?Is this movie about the failure of our education system in not nurturing the individual talent but creating assembly line products?Are we as a society so obsessed with the "idea" of security through academics that creativity is of no accord to us?Are we preparing our children for a rat race or we preparing them for life?Are parents right in imposing their ambitions on the life they bring to this earth ?Some question that I have asked of myself before and some that I ask now.I guess the main motive of the film is as the tag line says "every child is special" for the talent he has.Our job is to nurture it,not mold it.p.s. I have been a frequent movie goer for last 7-8 years.But haven't seen a response like I did for this one.Everyone in the theater was in tears and simultaneous applause and is not because it was a sad film but it was "overwhelming".I guess there some part of Ishan in all of our lives.The second aspect that I have never witnessed in theaters before was that nobody moved till the credits were over.There is documentary on children at the end(do not miss it for anything,it is as moving as the film).,Its a fine Friday morning in Kolkata...the winter vacation has just commenced...we have planned a day out...gonna watch Francis Lawrence's I Am Legend...but due to last minute change of plans under unavoidable circumstances we are reluctantly drawn into the first day first show of Taare Zameen Paar...we are a bunch of movie buffs who watch a Bollywood movie once in a blue moon...within the next 2.5 hrs our opinions had changed...After back to back hits(Rang De Basanti,Fanaa)Amir khan could well have gone for another Masala flick...but it needs guts to for debut directing such a script...and then pull it off even more brilliantly...with such maturity n sensitivity...the field is teeming with great actors making for great first time directors...(Kevin Costner,Mel Gibson,George Clooney n so many others)...but never before in Bollywood have i seen a better example of this.....the film is about a 8 year old</t>
  </si>
  <si>
    <t>tt8579674</t>
  </si>
  <si>
    <t>1917</t>
  </si>
  <si>
    <t>https://www.imdb.com/title/tt8579674</t>
  </si>
  <si>
    <t>Action,Drama,War</t>
  </si>
  <si>
    <t>nm2835616,nm1126657,nm0990547,nm0000147,nm2553988,nm5121393,nm4078775,nm6919812,nm5037475,nm9419368,nm0778831,nm10711826,nm4130813,nm2228294,nm9273822,nm0835016,nm0564500,nm11227848,nm6978918,nm6682611,nm7050657,nm9342181,nm7257053,nm6179791,nm6308467,nm7597490,nm10578924,nm11227850,nm4098250,nm9771319,nm4910743,nm4452922,nm3025667,nm10141812,nm7368157,nm11227851,nm5696905,nm1106960,nm11227852,nm8329672,nm1517523,nm3227473,nm1756674,nm3489845,nm9905666,nm7974920,nm0745860,nm1212722,nm0769083,nm0218759,nm1877728,nm0751257,nm0534635,nm9967903,nm10624238,nm10410024,nm4170389,nm5887072,nm8932879,nm12026967,nm12520457,nm9271819,nm9714182,nm13586448,nm1784345,nm10009128,nm4744990,nm10340250,nm11131289,nm12769944,nm10191335,nm10635092,nm5515625,nm10710671,nm4235880,nm9716187,nm11722497,nm3127620,nm10071447,nm7334691,nm9838395,nm10819043,nm0571824,nm12561915,nm2426570,nm3997312,nm11787885,nm8771848,nm4503205,nm3764470,nm7221478,nm12296998,nm10947375,nm8870961,nm10603705,nm8909296,nm4551488,nm12218562,nm4701028,nm11285677,nm6180928,nm8638756,nm8754506,nm12846620,nm11000967,nm8889569,nm8988007,nm10801368</t>
  </si>
  <si>
    <t>Dean-Charles Chapman,George MacKay,Daniel Mays,Colin Firth,Pip Carter,Andy Apollo,Paul Tinto,Josef Davies,Billy Postlethwaite,Gabriel Akuwudike,Andrew Scott,Spike Leighton,Robert Maaser,Gerran Howell,Adam Hugill,Mark Strong,Richard McCabe,Benjamin Adams,Anson Boon,Kenny Fullwood,Tommy French,Nabhaan Rizwan,Ryan Nolan,Elliot Baxter,Bogdan Kumshatsky,Kye Mckee,Claire Duburcq,Ivy-l Macnamara,Merlin Leonhardt,Taddeo Kufus,Jos Slovick,Luke Hornsby,Jack Shalloo,Elliot Edusah,Chris Walley,Joe Mendes,Jacob James Beswick,Michael Jibson,Ian Wilson,Bradley Connor,Justin Edwards,John Hollingworth,Jamie Parker,Daniel Attwell,Samson Cox-Vinell,Jonny Lavelle,Michael Rouse,Benedict Cumberbatch,Adrian Scarborough,Richard Dempsey,Phil Cheadle,Jonah Russell,Richard Madden,Charles Alexandre,Spencer Allum,Kaine Applegate,Anj Avraam,Owun Birkett,Jake Burnside,Ewan Callaway,Ed Chidley,Jason Churchill,Harrison Cope,Oliver Cowlishaw,David Cromarty,Richard Curtis,Jack Darell,Gary Darling-Parkes,Luke Dixey,Liam Edwards,Charlie Fiske,Kieran Geary,George Graham,Joseph Aston Grant,Scott Harrington,Sammy Jonas Heaney,Martyn Hillyard,Mikel Iriarte,Robin Lee,Ibrahim Majid,Ketan Majmudar,Seb Mayo,Michael McKinley,Daniel McMillon,Michael Mortimer,Callum Needham,Todd B. Nurick,Mark Oldridge,Sam Piper,Richard Price,Jamie Read,Daniel Rosenberg,Josh Sanders,Chris Sansom,Will Sharp,Oliver Simms,Daniel Smales,Ethan Stammers,Scott Stevenson,David Stokes,Richard Townsley,James Troake,Josh Turner,George Verrall,Patrick Walsh,James Willmott,Tyler Winchcombe,Fraser Young</t>
  </si>
  <si>
    <t>nm0005222,nm4880670</t>
  </si>
  <si>
    <t>Sam Mendes,Krysty Wilson-Cairns</t>
  </si>
  <si>
    <t>April 6th, 1917. As an infantry battalion assembles to wage war deep in enemy territory, two soldiers are assigned to race against time and deliver a message that will stop 1,600 men from wa... Read all</t>
  </si>
  <si>
    <t>ur20552756,ur2467618,ur1617546,ur56853570,ur76534649,ur21869650,ur112121914,ur26680166,ur69858713,ur20889743,ur71021213,ur87850731,ur30837647,ur15311310,ur39322316,ur38182114,ur58592449,ur13214533,ur1148847,ur45394926,ur109239030,ur24536951,ur1002035,ur34836174,ur58447224</t>
  </si>
  <si>
    <t>TheLittleSongbird,planktonrules,boblipton,aivilovee,diegosays,eelen-seth,allentyson-89230,RforFilm,aarongnr,tgrafflin,andrewroy-04316,MrHeraclius,gkdidaxi,Sleepin_Dragon,Instant_Palmer,dr-peter-coldwell,shadden66,thompson12001,joachimokeefe,Dibyayan_Chakravorty,jashminocha,CtlAltDel,bob the moo,UniqueParticle,iamianiman</t>
  </si>
  <si>
    <t>rw6810224,rw5625335,rw5396894,rw5315851,rw5389758,rw5302763,rw5394852,rw5415616,rw5412781,rw5384922,rw5400965,rw5474158,rw5382122,rw5481020,rw5371379,rw5318396,rw5414601,rw5360598,rw5433495,rw5561580,rw5298899,rw5403066,rw6001157,rw5394960,rw5393345</t>
  </si>
  <si>
    <t>"He travels the fastest who travels alone",Reasonably accurate in showing the hell that is war.,Another Day In One Long Take,An achievement,We're living in such wonderful times...,A technical masterpiece,Don't listen to critics!,1917 recruits you to experience a war journey done in an impressive "one-shot" style that I can't say i've seen before,While its undeniable that it is a Visual Masterpiece...,I Wanted to Hate This Hauntingly Beautiful Gift of a Movie,A technical marvel, 1917's one-shot conceit is immersive and affecting,1917,Words fail me,A truly outstanding movie.,Visually Stunning Academy Award Winner for Cinematography (and 6+ more nominations likely),Review from a combat veteran.,Good but not great,One of the greatest war movies of all time,Like watching someone else play a high-end computer game,The Cinematography And Editing Is Worth Watching,Riveting, hauntingly beautiful and mesmerizing,Style over substance,Engaging, but the technical delivery carries the weakness in the narrative,Mesmerizing art,A century and three years old, 1917 relives the terrifying but excellent journey of two unsung heroes.</t>
  </si>
  <si>
    <t>There are some great WW1 films out there, the granddaddy of them all in my view being 1930's 'All Quiet on the Western Front'. Also appreciate many of the actors here, though they are in cameo roles, and Sam Mendes as a director (of the films of his seen, almost all, 'Spectre' is the only one to not do much for me). Roger Deakins and Thomas Newman are masters in their field, Deakins is one of the best cinematographers in the business and Newman's score for 'Road to Perdition' is a favourite.'1917' was seen for all those reasons. As well as because of the critical acclaim, with it being considered as one of 2019's year's best films. After seeing it, my thoughts are that the acclaim for '1917' is richly deserved in one of the best and most powerful films that year. It did connect a lot with me, due to watching it not long after reading the harrowing war diaries of my great-grandfather (who fought in the war and was mustard gassed and blinded).First and foremost, '1917' is a visual and technical achievement. It is beautifully and evocatively designed and Deakins' cinematography, with awe-inspiring and never gimmicky use of the long unbroken one take technique, is nothing short of masterful. Mendes ensures that the tension, even in the slower moments, never slips, keeping the intensity (at its best almost nerve-shredding) going.Newman provides another hauntingly beautiful score, that does stir the emotions in the latter parts of the film when things become more urgent. The sound is thrilling in its authenticity, so much so it was like being there. The film is intelligently scripted and to me the two lead characters, especially Scofield, were easy to get behind, interesting and their bond came over as realistic. The story is engrossing throughout, it briefly loses a little momentum just before the climax perhaps, but the first half is emotionally powerful and the climax is unpredictably intense.Such a good job is done too with showing the full horrors of war from a visual standpoint, a psychological one and in the unflinching action. Without going too far, the point of view not being hammered home. '1917' benefits hugely from the splendid lead performance of George MacKay and Dean-Charles Chapman is strong too despite his role not being quite as meaty. The cameos from Benedict Cumberbatch, Colin Firth, Richard Madden and Andrew Scott manage to make big impressions in short screen time.Overall, brilliant and powerful film. One of the best films personally watched in 2020. 10/10.,I am not particularly a huge fan of war films. Much of it is because they too often glamorize war or present bullet-proof heroes who are anything but realistic. However, I am glad I watched "1917" because neither of these problems exist in the story plus it's a very good depiction of war and the awfulness of it...particularly WWI.The story is very simple...two lance corporals are sent on a mad dash across enemy territory to alert troops on the other side of this no-man's land that they are walking into a trap. The film shows their journey and the thrilling finale.The plot is among the simplest I've seen in a war film and the movie is really about action and the men's struggle to sneak across the battlefield and alert their troops....simple. Yet it was made so thoughtfully and realistically that it really worked well. A brilliantly made film...among the best I've seen about war. But it's also very graphic and unpleasant....so be forewarned.,The command has realized that the Germans have pulled back for a trap on a British offensive. The telephone lines are cut, and the only way to get the orders through to the colonel commanding the offensive is to send two soldiers through the lines. One of them has special incentive. His elder brother is a soldier in the attack. If it goes through, 1600 men, will be wiped out for no purpose.... including the soldier's brother.It's a classic story-telling format that dates back to the ANABASIS: get from point A to Point B, only here it's just two men traveling through the alternating inferno of the Great War's front lines, and the bucolic springtime of northern France. Effective as that is, director Sam Mendes and cinematographer Roger Deakins have shot it, as near as they could manage, as one long take - after I had realized what they were doing, about twenty minutes into the film, I began to look for ways of editing things together. While I spotted a few, there was really only one obvious spot, and that was after more than an hour had passed.This deliberate effort to make this movie in this manner clearly has a point. It is a constant barrage, one long cinematic sentence that must be swallowed whole. It forces the viewer to take it all in in one piece, giving, perhaps, a hint of the overwhelming sensory overload of this struggle to get through.It certainly worked on me.,It's a stunning watch from start to finish. The amount of work that went into this film alone deserves your attendance, and even then, the story never stalls, and has a fair balance between war and humanity, and has some of the most incredible camera work I've seen in a while. It's hands down my favorite film of 2019.,1917 is a poem.
Is the most deep, impressive and realistic way of seeing what kinds of things happened in WWI.
This movie made me leave the movies with tears in my eyes as if I have had a time travel experience to the World War I, and then waking up and realizing how wonderful are the times we are living in.
1917 is a must see movie for everyone.,Sam Mendes' war drama is set during World War I and very personal to him, as it tells a story his grandfather used to tell him when he was still a young lad. Dedicated to Mendes' hero, this drama cuts deep when we join two young soldiers on a mission to deliver a message that could possibly save thousands of fellow combatants.Filmed and edited as if it was one long take, the camera never leaves our main protagonists, Blake (Dean-Charles Chapman) and Schofield (George MacKay), out of its sight. Mendes (Skyfall) and co-writer Krysty Wilson-Cairns (Penny Dreadful) therefore corner themselves by relying on this kind of linear storytelling, to tell a very focused but at times a somewhat thin tale. Some of the scenes are so empty, it will for sure test audiences' patience. Technical, '1917' is a true feast for the eyes and ears.Roger Deakins' (Blade Runner 2049) cinematography is once again breathtakingly superior to anything else you've seen this year, and for sure will be the one thing people unanimously praise. Sound editing/mixing, visual effects and production design are all outstanding. These are the things, people will remember. It is Thomas Newman's (Passengers) score that elevates every moment happening in front of you, intensifying the emotions brought by our main characters. And although MacKay (Captain Fantastic) and Chapman (Game of Thrones) do a pretty phenomenal job at capturing the true essence of their characters going through a literal hell, it's the side characters with little-to-no screen time who steal their spotlight. Andrew Scott (Fleabag), Mark Strong (Shazam!), Richard Madden (Rocketman) and Benedict Cumberbatch (Dr. Strange) are checkpoints along the way, but man, do they impress with the few lines they're given.1917 is without a doubt a technical masterpiece, that will inspire many filmmakers, but I can't feel a bit let down. As an overall film, it wants to play a heavy tune on your heartstrings, but can't reach that level of sentiment, because the focus on technicalities pulled me out of the story. It for sure is one of the better films 2019 has brought to the big screen, yet a bit more focus on the script could've made this the cinematic masterpiece of the decade. Nonetheless, I recommend watching this on the biggest screen possible and enjoy another fine piece of cinema brought to you by Sam Mendes.,Don't listen to the critics saying this movie is boring. This movie is one of the most tense and exciting movies I've seen in years. Amazing cinematography and overall amazing experience of a movie.,Saving Private Ryan, 30 Seconds over Tokyo, Patton, Inglorious Bastards, The Great Escape and Schindler's List are only a few of the countless movies about World War II that have been made. In fact, many are still made today. So why haven't there been a lot of movies about the first World War? I think it comes down to exactly what was being fought for and what it meant for everyone. Everyone can agree that Nazism is bad and running a nation as a dictatorship robs everyone of their freedom. Germany was a common enemy that everyone would want to fight, similar to a simple film's goal of good against evil.While World War I may have not had a simple enemy to get behind, it's still an important war as it collapsed several European empires, set the stage for a revolution in Russia, put the U. S. in a larger military position and unfortunately led to the deaths of millions. What movies can do is really put us in the position of those solders to see the magnitude of warfare and it's path of devastation. This may make 1917 one of the most intense movies to sit through, but an important one to witness.In the misty month of April in 1917, English soldiers are resting after seeing the Germans pulling back from the western front. Two solders, Blake (played by Dean-Charles Chapman) and Schofield (played by George MacKay) are assigned to deliver a message to another Battalion. They receive more information from General Erinmore (played by Colin Firth), where they find out that the 2nd Battalion , which is assuming an easy victory, is about to walk into a deadly battle with most of the German offensive attacking there. With the phone lines cut, both Blake and Schofield are instructed to cross No Man's Land to find the Battalion and deliver a message to not attack.Plot wise, that's all you need to know about 1917. The rest of the movie follows these two men as they cross over the horror that is No Man's Land, abandoned German trenches and everything else that would scare any soldier crossing the lines. What separates this from a lot of other war movies is that the entire film is created to appear that everything is done in one continuous shot, never taking the perspective away from the main characters. This also includes time and light, depending whether it's day or night.Even with it's ambition, 1917 is still a phenomenal movie that's an experience that gave my heart a large rush. Director Sam Mendes (American Beauty, Skyfall) clearly wanted to give audiences the best way to experience the trenches and gunshots and did so through this one shot story. Birdman may have done something similar, but given how many extras and special effects went off, I would love to see a behind the scenes look at how everything was done. The cinematography pays a lot of detail to little things like the color of the sky during sunrise and how much paler skin would become after death.The story feels a lot like something out of theme park or a video game...and I mean that in a good way. You're aware that your watching someone else's experience , but the right angles do make you feel like you're a part of it. Where 1917 endures in the story is it's simple goal while going through several layers of warfare Hell. I could see this getting boring quick, but despite it's one shot goal, every scene still has a different look that never feels too familiar. The movie knows not to stop for too long unless it was for an important reason. It's a rush.Does this movie into the bigger political or social impact of World War I? No, but that was never the intention. It's like watching someone's small story that is large in scale. If I did have any problems is that there's a point where a character is knocked out and he's awoken. I won't say where, but it broke part of the spell that the movie put me in. You can tell it's a point where they were hiding an edit, but if the movie had a bunch of them in plain sight, you'd think they could have done better.I'll give this eight dogfight planes out of ten. Like a lot of war movies, this isn't a pleasant experience. It isn't supposed to be; it's meant to be a tool to really give you something that a lot of people have forgotten about as WWI movies aren't made a lot. I highly recommend this if your willing to see something that I can't say I could make myself.,It still wasn't fully satisfying for me.Obviously the story is pretty much one line: deliver this message. This is ok, not every movie needs to be packed with story. But then it shouldn't waste too much time either, it should be faster paced, there should always be something to look at that's actually interesting. The stapled corpses get boring at some point.The biggest problem I had with this movie, were the unnecessary coincidences.
1) The germans take every step to not leave food or anything behind, yet there is exactly 1 cow and 1 milk bucket left. Which leads to
2) In the town the protagonist jump exactly into this 1 house wherw there's also a baby that needs this milk.
3) The rat. It just runs into the trap exactly when our protagonists are there. Of course.
4) The plane. You guessed it: It lands exactly at our heroes feet. And they decide to help the german guy (why?) which leads to Blakes death.Other than that, the movie really was spectacular and a feast for this eyes. But it is a movie with just a few too many problems to really shine for me.,I sat in a packed yet silent theater this morning and watched, what I believe to be, the next Academy Award winner for the Best Picture. I'm not at all a fan of war movies but I am a fan of great movies....and 1917 is a great movie.
I have never been so mesmerized by set design and direction, the mass human emotion of this film is astonishingly captured and embedded magically in the audience. It keeps running through my mind...the poetry and beauty intertwined with the raw misery of war.
Treat yourself....see this movie!,1917 is a very good film in general, but it's the way it's shot that marks it as an artistically cutting-edge film. It brings the technical excellence of Dunkirk, with great war sets and brutally realistic depictions of the intensity of war, but intelligently turns to a humanist angle in telling a simple story of two men trying to help their country's men. There are no bad elements of 1917, but it's the phenomenal execution of the one-shot technique that makes it great. The tracking shots in the trenches made me realize how much less immersive it is to be constantly cut to the front of the next shot, rather than seeing the path the characters take. Given that it's this one epic journey, it is fitting to go on it with Schofield the whole way. The colors and big war shots (especially Schofield running across the war zone to reach the captain and him jumping into the river) were gorgeous. The score is essential, ratcheting tension up quickly in scenes like the rat trip wire and also calming it down in personal scenes like one character's death and when Schofield meets the baby and woman. War is so extreme and all-encompassing that it's truly difficult for any film to accurately capture it, but 1917 belongs up there with the best efforts. It is a film of brutality and loyalty, but above all it's a beautiful work of art about one of the ugliest subjects known to man.,Absolutely incredible - I've seen it 3 times in cinemas and each time I find myself even more in awe of, blown away by, and in love with this film. It's thrilling, tense, gentle, satisfying, and deeply beautiful. As a huge fan of the war genre, this is unlike any other film I've ever seen - it finds its true strength in its unexciting, human moments rather than in the mindless chaos of firefights, while still managing to have some of the most exhilarating and edge-of-your-seat segments I've ever seen. Schofield is a brilliant and unconventional choice for the lead character, and his empathy and softness have made him one of my favourite characters of all time and an exceptionally rare example of how quiet tenderness truly can carry a war film better than loud banter and hyper-masculine bluster so often does. Krysty Wilson-Cairns is a genius and George Mackay said so much more in Schofield's silence than most actors could hope to in the grandest monologue. A masterpiece.,This film is overwhelming. I have nothing further to add, other than the compelling need for eternal remembrance to those who sacrificed their lives in any way, we can not fathom. We, citizens of any country, today, should feel ourselves lucky and blessed to exist. A Happy New Year to all. George from Hellas. NB: do not give it a second thought; watch it; even if this genre is not your cup of tea. After all, it is much more than a feature film. It's a massive dedication to unselfishness. Do yourself a favour and watch it. And then watch it once more.,I haven't seen Parasite yet, all I can say is that it must be fantastic, to have beaten this to The Oscar for best movie. The story is incredible, intense, moving, and of course a piece of reality. The raw human emotions is perfectly captured, the Cinema watched in silence, you could tell the audience were captivated.A cinematic Masterpiece, it looks incredible, a lavish, visual treat, the production values are outstanding, it looks and sounds terrific.. There are many moments from this movie that will live with me for a long time. The performances are outstanding, I wouldn't pick out a singular one, they are all terrific.War films are becoming a favourite genre of mine, Dunkirk from a few years ago, and now 1917.If you see one film this year, watch this, it is phenomenal. 10/10,Director/Writer Sam Mendes and Cinematographer Roger Deakins produce the best war film of the 2010s. Truly stunning visually, the story of two soldiers' race to the front lines of WWI under direct orders to deliver the message to stop 1,600 British soldiers from entering a trap set-up by German forces to massacre them, keeps the audience on the edge of their seats, and inside the soldiers' boots, through amazing Mendes/Deakins directing/cinematography techniques.This is film art in its highest form, and is at once incredibly beautiful and horrific.A runaway certain Oscar winner for Cinematography (Deakins), and nominations (at a minimum) for Best Film, Director, Visual Effects, Screenplay (Mendes), Film Editing (Lee Smith), and Actor (George MacKay).,Last night COL Ferry and I (COL Coldwell, both USA) were able to watch the new WWI film, 1917, before it has national release. It is a cinematographic feast for the eyes, long expansive shots that follow the protagonists as they execute their mission. It does not hide the horrors that existed in trench warfare, it shows them for their brutality and abundance. (My great uncle died as a consequence of his service fighting in the trenches, mustard gas poisoning). In many ways it reminded me of Saving Private Ryan.For those who have served in combat (I have deployments to Iraq and Afghanistan), I cannot tell you if the film will be too difficult to watch, it might well be, especially if incoming artillery is a trigger. For me, as the camera travels a few inches above the dirt advancing slowly up a berm, my response was visceral. I was taken back to the patrols we walked in Afghanistan, not knowing what was around the corner; not relaxing heightened vigilance, not knowing if there would be an IED, a child wearing a suicide vest, a sniper taking aim. For the protagonists in this film (as for all who served and are serving) surviving the climb up the berm, there is no sigh of relief, no respite from the fear of uncertainty. They (we) survive to move forward to face more uncertainty.Watching allowed me to pay homage to my great uncle, and the approximate 800,000 other Brits who were killed or died as a consequence of their service. (Germany lost over 2 million soldiers in the war). Estimates put the total casualty numbers for both military and civilians at 40 million, half killed or died from wounds/infection.I rate this film as 10/10, for many reasons. Directing, acting, set design, cinematography, musical score, the raw emotion it invokes. Some critics have said they never felt a connection with the characters, I suspect they never served in combat. While the brotherhood (including female War Fighters) is strong, there is also a common characteristic possessed by all War Fighters, the ability to focus on a mission and suppress emotion, even as those around the Fighter fall. This was the quality I recognized in the actors and why the viewer doesn't "bond" with the main protagonists; we, the viewer, were on the mission with them, we grieve as we can and move on.Watch if you will, but know there is no pleasure in watching and the film will grab you and the beginning and not let you go. Even though we know the outcome of WWI, there is no joy, there is no peace. Watch because it will allow you a glimpse at the horror and brutality of war; reflect on their service and sacrifice. Note, as we (the viewer) are "walking" through the trenches, glancing shots of the young soldiers shows them with flat affect, isolation, almost apathy; this is the face of "shell shock," what we know call post-traumatic stress disorder.For original WW1 footage, watch "They Shall Never Grow Old," an exceptional documentary.,The one-shot look of this movie was interesting. Wasn't sure if I was going to like that that approach to filming but it worked for this film.The movie looked fantastic and the scenes and shots were breath taking. Sound and music score really helped a viewer on an emotional level as well.While I was engrossed and drawn into this film from start to finish, after it was over and I had time to reflect on it, I found it not the profound masterpiece others have stated it as.The plot in general was unrealistic - there are better ways to deliver a message than sending two soldiers across enemy lines and relying on luck and hope.Some of the scenes dragged as well, which caused the movie to lose momentum for me. Felt the build up often yes, but then there would be scene that made me lose interest (truck ride. French woman &amp; baby).Acting wasn't spectacular either, from anyone in the film. You can have all the explosions and battle scenes you want that look great, but if the actors can't carry the script along it won't work as a whole. This is why the comparisons that mention Saving Private Ryan don't work for me - those actors drew you in with their performances. That didn't happen here, and between the acting and the momentum losing scenes, is why I cant rate this film any higher.Close, but missed the mark for a perfect film, but a good watch none the less.,This is hands down one of the greatest war movies to ever hit the silver screen along with being very unique. The hell of the WWI battlefield is a subject that hasn't been covered in a long time and Mr. Mendes executes this perfectly. A movie like this couldn't have been made 50 years ago but with today's advances in film making along with a large studio budget Mr. Mendes takes us through an adventure every bit as harrowing as Saving Private Ryan and Thin Red Line.The use of the single shot was brilliant as it brings the viewer along in the trenches and further adds to the realism to the film. I was surprised to hear that this was gimmicky effect from some critics, I feel Mr. Mendes nailed it brilliantly with the help of some fantastic cinematography. The set pieces were so realistic and detailed, a lesser director would've focused more on them but for this ride the camera never stops moving and it's a benefit to the film.There was no slow part in the movie and the audience is enthralled with the journey from the first minute of the film. The dialogue was great and certainly was a key component of making the single shot method work here. There is no pointless exposition in the movie.This isn't a piece to glorify war but rather demonstrate how one can be brave all the while showing their vulnerabilities and fear that any normal person would feel in that type of situation. There are no gratuitous bits in the film to exemplify heroism, just a simple story that allows the characters to shine and define bravery on their own terms.From the acting, to the score, to the cinematography, editing and overall direction of the film Mr. Mendes absolutely knocked it out of the park. This isn't just one of the best war movies of all time, I believe it's truly one of the best pieces of film to ever grace the big screen. 1917 will leave you breathless and for many like myself, in tears when the journey comes to and end.Bravo!!,Two young English soldiers (possibly Cockney) must deliver a message across enemy lines to save 1600 men from certain annihilation - and one of them has a sibling in the doomed attack.Technically, directorially, cinematographically, 1917 is stunning; amazing. As you probably know, it's supposed to consist of one continuous 2-hour shot. Hitchcock, eat your heart out.Nearly 500 rank-and-file digital artists alone might tell you different, and I'd be interested to learn about the size of the camera disk drive they used, if it was 'one take'.Emotionally, 1917 is suspenseful, scary, shocking, sad, exciting, nightmarish, and yet: your engagement with the two main characters is more to do with 'what will be thrown at these actors next?', rather than 'what will happen to this person I really care about?'It's like watching someone play a massively multiplayer online WWI game, with graphics and camera movement that blows the competition away because it's actually staged. It's not like feeling anger at the stupidity of war, or feeling grief at the deaths of thousands over a pointless dispute between royal cousins - any Germans certainly get a very rough ride from the script.1917 is impressive in the way 'Saving Private Ryan' was impressive, but not as moving in the way 'Paths Of Glory' and many others were emotionally moving.Ten stars for technique, five for throwing money at a series of old soldiers' gory tales without any more context than, 'Wow, look at this!!',Superb editing. Almost looks like a one-shot movie. Deserved at least a nomination in the Editing category at the Oscars. Roger Deakins' fascinating cinematography is a perfect treat for the eyes.Before the Oscars 2020 ceremony a large number of people was saying this film would win Best Picture. Well, in my opinion, this film is nowhere near to 'Parasite' in terms of story, score, direction and screenplay.,The entire movie made to look like it's shot at one single take, this is possible because of extraordinary talented 14 times Academy Award nominee cinematographer Roger Deakins. This man is a genius, the movie is shot beautifully. it is mesmerizing to a watch world war 1 movie like it is happening right in front of you. The pacing is phenomenal. The only real flaw in the movie is that there are no great character building movements like other war movies but that is also intentional because, the main intention or motive is to save lives and not focus on characters in the movie and that works.,Try and see it on the big screen. The 'one continuous shot' method works very well thru the trenches but is probably not necessary elsewhere, apart from a few chase scenes. I came out of the theatre feeling overwhelmed but found I'd just about forgotten the film by the next day. Why was that? Because you never actually make an emotional connection with the main characters. Actually, there is no real character development. It's gripping at times but more a case of style over substance - worth it just for the style though.,This is an impressive bit of filmmaking, and it won 3 Oscars for just that - however the areas of the wins are quite telling and fit with my experience of watching it. The wins were all technical in nature, which is fitting because 1917 is a film that very much impresses on its delivery first, and its content a reasonably distant second. It is sort of understandable, because the central plot is about rushed forward motion, and this does mean limited opportunity for the film is flesh out its characters and scenario. It does have a go at it, and does reasonably well, but mostly this aspect is a weakness.In terms of tension and thrills, it does well at its best, producing many good set-pieces through the run-time. The downside of this is that sustained periods without big moments, or engaging smaller drama, do give an up/down feeling to the pace of delivery. Broadly though, it flows well and takes the viewer along with it. Main reason though was the technical delivery. I am a sucker for a "single-shot" delivery, so I was already open to loving this film on that basis alone. Okay it is not one single take so much as a series of takes (longest of which is 8 minutes), but this is still hugely impressive and it gives the film the sense of movement and momentum that the narrative benefits from. Cinematography, lighting, sound, editing, effects - all the technical aspects come together impressively and it enough to carry the film over the weaknesses in other areas. The cast occasionally distract by virtue of their fame, but mostly they work well, and the two young leads sell their situations well.Overall though, I still ended the film thinking about the technical aspects than I was about the characters or the film as a whole - which isn't a good situation. When I watched The Irishman, I quickly stopped noticing the de-aging technology and just got into the film; however here the same didn't happen consistently - I found I was broken out of the film and was focused on the camera movement, editing etc.,Exhilarating from start to finish, well deserving of the Golden Globe wins! A masterpiece I'm so glad I got to see in RPX. So well filmed with beautiful lighting, suspense, incredible action, and cinematography is top notch. I loved everything about 1917 especially the exciting night sequence and the I'm happy with everything that happens.,It features a realistic portrayal of a true remarkable story following the appalling journey of two soldiers having to call off the attack against Germany.1917 is a massive technical achievement done right. The camera tracks this pair of individuals with a smooth good-looking one continuous shot for 110 mins! Despite it's not exactly one shot, the slick technique where it manages to trick the audience's eyes when a one shot jumps from the other is brilliant.Cinematography is riveting to the eyes. There are so many important close-ups that picture a thousand words of these two soldiers about their past and their emotional trauma of the World War 1 effect. The better thing is it knows when to pull back from those close-ups to reveal the true scale of the horrendous and the shock of the battlefield.Immersively done, 1917 sucks you into the sheer horror of experiencing the daunting moments of World War 1. You will feel as if you are walking with these men.1917 is a highly suspenseful film from the front 'till the end of the line. I can assure you, the intensity is greater than 90% horror movies in the last decade. Sam Mendes escalates the tense atmosphere little by little before he uncovers everything in the final 20 minutes.The set feels very much like a breath of air back in the early 1900s. It is unrelenting seeing objects, locations and soldiers are bombed into pieces, excellently enhanced by how specific the layouts are to justify the maddening era of bloodbath.Though feels gimmicky, the music projects a powerful influence in increasing the gritty war moments and giving the sense that every scene should be appreciated as much as possible.George Mackay &amp; Dean Chapman's performances are great however, I wish they could give more. The former expresses his raw emotions clearly but sometimes, he falls flat and the latter's way of characters feels quite unbelievable due to Chapman's failure to construct expressions that is substantially connected to the impacts of war. For mega-awards like Golden Globe &amp; Oscar, the lack of creativity to create nuances details on their face, resulted in them not nominated for Best Actor/Supporting Actor.1917 renders much of a survival movie like Dunkirk rather than non-stopping war shootings genre. The plot is where the downside comes. Mind that it is great and propulsively executed but the emptiness of the sub-stories is what 1917 suffers.1917 also hurts by putting in dialogues that does not drive the story further, but only to give a sense of what personality the characters embody.Verdict: 1917 is a warfare that feels immersive and nerve-wracking with i</t>
  </si>
  <si>
    <t>tt0363163</t>
  </si>
  <si>
    <t>Downfall</t>
  </si>
  <si>
    <t>https://www.imdb.com/title/tt0363163</t>
  </si>
  <si>
    <t>2h 36m</t>
  </si>
  <si>
    <t>nm0004486,nm0487884,nm0362896,nm0559890,nm0477810,nm0272224,nm0075321,nm0352278,nm0470981,nm0579159,nm0377333,nm0633947,nm0591352,nm0437708,nm0230649,nm0542721,nm0714943,nm0653248,nm0510832,nm0857998,nm0374901,nm1702520,nm0714958,nm0773340,nm0856917,nm0391105,nm0472701,nm0469843,nm1483293,nm0867341,nm0834479,nm0123974,nm0388522,nm0805307,nm1321119,nm1748617,nm1751502,nm1750672,nm0061868,nm1748304,nm1886946,nm0096011,nm1799184,nm0104710,nm1702345,nm1885515,nm1320617,nm1455618,nm1703025,nm0323526,nm0333512,nm1881003,nm0373078,nm0381556,nm0407894,nm0421799,nm1885997,nm0454235,nm0902552,nm1885569,nm1106994,nm0525546,nm1280417,nm1887961,nm1883634,nm1885748,nm1884231,nm1882245,nm8556335,nm1416667,nm1399987,nm0739000,nm1091178,nm0772872,nm0773590,nm0775052,nm1884193,nm4672995,nm0785104,nm1885745,nm1885280,nm0825758,nm0826169,nm0834640,nm0836748,nm0874485,nm1734976,nm0937828,nm1886651,nm0955904,nm2223437,nm2063952,nm0432622,nm2051606,nm0670700,nm0750469,nm4536117</t>
  </si>
  <si>
    <t>Bruno Ganz,Alexandra Maria Lara,Corinna Harfouch,Ulrich Matthes,Juliane Köhler,Heino Ferch,Christian Berkel,Matthias Habich,Thomas Kretschmann,Michael Mendl,André Hennicke,Ulrich Noethen,Birgit Minichmayr,Rolf Kanies,Justus von Dohnányi,Dieter Mann,Christian Redl,Götz Otto,Thomas Limpinsel,Thomas Thieme,Alexander Held,Donevan Gunia,Bettina Redlich,Heinrich Schmieder,Anna Thalbach,Dietrich Hollinderbäumer,Ulrike Krumbiegel,Karl Kranzkowski,Thorsten Krohn,Jürgen Tonkel,Devid Striesow,Fabian Busch,Christian Hoening,Aleksandr Slastin,Alina Sokar,Amelie Menges,Charlotte Stoiber,Gregory Borlein,Julia Bauer,Laura Borlein,Andrey Blagoslovenski,Dirk Borchardt,Elizaveta Boyarskaya,Michael Brandner,I. Bubenchikov,Leopold von Buttlar,Martin Butzke,Dmitriy Bykovskiy-Romashov,Sergey Evseev,Mathias Gnädinger,Bohdan Graczyk,Sergey Rublev,Norbert Heckner,Enno Hesse,Evgeniy Ilovayskiy,Julia Jentsch,Oleg Khoroshilov,Michael Kind,Elisabeth von Koch,Tara Marie Linke,Michael Lippold,Konstantin Lukashov,Stefan Mehren,Ilya Mozgovoy,Silke Nikowski,Alexei Oleinikov,Oleg Piminov,Katerina Poladjan,Oleg Popov,Silke Popp,Vasiliy Reutov,Igor Romanov,Tanja Schleiff,Christian Schmidt,August Schmölzer,Jurij Schrader,Boris Schwarzmann,Mariya Semyonova,Igor Sergeev,Valeri Slavinski,Valeriy Salomakhin,Hans H. Steinberg,Klaus-Jürgen Steinmann,Oliver Stritzel,Veit Stübner,Mikhail Tryasorukov,Vsevolod Tsurilo,Klaus B. Wolf,Elena Dreyden,Tatyana Zhuravlyova,Frank Brandes,Thomas Franke,Traudl Junge,Martin Kessler,Henning Peker,Dieter Rupp,Aleksandr Styopin</t>
  </si>
  <si>
    <t>nm0386570</t>
  </si>
  <si>
    <t>Oliver Hirschbiegel</t>
  </si>
  <si>
    <t>tt0363163,nm0251536,nm0275264,nm0432622,tt0363163</t>
  </si>
  <si>
    <t>Writers,Bernd Eichinger,Joachim Fest,Traudl Junge,</t>
  </si>
  <si>
    <t>Traudl Junge, the final secretary for Adolf Hitler, tells of the Nazi dictator's final days in his Berlin bunker at the end of WWII.</t>
  </si>
  <si>
    <t>ur2488512,ur1098460,ur2248099,ur1406078,ur2020269,ur0724961,ur1777116,ur4344459,ur2467618,ur3270789,ur2669188,ur0819382,ur0395506,ur3922673,ur1002035,ur0375636,ur4823391,ur0482513,ur4445210,ur0332491,ur3227458,ur1532177,ur4569900,ur2366009,ur1148847</t>
  </si>
  <si>
    <t>claudio_carvalho,Galina_movie_fan,The_Void,jotix100,Coventry,wforstchen,ilovedolby,bs3dc,planktonrules,ma-cortes,nosiesnetnieuws,rmax304823,hermes-10,philip_vanderveken,bob the moo,Buddy-51,Marx_Bros_Fan86,Leofwine_draca,ccthemovieman-1,engelst,Jdylan-1,Theo Robertson,Prismark10,Danusha_Goska,joachimokeefe</t>
  </si>
  <si>
    <t>rw1269676,rw1157433,rw1064606,rw1042459,rw1001971,rw1155054,rw1095187,rw1623646,rw3200950,rw1249848,rw0969337,rw1328052,rw0961136,rw1021677,rw1063855,rw1429449,rw2021190,rw2602802,rw1732127,rw0961147,rw1371580,rw1795043,rw3569041,rw1043040,rw1901361</t>
  </si>
  <si>
    <t>The Most Impressive, Depressive and Realistic Dramatic Movie about the World War II,"You have to feel that Hitler was a human being; only then he is a real horror.",A magnificent piece of cinema. Spectacular in every respect,The last days at the bunker,A mesmerizing experience and one that will hopefully remind people all over the world that history may never repeat itself!,This Historian is awed by the effort for accuracy,A deeply disturbing, intimate portrait of the insanity of Hitler and the blind faith of his followers at the end.,Brilliant Depiction Of The Effects Of War,Very important historically but not for the faint of heart,DOWNFALL is essential and indispensable watching for outstanding performance by Bruno Ganz,Impressive achievement, realistic and shocking,Unforgettable,Amazing realism,It's amazing and unbelievably realistic... Go see it people, NOW!!!,Gripping, moving and horrifying  again a war movie that just makes you wonder what the point of it all is,grimly fascinating film,Probably the most accurate WW II movie I have ever seen,A bravura piece of storytelling,'Grim' Look At The Nazis' Final Hours,Distanced and sober view of Hitler's last days,One of the Best Movies I've Ever Watched,Compelling But With One Serious Flaw,Hitler's last days,Yes, You *Should* See "Downfall",'Saving Private Ryan' without the schmaltzy overtones.</t>
  </si>
  <si>
    <t>"Der Untergang" is certainly the most impressive, depressive and realistic dramatic movie about the World War II ever made. I have never seen a film picturing the insanity of Hitler in his very last days in a bunker in Berlin with his high command, and how the German people were hypnotized by him like in this film. Last year, I saw the deceptive, boring, pretentious and overrated "Molokh", showing a caricature of Hitler and Eva Braun in Bavaria. But "Der Untergang" is awesome and comparable to "Apocalypse Now!", my favorite movie of war.Two years ago, I saw the powerful "Das Experiment" and I was impressed with the work of Oliver Hirschbiegel. With "Der Untergang", this director is certainly included in my list of favorite directors. It is difficult to highlight one actor or actress in this constellation of stars, but I was impressed with the performance of Bruno Ganz and his "human" Hitler, totally different from the stereotypes usual in other movies. The cinematography and the battles are stunning, and the scenario of Berlin completely destroyed recalled the neo-realistic movie of Roberto Rossellini "Germania Anno Zero".For those who know Germany and German people, it is amazing to see how this wonderful country survived to the chaos, destruction and lack of command, arrived from the ashes like Phoenix and sixty years later is again one of the greatest nations. For those who might have believed in Hitler and his Nazi Party, it is impressive to see how people is forgotten and treated without compassion by their leader in his last hours. And for those who love war, I really recommend to watch this magnificent anti-war movie, and see the behavior of the leaders and population when a war is lost. My vote is ten.Title (Brazil): "A Queda! As Últimas Horas de Hitler" ("The Fall! The Last Hours of Hitler"),The first internationally released German production to feature Hitler as a central figure, "Downfall" (2004) takes place in the dismal gloomy Berlin during April - May 1945 in anticipation of the inevitable German defeat. The film shows the last days of Hitler and those close to him through the eyes of his young secretary, Traudl Junge.Oliver Hirschbiegel's film has been criticized by some circles as presenting a "too sympathetic" portrait of the Fuhrer. I don't believe anything in the film suggests that its creators sympathize with the Nazi regime and those who had orchestrated it.Showing Hitler as a human being (amazing performance by Bruno Ganz), a man who loved his dog, was a vegetarian and could display some moments of tenderness did not undermine the overall image of a lonely, domineering, conscienceless, and hateful man who believed that his people, his compatriots, women and children deserve to die because they are no longer deserve to live and because "in a war as such there are no civilians".Did those who think that that the film "humanized" Hitler forget the most chilling scene in the movie, the one that shows Frau Goebbels crush the ampoules with cyanide between her children's teeth, after they had been dosed with a sleeping draught? She did it not because she was scared of what would happen to them after the war, no, her reason was, "The country without National Socialism and its party is not worth living in". How dangerous Hitler was if he could induce such a blind devotion that could convince a mother of six to murder her children in cold blood.Bernd Eichinger, the producer and scriptwriter of "Downfall" emphasized, the greatest danger he saw in making a film about Hitler was the temptation to show him as a psychopath or madman: "Hitler possessed an enormous criminal and destructive energy, and he was a barbarian in the most fundamental sense of the term... But I am convinced that he was totally of sound mind until the very end, which is why leadership never slipped from his hands." The film's director Oliver Hirschbiege says that, in the same way it was evil of Hitler to see Jews as less than human beings - i.e. as "insects" - it would be equally wrong to portray Hitler as a madman, because that would excuse him of culpability: "I think the biggest mistake is to have an image of Hitler as insane - that he was not a human being but a monster. The most important point to realize is that Hitler was not a madman, not a psychopath or someone on drugs, which implies that he wasn't responsible for what he was doing. Of course he was responsible! "For me, (this film is) paying homage to and truly honoring the victims, because we fall short if we explain the Holocaust by stating that they were all out of their minds. They knew what they were doing!" I believe that the result of their work, the film I saw last night is absolutely unforgettable - honest, powerful and devastating. It is a masterwork of film-making and a very important in its objectivity historical document.9.5/10,Truly great movies are few and far between these days; but Der Untergang most definitely represents one of those rare occasions. Oliver Hirschbiegel, who brought us the wonderful 'Das Experiment' has produced a film that is very nearly perfect. Depicting the final ten days of Hitler and the National Socialist regime, Der Untergang or 'The Downfall' to give it it's English title is an expose of failure and the way that a madman can bend a whole nation into doing his bidding. The film is very realistic, and an excellent ensemble cast breathe life and believability into the roles of the various members of the Nazi party and because every performance is picture perfect, the whole thing comes together brilliantly as one whole piece. Bruno Ganz gives the central performance as the Fuhrer himself and it is one of the greatest performances I've ever seen in a film. His portrayal of Hitler in the middle of his downfall is absolutely perfect, and Ganz excellently portrays the man's every emotion. It must be difficult to play such a notorious character as Hitler himself, but Ganz rises to the occasion and gives it his all.It is not the acting or the realism that is Der Untergang's main claim to greatness, however - it's the double meaning behind every scene. Each one is perfectly composed, and all the time you're watching you can not only see what's happening on screen but also take note of the implications surrounding it. Through every scene, there's always the notion that a nation is falling. That's another thing that's great about this movie - the way that it manipulates the audience into an awkward situation. On the one hand, we know that Hitler and the Nazi regime were unspeakably evil; but while we're watching this almost great nation crumble around it's leader, it is hard to watch without feeling some sympathy for the country, in spite of the ideals that were preached. I thought it would be impossible to generate feelings for the Nazi's; but Der Untergang has managed even that. 'The Downfall' is an apt title for this movie, as aside from depicting an important event in history; the film is fundamentally about failure. The entire movie focuses on one man's huge downfall, and it is both a heartbreaking and powerful cinematic experience. Der Untergang is not to be missed.,This magnificent film goes where no one else dared to go to show us the last days of Adolf Hitler. The director, Oliver Hirshbiegel, working with a big cast, brings to life the madness of the last days of the monster, as observed by a young and impressionable secretary who witnessed most of the crisis.At the beginning of the film we watch as five young women are brought to be interviewed by Hitler for a job as his personal secretary. Young Traudl Junge is selected. She is a pretty woman who is naive in many ways and probably had no inkling about the trip she was going to embark.The film captures the tragic figure of Hitler as everything is caving in on him and his grand plans for victory. We watch a man at the beginning of the film that is still thinking he is in command of the German forces, but his authority has eroded, as it becomes clear to the people under him the war is lost and it will be a matter of time before they are defeated.We watch the life of privilege the higher ups led inside the bunker. It was a fortification in which all comforts the regular Germans could not imagine existed. We get to know the people in Hitler's inner circle. The Goebbels, both Joseph and Magda, supporters of the regime, maintain the loyalty to the Fuhrer until the end. The scene where Magda Goebbels murders her children is hard to take and we keep sinking in our seats, as we can't believe such cruelty existed. In her narrow view of things, Magda must take her family with her to a death these children didn't deserve.The film is totally dominated by Bruno Ganz. As Hitler, he makes us see this man as he probably was in real life. Mr. Ganz's uncanny resemblance with Hitler is what makes the film works the way it does. At times, Mr. Ganz is totally irrational, and at times, he is presented as a lost man who can't see what he has done to Germany and to Europe and the world.As Traudl Junge, the young secretary, Alexandra Maria Lara gives a subtle performance. She saw plenty inside the bunker and lived to tell it to the world. The other excellent performance is given by Corinna Harfouch, who as Mrs. Goebbels makes us cringe in horror because of what she is capable of doing. Juliane Kohler, as Eva Braun, is an enigma. At times, she is presented as a carefree young woman who might have loved Hitler. Yet, we don't ever know what made this Eva Braun tick. Ulrich Matthes as Joseph Goebbels and Heino Ferch as Albert Speer are equally effective playing these two men.The director and his team have to be congratulated for taking us on a voyage to see the last moments of the Third Reich.,All I can say about "Der Untergang" is: WOW! This is one of those rare films that prove that the darkest pages in our world history easily surpass the fiction tales of the most imaginative fantasist. This soon-to-be landmark in cinema portrays the final ten days of Hitler's reign at the well hidden bunker in Berlin. In the opening sequences, we see how the Führer hires Traudl Junge (flawless performance by Alexandra Maria Lara) as his personal secretary and we largely witness the rest of the story from her viewpoint. Recent documentary footage with the real Junge is showed to audience at the end of the movie, stressing even more that this is a very intelligent and carefully elaborated production. A form of criticism I often encountered stated that Hitler was portrayed too "human" by the Swiss actor Bruno Ganz. Let me tell you that people who claim this haven't got the slightest clue what they're talking about! It's true that Hitler sometimes strokes his dogor even gives a compliment to his servant for cooking him such a lovely dinner! But only moments after, you're exposed to the real Hitler again! Alternately a mad-raving dictator, a disillusioned conqueror or simply a pathetic old man. But perhaps the most astonishing scenes in "Der Untergang" are the ones in which the persons close to Hitler  either professional or amicable  remain unconditionally loyal to him! It is deeply disturbing to behold how so many people blindly swear by the unworldly beliefs of a madman, even prepared to follow him into death. This accurate portrait results in a series of brilliant sequences with the severely shocking fate of the Goebbels family as an absolute highlight.Purely talking in terms of cinema, "Der Untergang" comes dangerously close to perfection as well. The largest part of this film exists out of interior shots, more specifically the bunker-network where Hitler lasted his final days and eventually committed suicide. And the atmosphere inside this bunker is reflected on the movie-screen as genuine as humanly possible. You can nearly smell the fear of the lower-ranked officers! You can almost feel the shivering of the petrified secretaries! I really hate using a cliché sentence like this butit's trueit's like you are there yourself! And you don't want to be there! Even the totally demolished streets of Berlin looks look more appealing than the claustrophobic Nazi bunker. This despicable chapter in history deserves an accurate and well-budgeted cinema version, if only just for passing on the inglorious stories of WWII to younger generations. Director Oliver Hirschbiegel terrifically turned Joachim Fest's novel into a mesmerizing film experience. Perhaps the most praiseworthy aspect about it all is that "Der Untergang" simply is a reconstruction of the facts! No lame and amateurish attempts to blame Hitler's actions on miserable childhoods or traumatizing experiences. Simply put: this is fundamental viewing!,I teach a college course on WWII, in graduate school studied under several experts on the subject and have interviewed numerous survivors on both sides. This film comes out on top, perhaps the finest ever made on the subject of the war (though the Belorussian "Come and See" &amp; "Schindler's List" are darn close as well).I had the remarkable experience of watching this film last night with two veterans, one a GI who fought from Omaha to Czechoslovakia. . .and a German infantry officer, a veteran of four years on the Eastern Front. The German, who met Hitler several times, within minutes was exclaiming over the historical accuracy, right down to "Hitler's" lower class Munich accent. . .something an American audience would never pick up on. My German friend, who at the end of the war was in East Prussia, in the debacle of attempting to evacuate over a million civilians ahead of the Russians, was profoundly shaken by the film. . .saying the horror, the hospital scenes, the utter chaos, the lynchings, the sight of 12 year old children fighting. . .all of it was real. And an interesting observation by him. . .he had no idea Berlin, at the end, had been as bad as what he witnessed along the Baltic coast and is still haunted by. It truly was "Gotterdammerung" for an entire nation and this film brings it frightfully close to you. If you are a parent of small children, the terrifying ending for the Goebbel's children is an absolutely searing nightmare.I think the most important point of the film was the portrayal of Hitler. . .not as the stereotyped raving madman, usually overplayed like a bad performance of King Richard, but far more subtle. I've talked with many who knew Hitler, including a childhood playmate of Helga, Goebbel's oldest child, and all will tell you that Hitler could be absolutely charming, focused on you, even courtly when with women. The terror is, that even as the actor shows us that "human" side, in his soft voice he is dictating orders, observations, and comments of absolute evil. The true form of evil rarely looks evil on the surface, it seduces us with a fair face as it leads, sometimes an entire nation, into damnation. THis film captured that evil.My German friend's comment at the end of the movie. . ."I still can not believe we fought for that monster for six years." A history professor at Montreat College,In recent years, war films have given a new exposure to the sheer nature of war. In "Saving Private Ryan," "Black Hawk Down" and "Born on the Fourth of July," we were exposed to the realities that a soldier endures not only on the battlefield, but what they take with them long after the battles end. However, "Downfall," a German film nominated for Best Foreign Language Film at the 2005 Oscars, brings a unique perspective to the table. It is about the last days of Hitler and the Third Reich and the ultimate demise of both. More so than a war movie, this feature exposes the insanity of Hitler and the blind faith of his followers at the end. It is a deeply disturbing, intimate portrait of the cruelty that he inflicted not only upon 6 million Jews, but ultimately on his own countryman at the end.Based on the book "Inside Hitler's Bunker" by Joachim Fest, "Downfall" is in a word, shocking. The last act in the great horrific play of the Third Reich plays out like that of a cultso many men and woman who swore allegiance to Hitler commit suicide by either shooting themselves in the head or by ingesting poison capsules. But the madness of Hitler himself is horrifically captivating. He changes his mind and opinion on a whim. One moment he advises his SS-Guards and Generals to leave the city after learning that he does not have enough troops to protect Berlin. A particular one named Gruppenführer Hermann Fegelein , who was Eva Braun's brother-in-law, takes the Fuhrer for his word and leaves Berlin. When Hitler realizes this, he denounces Fegelein and orders him executed. What is more, Hitler discusses the final demise of the German people. He explains that this failure is not only that of the military, but of the civilians themselves. As such, his soldiers do not protect the people from the coming onslaught of the Soviet Army. He advises, "In a war as such there are no civilians." Hitler is recreated by the superlative performance of Bruno Ganz, who appeared in the 2004 remake of "The Manchurian Candidate." Ganz captures the movement, voice, even the involuntary shaking of Hitler's left hand so well, that the audience would feel as if they are watching the dictator himself. We are often left with shivers down our spine at how realistic Ganz's depiction is. Surprisingly enough, Thomas Kretschmann, who played the Nazi captain that gave Wladyslaw Szpilman a coat and food in "The Pianist" is seen here as Fegelein. I first noticed Kretschmann as a German U-Boat commander in 2000s, "U-571." He is a remarkable actor who brings with him a demanding presence on the screen through his stern looks and ultimate resolve. Unfortunately my knowledge of Eva Braun other than Hitler's mistress is limited. So it was refreshing to see a film that revealed her. Based on "Downfall's" depiction, Braun, portrayed by Juliane Kohler, was either one of the shallowest individuals I have ever seen, or she was so blinded by her faith in Hitler that she disregarded almost any sense of reality. For example, during Berlin's first days of bombardment, she becomes bored with being in the bunker and orders a party in an above ball roomnot surprisingly during that party a shell lands nearby and blows out windows in the room. Secondly, during later heavy bombardment, realizing that she will commit suicide with Hitler, she writes a letter to a relative where she states what jewelry she will leave behind. She is simply detached from reality and lost in the fanatical jargon of the Fuhrer. Certainly the film's most disturbing instances occur when Magda and Joseph Goebbels poison their children in the name of the Fatherland. One of their children, a girl probably about 10 years old, has a dim understanding of what is happening and refuses to take the drink given. She is then forced to drink it by her mother and a guard. Later on, Magda would come into her children's room while they were asleep and would give them the final capsule to eliminate them. "Downfall" is certainly one of the most powerful film's I have ever seen. As stated above, Hitler and his followers played out their existence as if they were in a cult. The blind faith of his followers and the insanity of the man are so well realized by director Oliver Herschbiegel, that it changes one's perception from that of simply being history to that of realism. These events happened less than a century ago and although most have learned to forgive Germany's past, no one will ever forget it. It is the stigma that haunts this generation of German youth because many of their grandparents or great-grandparents were a part of one of history's most infamous armies. But the fact that this film is German was surprising to me. I would have guessed that no one in Germany would have wanted to dig up their past in this way. However, if one looks at this film as closure to Germany's transgressions, then maybe this new generation of German youth can learn to have a sense of national identity without the horrors of the past seen in their shadows. **** out of ****,Downfall is the gripping depiction of the last few days of the Second World War in Europe, as the Russians advance into Berlin and approach ever nearer the bunker of Adolf Hitler who still believes their advance can be stopped...Bruno Ganz turns in a terrific performance as Hitler, paying great attention to detail (including the regional accent and the effects of Parkinson's disease) that really make him into a believable person which is a lot more frightening to watch than the usual two-dimensional characterisations that are usually seen on screen. Ganz manages to dominate the screen with the same effectiveness that allowed Hitler to get followers of such devotion that despite his atrocities and the horror of the situation many are prepared to stay with him and fight to the death while the possibility of escape or surrender remains open to them. He is almost schizophrenic - at some moments he is almost gentle, such as some of the scenes with his secretary, then shortly afterwards he is practically foaming at the mouth in his contempt for the civilian population of Berlin who he will not raise a finger to try to save by surrendering to the Allies.The other actors are not very well known - at least on the international arena, but this added greatly to the authentic feel. Some of the senior Nazi leaders are hardly more sympathetic than their Fuhrer - Himmler in particular shows only personal ambition while pretending loyalty. Other characters such as the caring SS doctor who finds elderly patients simply abandoned in a hospital or the father who desperately tries to persuade his son who must be around 12-14 not to get involved and perish in a hopeless cause are succinctly realised.The film is expertly shot, with the unreal atmosphere in the bunker captured perfectly where Hitler raves about army units that barely or cease to exist coming to the rescue of the Reich and orders oilfields re-captured for 'long distance missions' when the Russian troops are barely a few hundred metres away.There is no glory shown in the battle scenes as the outcome is always a foregone conclusion making the resulting deaths even more moving. Watching young children and old men trying to hold off the Russian advance with inadequate weaponry is tragic in the knowledge that they are dying for no real purpose other than the whims of a handful of madmen.Very few films have depicted the tragic waste of life that war provokes better than Downfall and this turns out to be one of the best movies concerning the conflict that claimed over 50 million lives.,This film is based on the experiences of Hitler's secretary as well as other survivors of the bunker during the final days of Nazi Germany. It follows these people (with a strong emphasis on Hitler through the first 80% of the film) and excels at its historical accuracy. Unlike some of the other Hitler biopics (such as the ones starring Richard Basehart and Alec Guinness), this one shows an odd and 3-dimensional man--screaming and irrational one moment yet rather kind and likable the next. If Hitler had ONLY been a screaming madman (as he's generally shown) no one would have followed him and he never would have led Nazi Germany. Here he is much more believable and the writer, director and actor (Bruno Ganz) all created the best screen Hitler to date. The film is a history teacher's dream come true, as the film sure makes you THINK it's being filmed in Berlin during the final days. The look of the bombed out and burned out city is amazing, the bunker sure looks like what the real bunker would have looked like, the uniforms, weapons, cars, etc. all look as they should.I have only one reservation about this incredibly well made film and that is although the film often sanitized the violence here and there, other times it's up close and personal and overwhelming. For example, many times folks blow their brains out with pistols. You often only hear it and you might see a brief look at the corpse. But, other times, with little warning, someone whips out their pistol and blows a hole through their head...and you see all of it. And, the death of the Goebbels children is heart-wrenching to watch. There also are the scenes involving amputations that are hard to watch. So, while I applaud the film for accuracy, it it NOT for small children or anyone who isn't prepared to see exactly how it was...blood and all. Overall, incredibly compelling and a film that's among the best the Germans have ever made. Ironically, Ganz played Hitler in this one and his other super-famous film was WINGS OF DESIRE in which he played an angel!!,The film deals with the history of Hitler's last days in underground bunker , it's the true story of the historic downfall and death (at age 55 in 1945) of the infamous Nazi dictator's culprit of death of 50 million people during second war world and killing of 6 million Jewish in concentration camps . The Fuhrer's last few tortured days in his underground bunker against a Berlin background . Hitler had height five feet , seven inches , eyes black , hair black , shaggy locks hung over forehead , complexion sallow , wide mustache , various hairs on each side ; besides he had marked devotion to brown shirts and old trench-coat and always surrounded by armed thugs and expert gunmen . He had demented gaze with tendency to become hysterical on slight provocation with delusions , particularly upon his place in history and his powers over vast numbers of people and addicted to public hysteria on race purity , and known to throw himself on the floor and gnaw rugs, guttural voice apt to rise to shrill tones when excited or thwarted . He was a congenital liar suffering from dreams of persecution . Almost all these physical descriptions and particulars of Hitler are perfectly incarnated by Bruno Ganz who even studied Parkinson's disease patients in a Swiss hospital to prepare for his role . Thus , he magnificently plays him as a sadistic , malicious , dangerous , vengeful, mystical and maniacal man .Bruno Ganz's portrayal is the perfection in the Hitler role one would expect at least on the surface , he gives insight to his madness and with persuasive qualities of his interpretation . A flawless casting with excellent German actors such as Alexandra Maria Lara (personal secretary Traudl Junge and the picture is based on his book) as co-protagonist , Juliane Kohler (Eva Braun) and distinguished players as Ulrich Matthes (Joseph Goebbles) , Corinna Harfouch (Magda Goebbles) and Thomas Kretschman . Besides , a nice support cast who play to famous characters as Martin Borman , Alber Speer , General Keitel , General Jodl and Hermann Goering and specially Heimrich Himmler who will betray to Hitler deciding along with the count Bernardotte to agree peace with the Allies , originating his hysteria splendidly reflected in the movie . In spite of Berlin is surrounded and meanwhile the bloody war with enormous bombing fall about the survivors and last defending , Hitler prepares the sad farewell very well narrated by the director Oliver Hirschbiegel and superbly captured the atmosphere by the cameras . The motion picture is one of the best war movies ever made , on pair with ¨Das Boot (also German movie and directed by Wolfgang Petersen) and ¨Saving private Ryan¨ (Steven Spielberg) . The flick will appeal to historical cinema enthusiasts and warlike genre fans. Rating : Above average and astounding , being interesting and thoughtful .,This film definitely is a must-see because of the incomparable degree of realism displayed in it. Direction, camera and acting are of an unparalleled level and make you, as the viewer, feel as if you are actually in Berlin, 1945, and in the FÃ¼hrer's bunker. The film does not provide any commentary or judgment, it just shows facts.The film is criticized because it gives the Nazi's a human face, but this is exactly it's strongest point: the Nazi's were not extraterrestrial monsters, they were as human as you and I. The image of Hitler crying of sorrow because all is lost, is still burned on my retina.In my opinion, this is a film that should be shown in schools to illustrate the Second World War with. It is probably impossible to provide a more realistic account, without *any* form of judgment.A major achievement, even for Germany as a whole. It is very brave to create such a realistic film about one's own past.,I tuned in late to this film, not expected very much, because we have all I suppose seen so many documentaries of Hitler's last days in the bunker, and a reconstruction with Alec Guiness thrown in for good measure. Many of these presentations depend on interviews with Trudl Junge, Hitler's secretary at the time. Her descriptions of the goings on during the final days are cool, precise, and dispassionate. First Hitler said this, then Eva Braun said that, and then they went up into the garden. A human surveillance camera who seems to have no personal mechanism for judgments.She was, however, quite human after all. The last shot of the film is from an interview with her before her death in 2002. She explains to us that, young as she was, she had always put aside any feeling of guilt for her involvement in the Third Reich, negligible as it was. But then, one day, she passed a monument to Sophie Scholl who sacrificed herself in the course of resisting Naziism, and Frau Junge tells the camera -- and the rest of the world -- that she realized at that moment that youth and naiveté could no longer serve as her excuse.I missed the first half hour or so, but I stayed for the rest. This is an extremely powerful movie. The events in the bunker are keenly observed. There is virtually nothing in the way of sentiment or dramatic displays. If the director, Hirschbiegel, wants two officers to commit suicide he may have them walk into a room and close the door behind them, then allow us to hear two shots a bit later.No one talks about despair. Instead, the officers and some of the ladies sit around a table in one of the bunker's rooms and get drunk as skunks.This is a tragic ending to an insane war, and it is all enacted by human beings, not demons. Goebbels and his wife have 5 beautiful young children, a boy and four girls. They deliberately give them knockout drops, then Frau Goebbels puts a capsule of fast-acting poison in each of their mouths, one after another, and crunches the capsule by pressing each child's teeth together. Then, wordlessly, Goebbels and his wife walk up into the open where, still wordlessly, he shoots her and then himself -- off camera. The soldiers who have been waiting impatiently for this ritual to end, then scurry forward with cans of gasoline to dispose of the bodies.The episode is impossible to watch without being moved. What have Goebbels and his wife died for? What did their children, who knew nothing of war or racism, die for? And, implicitly, the film asks, what did some 50 million people die for between 1939 and 1945? I am grateful to the director and the actors for keeping things so matter of fact. Preparations for a predictable death are pretty gruesome even with the most tasteful intentions, and too often executions and suicides seem to have the filmmakers' attention lavished on them for not much reason other than to pander to a morbid interest in watching someone else die, a kind of arousal jag.How easy it would have been for a trashy sensibility to give us the death of Hitler's German shepherd, Blondi, in all its horror. A DOG yet! Those of us who might have cheered at Hitler's death would now have a chance to weep over Blondi's. Instead, except for a few instructive inserts, Blondi's poisoning is only glimpsed in a clumsy shot through an open doorway.Congratulations to everyone involved in this production. They've given us a well-executed film, made for adults. They come along so rarely.,Der Untergang makes you live the horrors and craziness of war. Bruno Ganz's interpretation of Adolf Hitler is worthy of an Oscar. He is completely believable. Also the rest of the cast performs admirably. You feel transported to Berlin as it was bombarded by the Russians. You get a very clear insight (or an impression?) in how the military decisions were taken during those final days of the war. The movie balances well between large-scale effects of bombs exploding in ruined streets and depictions of different persons going though the experience  from Hitler and his staff in the well-protected bunkers to the principal military commanders torn between reason and loyalty and German civilians trapped in an inferno. The movie is neith</t>
  </si>
  <si>
    <t>tt5074352</t>
  </si>
  <si>
    <t>Dangal</t>
  </si>
  <si>
    <t>https://www.imdb.com/title/tt5074352</t>
  </si>
  <si>
    <t>2h 41m</t>
  </si>
  <si>
    <t>Action,Biography,Drama</t>
  </si>
  <si>
    <t>nm0451148,nm0760778,nm7621667,nm2799219,nm6269780,nm7621668,nm7621669,nm5057209,nm2971390,nm8624891,nm3189957,nm5129212,nm1875257,nm8664806,nm7998145,nm7206816,nm3943087,nm6492684,nm8828747,nm9769711,nm8669105,nm2009799,nm8662659,nm9360449,nm0788918,nm11394304,nm11534064,nm5317125</t>
  </si>
  <si>
    <t>Aamir Khan,Fatima Sana Shaikh,Sanya Malhotra,Sakshi Tanwar,Aparshakti Khurana,Zaira Wasim,Suhani Bhatnagar,Ritvik Sahore,Girish Kulkarni,Ravi Aneja,Anurag Arora,Mahesh Balraj,Vivan Bhatena,Anmol Charan,Karamveer Choudhary,Ishika Gagneja,Badrul Islam,Jagbir,Olamilekan Akanbi Jason,Vaishnavi Kadam,Hafiz Khan,Sumit Khanna,Meenu Prajapati,Ansh Rathore,Shishir Sharma,Shivam Sharma,Deependra Singh,Gurpreet Toti</t>
  </si>
  <si>
    <t>nm4318159</t>
  </si>
  <si>
    <t>Nitesh Tiwari</t>
  </si>
  <si>
    <t>tt5074352,nm6328029,nm6328031,nm6328030,tt5074352</t>
  </si>
  <si>
    <t>Writers,Piyush Gupta,Shreyas Jain,Nikhil Mehrotra,</t>
  </si>
  <si>
    <t>Former wrestler Mahavir Singh Phogat and his two wrestler daughters struggle towards glory at the Commonwealth Games in the face of societal oppression.</t>
  </si>
  <si>
    <t>ur2707735,ur4103165,ur18970655,ur13607461,ur46163901,ur87850731,ur34087008,ur55029940,ur48691639,ur33993415,ur91218613,ur26240657,ur86220066,ur2467618,ur50463365,ur57283446,ur11260345,ur55607018,ur40037966,ur64314674,ur51472121,ur34967775,ur67892098,ur44546721,ur0035842</t>
  </si>
  <si>
    <t>classicsoncall,Xstal,Fella_shibby,gskrocks,ridinbal,MrHeraclius,dineshprakash,umashankarpati1997,faisalfaves,lykansdonnie,KeremUlucay,anupapu8,carlvan1977,planktonrules,SAMTHEBESTEST,paulsmithson-192-243826,hsm2310,maulin5,Filmaholic_Khan,khalid-71691,binducherungath,nairtejas,oazam,ctowyi,Gordon-11</t>
  </si>
  <si>
    <t>rw4080935,rw6226151,rw3604469,rw3603730,rw3604504,rw5504574,rw3604502,rw3604553,rw3604685,rw4601857,rw4601363,rw3604795,rw4695479,rw7258158,rw3604433,rw3604769,rw3604974,rw3605137,rw3605157,rw3604975,rw3604784,rw3605473,rw3604532,rw3613161,rw4014450</t>
  </si>
  <si>
    <t>"You have to fight in a way that people remember you.",Wrestle With Your Emotions...,Awesome film n wonderful performance by Aamir. Disney n Aamir did a miracle with this film.,Aamir is back with a stellar performance of a decade !,Movie of the year. Its much better than sultan in terms of everything and script here worked out well,the best indian movie in the history,Ultimate triumph,This is AAMIR KHAN's by far the best one.Finest casting and terrific acting by all.,Very Strong - A Must Watch 10/10,Omg what a great movie.,MOTIVATIONAL,This Years Best along with PINK,OMG!!!,Another great film from Aamir Khan.,Another Classic from Aamir but this time a Tribute to Mr. Phogat,Had me on the edge of my seat and in tears,Dangal is very special. Ultimate mix of technical film making and popular cinema,Bhed Ki Haahakaar Ke Badle Sher Ki Ek Dahaad Hai Pyaare- Dangal!,High Level of Detail makes Dangal Stand Out! Inspirational True Story,The best biopic ever,Dangal, a sports biopic, is a powerful, inspirational and incredible story of women empowerment.,A "DanGIRL" Triumph. ♦ Grade A-,2 years later, Aamir Khan yet again succeeds with this Sports-drama. Pritam's music is a bronze medal,A Powder Keg of a Monster-tainer,A touching journey</t>
  </si>
  <si>
    <t xml:space="preserve">Most of the reviewers for this film here on IMDb appear to be folks of Indian background; nothing wrong with that but with most of them offering glowing praise and a '10 rating, it's difficult to get a true perspective on the movie. I thought it was OK, though not a '10' rated film by any means. The picture utilizes a tried and true sports movie formula depicting a rigorous training schedule, a demanding coach and notable accomplishments along the way before the principal character encounters some roadblocks on the way to a Commonwealth Games gold medal. There's also the idea of success achieved by defying conventional thinking, in the way Geeta Phogat (Fatima Sana Shaikh) and her sister Babita (Sanya Malhotra) rise to prominence in the traditionally male sport of wrestling. That's perhaps the film's best takeaway, as the girls in question endured a lot of physical and mental anguish to achieve their goals, thereby serving as role models for other young women to follow.I couldn't help thinking however, that if the setting for this film was present day America, the father (Aamir Khan) might never have gotten past the first month of training his daughters because someone would have turned him in for child abuse. Cutting the girls' hair and restricting their diet would have gotten someone to notice, and Mahavir slapping his young nephew Omkar for some slight was totally uncalled for. It might not have appeared so bad if the man had lightened up his approach from time to time but his expression was always so grim it looked like he was mad at the world. One could say that his style eventually paid off in the end, but the emotional toll on his daughters, especially Geeta, could have been avoided with a more 'fatherly' approach. The one American film this most reminded me of was 1984's "The Karate Kid", but without a bully opponent and with national prestige at stake in the tournament matches. The film makers for that earlier movie put together a compelling and entertaining story in just about two hours, The additional forty minutes of screen time in "Dangal" is padded by repetitious scenes of training activity in the early part of the story that aren't all that necessary, while others are characteristically set to a musical accompaniment that seems to be a trademark of Hindi films. I did like the realism involved in staging the wrestling matches throughout the story, and the climactic final match was filled with suspense. With seconds to go, one will recall Mahavir's earlier explanation of the point scoring system, fully hoping that Geeta would somehow manage a five point take-down to insure a victory. The fact that this movie was based on the real life story of Mahavir Phogat and his wrestling daughters make it all the more fascinating.,Let this incredibly sincere biopic wrestle with your emotions, let it grab you around the waist and smash you through a glass ceiling like no other, let it hold you in its arms and flip you around until your head is spinning. A truly inspirational story of a family, of Geeta Phogat and her sister Babita Kumari, of their father Mahavir Singh Phogat, of the incredible journey, adventure and experience they undertake in order to achieve something spectacular and profound. With breathtaking performances all round, this is one film that will leave you in awe of the incredible things people can achieve in the most challenging of circumstances - an absolutely astonishing piece of film making.,I saw this with my family in a theatre. Awesome experience.
Aamir's acting, effort n most importantly his passion is what makes his cinema so damn unique. First thing Dangal has going for it is Aamir khan.
Aamir khan gave arguably the best performance of his career playing Phogat. He is the best actor in bollywood. Period. He shocked me by his transformation. I myself being a gym trainer knows the effort which goes in such kinda transformation. Without Aamir I don't think this movie could have achieved what it has.
The child actors were good too. The music was good. The direction by Tiwari was the best of 2016. This movie was never boring and full credit shud go to the director. The cinematography gave you a feeling as if what you are watching is real.
Overall you don't have to like wrestling or know wrestling to appreciate this movie. Its a wonderful movie. The movie is written very well. Superb screenplay n crispy editing.,DANGAL is a masterpiece. A terrific film that stays in your heart and remains etched in your memory much after the screening has concluded. A brilliant film that restores your faith in Hindi cinema. Actually, it won't be erroneous to state that DANGAL is the finest film to come out of the Hindi film industry in a long, long time and mark my words, it will be remembered as a classic in times to come. It blends drama, emotions, sportsmanship and patriotism extraordinarily the icing on the cake being Aamir Khan's towering act. This rich-in-merits film has a major advantage too -- the holidays ahead Christmas and New Year -- which will ensure a glorious run at the ticket counters. A must, must watch!,"Direction was superb and Aamir's performance was excellent. A compelling narrative based on true story with a powerful message for women" My rating- 4.5/5 (Movie of the year and don't miss this flick) Positives- 1.)Direction and screenplay- Direction and screenplay didn't bore us and we were glued to the seats as it was so engaging and entertaining.2.)Aamir khan , Zaira (young Geeta), Fathima (geeta) , suhani (young babitha), sanya(babitha) and fathima (mother)- Everyone's performance was excellent. Amir's hardwork and dedication for this role can be seen through his performance. He once again proved to be Mr perfectionist. All girls who acted as daughters were very good and they portrayed their roles without any problems.3.)Songs and bg score- Special mention for title song. Title song was great and suited the movie well. Hats off to Pritam and he once again proved that he is the best music director of bollywood.4.) Cinematography and edits- Cinematographer captured wrestling scenes very well and edits of certain scenes were good.5.)Strong message for women Negatives- (NO NEGATIVES) Is it a must watch? Yes!!! and watch it in theaters to get the feel.Overall- This is the best Christmas treat for everyone from dangal team. This has Aamir Khan's best performance till date. And the major one is that it has strong message for women. Yes its a must watch movie and don't miss this flick!! My rating- 4.5/5 (Movie of the year and don't miss this movie) For more reviews go to- ridinbal movie reviews. Ridin bal movie reviews has all language movie reviews(Malayalam,English,Telugu,Kannada,Tamil,Arabic,Hindi,Iranian),If I would I've seen this movie in 2016, it certainly would have been in my list of best movies. If you're going to this movie thinking Aamir will be flexing and showcasing his acting prowess then well and good but the girls are the highlight of the movie, hands down. SCRIPT - Major props to bringing out a story which is inspiring and one which India needs right now. The story is kept grounded in reality. No over-the-top gimmicks. The songs blend in very well with the premise. None of the scenes linger on for a long period of time. There was a very natural flow to the story which helped engage the audience for 2 hours and 41 minutes. Even movies like Mary Kom or Bhaag Milkha Bhaag started to drag by the end but hats off to Piyush Gupta and Shreyas Jain. I have said this that dialogue shouldn't seem like dialogue unless it is a musical or a re-imagining of a play. The dialogue in this movie is a lesson as to how dialogue should be used. Little nods and grunts and expressions serve more than an explanatory conversation. I am not a fan of narration and I wasn't really liking it here either. It was fine for the light-hearted scenes but the serious scenes required silence but I can give it a pass. The only scene which felt a bit off is where Mahavir gets locked up in a room before the final fight. If it didn't happen in reality then it was really unnecessary. DIRECTION - Chillar Party was a movie with some serious message but was a little preachy and Bhootnath Returns went full preachy. Nitesh Tiwari toned down that preaching to a very natural level in this movie. Every single topic that has happened or still happens in a family was touched upon. Beginning from the sleaziness of men to child-marriage to the sacrifice parents make, everything was utilised to the advantage of the movie. None of that brought the movie to a halt. The first half of the movie had a good amount of comedy and that gelled into the second half with ease. The thing that many might not notice that there are no pay-off scenes except for the last scene. If the audience reaches a peak before the ending then the pay-off wouldn't have a solid effect, if used multiple times. Pay-off scenes are those scenes where the characters are shown to be doing things in extra slow-motion to have an orgasmic effect on the audience and the director cleverly used it at the end in order to give proper tribute to the art and the character. FIGHT CHOREOGRAPHY - This section needed a category of it's own and quite deservedly. I saw Mary Kom, Sultan and Saala Khadoos which had extensive fight scenes and all of the movies had extremely lack-lustre fight scenes. The camera moved too much in order to cover up the actor/actresses' incapability to fight. In comparison to all those movies, here the camera just followed the fighters. No wide-shots of the fight from the audience's perspective because that allows the stunt double to come in. All the fights had the actresses in the scene and hats off to all of them for their dedication. ACTING - Like I said before, the best performance among some amazing performances was of the newcomer Fatima Sana Shaikh. That said, it will really be unjust to name one performance as the best performance because everyone was amazing in this movie. Aamir Khan, Sakshi Tanwar, Sanya Malhotra, Aparshakti Khurana,Zaira Wasim, Suhani Bhatnagar,Ritwik Shore and Girish Kulkarni gave amazing performances. As Aamir had put on so much weight, that altered his physicality a lot which enhanced his performance to another level. Sakshi Tanwar should be doing more movies. She gave a very subdued and nuanced performance. Sanya Malhotra as the grown up Babita had very few scenes but her eyes spoke when she didn't have any dialogue. Zaira Wasim and Sulhani Bhatnagar were awesome, just awesome. I was in awe how they are able to emote so much at their age. Ritwik Shore and Aparshakti Khurana together made Omkar a memorable character. I think they had some of the best scenes in the entire movie. I wanted to kill Girish Kulkarni after Ugly and after this I still want to kill him and that's a compliment. The side actors who formed the audience and little roles like the Dangal organiser and the guy who had sleazy theatre also gave substance to the movie. FINAL VERDICT - I am sure everyone has seen this movie by now and if you haven't then please do. It's a complete movie and it is very rare to see a complete movie, without gimmicks nowadays. I loved how they had such eye for detail because they gave that damaged effect to Aamir's ear. Many wouldn't notice it but it's great to that they did to provide authenticity to the character and the movie. It's a 10/10 for me and one of the best movies of 2016.,Director Mr. Nitesh Tiwari work is so brilliant that after few minutes, you just forget that you are watching film. You simply start witnessing the journey of Phogat's family. Makers are so confident that they have even given credit for story idea to Divya Rao, which reflects their honesty. She is not in writing team but gets her due credit. There are four writers, Director himself, Piyush Gupta, Shreyas Jain and Nikhil Mehrotra and their work is fantastic. Screenplay is seamless and very balanced with much needed freshness. Film starts with glimpse of Mahavir Singh Phogat's passion for wrestling, while watching and challenging another district level arrogant winner, while commentary comes over on them which is fresh. When that person gets defeated he says 'Tumne district level pehlawan ko haraya hai' Then Mahavir Singh replies ' Tension mat le, tum national level champion se hare ho'. Words may be a bit different but meaning was same. Which gives strong idea that what level of dialogues you are going to listen and they have maintained the graph. Dialogues just nourish your senses, inducing correct emotions. A simple scene where protagonist massages feet of his sleeping daughter, clearly reflects that he is just not a ruthless coach but a caring father too. Girls curse their father in front of their friend who is getting married, then that girl emotional words about her feeling towards their caring father is very cute, emotional and enough to make girls realize that what they are taking for granted. Best part of this film is it's continues ascending graph in every aspect. First half is cute, funny with subtle dose of emotions. Second half takes this graph to the horizon. Full of emotions, either it is of defeat, victory or relations. Another major plus point is the way they have shown wrestling. I dint know a bit of it but I enjoyed all wrestling matches like it was my favorite game and that is major chunk of film. Hats off to the team behind wresting choreography .Though you have basic idea of film happenings but still they kept you engrossed by presentation. Climax comes with a very strong message that one can train you but only you have to implement the techniques, which makes you true winner and enriches self confident. Performance makes you thunderstruck. Words can not justify or compliment, Amir Khan's performance as Mahavir Singh Phogat. Zaira Waseem as younger Geeta is brilliant. She is so good that when Fatima Sana Sheikh takes over as grown up Geeta, you miss younger one but soon Fatima proves that she has taken the graph far ahead. Same happens with younger Babita played by Suhani Bhatnagar and grown up by Sanya Malhotra. Skashi Tanwar as wife of Mahavir Singh is very good. Girish Kulkarni , who had played coach is superb, you do hate his character but love his performance. Actor, who played younger cousin of Geeta and even grown up one, both actors are cute and endearing. Kudos to casting director Mukesh Chhabra and team. Music by Pritam and lyrics by Amitabh Bhattacharya, are integral part of this film. Without any formulated track you just enjoy every song and your eyes get mois in one too.,Aamir Khan shines in the role of Mahavir Singh Phogat. He is so outstanding in his performance that this could be considered as one of his best works ever. The opening scene of the film is just a glimpse of Phogat's passion for the sport – wrestling. The first half of Dangal works exactly like a skilled wrestler – invariably sure of its moves. The film's second half is all about victory. Mahavir's transformation from the once upset father of a baby girl to the most triumphant one to Geeta's string of losses before she finally wins a gold during Common Wealth Games to desi akhara being replaced by wrestling mat – every moment works in contrast to what you had watched earlier. But not even once does the film loses its focus.A word here about Mukesh Chhabra's casting: he has done a tremendous job of the casting. Nitesh Tiwari's direction is amazingly terrific. AmitabhBhattacharya's lyrics are great. Pritam's music is in terrific sync with the mood of the drama. 'Dangal dangal' is a very inspiring song and will soon become a rage. 'Dhaakad' and 'Haanikarak' are also very well-tuned. The 'Gilehariyaan' song has terrific charm of a different kind. Amitabh Bhattacharya's lyrics are great. The song writer may pick up some awards for his lyrics. Bosco- Caesar's choreography is very real. Pritam's background music deserves distinction marks. The actors who play the young Geeta and Babita (Zaira Wasim, Suhani Bhatnagar) do a competent job of maintaining the audiences attention. And both Shaikh and Malhotra carry it forward, especially when they spend a lot of the second half on the mat, learning how to lose, and, above all, to win. Since it encapsulates the historic win of the phogats who bought India glory so it is bound to inspire women. Dialogues are absolute gems. Without being overtly long, they are so effective that they invariably touch the heart before reaching the ears. On the whole, Dangal is not just a movie; it is an experience to be cherished. The film is destined to be one of the biggest blockbusters of Indian cinema.As it content oriented so The movie is both for the single screens as well as for the multiplexes and people of all age can watch.so this movie is a must watch. So I Rate it 10 stars out of 10 because I was thinking movie deserves it.I usually don't rate any movie 10 but This movie "HatsOff". Don't Expect a better story than this.Finest piece.Dangal hai yeh.,Story: 9/10 A Very True inspiring story of former wrestler champion Mahavir Singh Phogat whose dream is to win a gold medal for India in wrestling. But he fails to achieve that, then He avow that his son will do it. However, he got disappointed when his wife gives birth to four daughters.Music: 9/10 Amazing, Very touching background. Greatly Synced Title track will give you goosebumpsDirection: 9/10 Nitesh Tiwari achieved what he wanted, Got a new name, One of the best directors of Bollywood.Acting: Aamir Khan: 10/10 This time as a father, He will amaze you in every scene. His acting skills are deeply great. Whenever I watch Aamir's movies, I feel his acting. He loves acting and entertaining the world since He came to the Film Industry.Fatima Sana Shaikh: 9/10 Sometimes I still watch Chachi 420, because I love Kamal Hassan. And Fatima Sana Shaikh was the little girl in Chachi 420. Seriously I have seen her after Chachi 420. And after Dangal she will go so far.Aamir Khan and the two lead actress are the best cast roles in a long time, but overall cast done an amazing job.Dangal is humorous and Inspirational Journey.,I watched this because my son wrestles and I didnt know it was a inspirational but also a tear jerker. Never heard of this movie until our wrestling community here in Ohio talked about it. Definitely one to watch!!,Dangal has Indian box office record of all time and it deserves it. It is the best biopic Bollywood can make. It has every quality Hollywood biopics have. Cast did an amazing job. Preparing this project as an actor is hard. Aamir Khan's transformation proves that. They brilliantly show us their characters' moods and reactions about every event they have been through. Also, Dangal has great descriptions about public and important social messages. I really respect that. I think it is almost a masterpiece but it miss that by a step. Best thing this movie have is showing us great character motivations and relationships. They made it nicely. Worst thing this movie have is telling wrestling's technical details so superficial. It shows something about that but it doesn't explain.,DANGAL - its such a good thing that both PINK and DANGAL , two top movies of this year are women centric. Its such an improvement for Bollywood which doesn't make movies on women because such movies doesn't make money , which is a wrong fact , PINK made almost 300% profit. You just need to make a good movie and it will make you money. And by saying women centric m serious, the character of Mahavir Phogat is not the real hero of the movie , rather its his daughter Geeta Phogat who is in the center of the movie. For understanding what MAhavir Phogat has achieved in his life , we must know the fact that Hariyana is one of the worst state in India for girls. A very low sex ratio and a very low Literacy rate for women. And in such scenario what Mahavir Phogat has achieved is tremendous. That said , one thing is clear that we cant expect anything out of the box which we always get from AMIR's movies like 3 idiot , PK and TALAASH , because its a biopic , so they have to show what actually happened , which is not exactly bad things , in fact what this movie shows is an out of the box real life story. First i would like to mention two things which i don't liked. 1st - The way the wrestling coach of NATIONAL SPORTS ACADEMY has been shown as one sided villain also who is kind of incapable to train , was wrong. 2nd - there was an unnecessary twist in the end which seems unconvincing. Apart from these two things , everything else is either good or great in the movie. The movie tackle through different themes. Sometimes it tackles them one by one , and sometimes simultaneously. But the good thing is that it tackles them convincingly. For example when we see Mahavir training his daughters rigorously , there comes a thought that, what kind of dad he is. He just stole the childhood of her daughters to fulfill his own dreams. But after some scenes on the wedding of Mahavir's daughters' friend both the daughters complaining about Mahavir her friend (who is getting married) reply that she hoped that she would had get such father as Mahavir who thinks about their daughters and wants them to achieve something and not like his own father who force her to marry at the age of just 14 to an unknown person. That particular scene convince the audience that what Mahavir is doing is not wrong as compared to the society where they are living. Another theme which movie showed very convincingly was how free a girl feel when she goes out of his family for the first time. Almost 1 hour of the movie contains wrestling matches. And those matches were done extremely well on technical level , and hook you like you were watching a real match. I mean as compared to this the matches show in SULTAN were just nothing. Among the performances ZAIRA WASIM (also the lead actor of Amir's next SECRET SUPERSTAR) playing Young GEETA was delight to watch. The scene where she request her father to not cut her hair and she will do anything he wants was heartbreaking. And she does her fighting scenes very well considering the fact that the director in an interview has mentioned that ZAIRA was actually the weakest among all the four girls before they start their training. But when it comes to fight scenes , FATIMA SANA SHEIK as the older Geeta was best. She fights like a real fighter and her hard work is visible on the screen. On her dramatic acting front she was awesome too. Both the actresses who played young and old Babita were good too , but got less screen time as compared to Geeta's character. Aparshakti Khurana(brother of Ayushman Khurana) as the nephew of Mahavir has an impeccable timing of comedy , and surly will make you laugh many time. But for Amir Khan , what to say , he blends so nicely , that he became MAHAVIR , and the actor Amir is nowhere visible anywhere. He just makes me wonder why cant other actors (yes pointing at SRK and SALLU) stop-showing their persona and blend into characters in their movies . Around the whole movie there were so many whistle blowing happening , that i was not able to here the dialogues many times. But just before climax , the NATIONAL ANTHEM runs in common wealth games after GEETA PHOGAT won her gold medal(i hope that's not a spoiler) and the whole theater stands in respect of NATIONAL ANTHEM you just cant help and get OVERWHELMED. 9.4/10 by ANuP APu KuMaR,What just happened?A better karate kid?
Amazing movie.Reminds me of what Hollywood use to be.,"Dangal" is the highest grossing Indian film of all time and among the highest grossing non-Chinese films in China. Why? I assume it's because in both countries, women's roles are very traditional and the film celerates women stepping outside the normal female roles and succeeding...a great message of empowerment.The story is about a frustrated man. Mahavir (Aamir Khan) was an Indian national wrestling champion but his father insisted he give up the sport and get a job. As a result, he never had a chance to compete internationally.Mahavir comes up with the idea of him and his wife having a son....and he could teach the son to be a great champion wrestler. But he ends up having daughters. Instead of abandoning the idea, Mahavir decides he'll teach his daughters and make them champions....even though women generally don't compete in the sport in India. So, he has his daughters wrestle boys....and they win.Eventually, his oldest, Geeta, becomes the Indian women's champion and is sent to the national training center. Things do not go well there and Geeta experiences loss for the first time. What will Geeta do? And, what of Mahavir's plans for producing a champion?Aamir Khan has an incredible record and has produced some of India's best films. While I wouldn't say this film is quite as good as his "3 Idiots" or "Like Stars on Earth", it is an extraordinary film...and I can see why it did so well at the box office. Well made from start to finish and a most enjoyable story.By the way, I was shocked at what Khan went through in order to make this movie. His weight loss, gain and muscle mass is incredible. I was especially shocked when I saw him take off his shirt early in the film...the guy was ripped!,DANGAL REVIEW :- "Dear Sam, remember the day 23 Dec 2016 when you watched Best Film ever made on Wrestling." This is what my heart said to me after the very first sec i finished watching Dangal. Without wasting time let me elaborate my views about Film. Acting - Aamir Khan does excellent Job, not the Best of the year but surely in top 5. Never saw Fatima before but she was the Best among star cast. Sakshi Tanwar, Sanya Malhotra got limited screen space and gave their Best. Supporting Starcast is good too.Writing - Excellent ! I Don't except better story/writing than this for any Wrestling based film (It was expected due to Biopic Thing).Screenplay - Notable ! It really keeps you hook from the first frame to the last, especially in last 30 minutes.Music - Good but not the Best. Reason is, expectations from Pritam are always high. Not a single Filmy Song, every song is situational so Video Songs looks better than Audio. Background Score is Awesome, helps film in emotional scenes.Cinematography - Average ! Its good actually but Nothing impressive except those Fight sequences. Some scenes are pacy and some are Slow, overall Average. Direction - Nitesh Tiwari at his Best. He has succeeded in Whatever he wanted to present to audience. He is The real master behind this Classic, with any other director it would have become typical Filmy movie but Nitesh kept it strictly as an Art Film which is needful for Biopic like this. In some scenes he loses it, few scenes are too filmy but receives Claps and Whistles so i must say he wanted to keep it Classy but forcefully added some Massy scenes. Will meet him soon and thank him for giving us Classic Called Dangal.Final Words - Dangal is not a Commercial film like PK and 3 Idiots i mean some Massy elements and comedy is missing which is needed for high Repeat Value so i believe this film won't get that High level success which these films got. It is less in Quality compared to Epic Taare Zameen par and less Commercially compared to PK, it misses the Masterpiece Tag just because of few scenes and minuses but it is another 'Classic' by genius called Aamir Khan. He gave 2 years for the film and it worths. Film has many Goosebumps and Emotional moments which you will remember even after leaving theater. It worths your money, it is Best Film of the year among all High Budget Film released so far, i recommend don't miss this film. And last thing don't even think to compare it with Sultan cause it will be like comparing Sachin Tendulkar with Murali Vijay. 8/10* stars by me. And last but not the Least 'A Grand Salute' to the 'Mahavir Phogat and his Family'. True Heroes like him needs to be recognised for their Hardwork in our Country.,It's conceivable that a wrestling movie might have you on the edge of your seat, but who'd have thought it would bring tears to your eyes. Dangal does both in large doses. Right from the opening scenes through to the awesome climax, this is one movie that will keep you glued to the screen. I can't remember the last 3 hour movie (nearly) where absolutely nobody took a toilet break apart from in the intermission.Everything about the movie is superb from the cinematography through to the script writing. The movie is superbly directed and there are so many stellar acting performances that it would be unfair to single anyone out.One thing about sports movies is that the action can often seem staged, but the fight sequences in this movie are superbly done and brilliantly filmed.Everyone knows an AK movie is going to be great, and this definitely doesn't disappoint.A must watch.,Dangal (9/10) is the kind of film for which the 70mm medium exists. It has universal appeal, is technically brilliant and more than anything else it is a film that skillfully balances popular sentiments and realism. It is going to reach tens of millions of people without having compromised the quality of storytelling.An extraordinary story of some extraordinary people who not only conquered their fears but also a society which had the negativity to kill their dreams even before they were born.If Chak De was a fine example of exemplary editing in a sports film and Pan Singh Tomar was an exceptional sports film with great depth and realism, Dangal would forever be remembered as one of the best Indian sports film for the sheer reach it will have. Wrestling is a fast paced technical sport. To make the whole thing look as authentic as it has looked in the film, it would have required some meticulous planning and extensive training and they have done it really well.The fact that you feel the frustration that Mahavir Singh Phogat feels in the final scene and you along with the whole audience begins to clap after each of Geeta's winning bout as if there was a live game at display shows how supremely engaging the film is. One negative, though not significant enough to harm the film is that it has over dramatazied the narrative at the cost of slight misrepresentation of the facts.Only if the majority of Indian film makers could realize that it is not impossible to make good cinema with popular appeal, we would start getting more than just a couple of Hindi films every year worth watching. Now is a good time to list Top Films from India in the Sports/Drama genre: 1)Paan SIngh Tomar 2)Dangal 3)Chak De India 4)Iqbal 5)Jo Jeeta Wohi Sikander 6)Lagaan 7)Bhaag Milkha Bhaag,Aamir Khan is back after 'pk' as a wrestler who wants his daughter to win the Gold for the nation. It is a biopic of Mahavir Phogat. And believe me, it's a must watch biopic to get inspiration. To achieve something you have to let go the rest of the things.A simple story with great performances make this film a worthy watch. Aamir Khan is as usual fantastic. But, the girls are true heroes of this film. Fatimah who plays Geeta is a sure shot winner. She looks exactly as per her character and delivers great impact as a wrestler. Younger girls of Geeta and Babita are also very fine. Sakshi has a small role, but she plays it safely. Aparshakti Khurana is doing a voice over here and plays a role of the girls' cousin brother. He is funny and entertains the audiences for sure. Girish Kulkarni is also there, who delivered a classy performance in Ugly. So, the star cast and their performances are the biggest point of Dangal.Direction and writing by Nitesh Tiwari are worthy enough for viewers as they don't get bored in any situation. Except one, after interval song, that is like something slow paced. Everyone has to applause him as he gives justice to Phogat's family and doesn't add any extra material which we often see in Bollywood movies. He has delivered the frame as it is, so the middle class viewer can easily be able to connect with the film. What I like the most in the film apart from the performances is Music. Pritam has given it with the lyrics of Amitabh Bhatacharya. Both were amazing in Ae Dil Hai Mushkil. This time also they are killing the stereotypes. I loved all the songs. I'm downloading it. Hanikarak Bapu and Dhakad are pitch perfect. They have some English words as well as some pure Hindi words in them which make them enjoyable. But the best song is by far the Title track in the voice of Daler Mehndi. Full marks to the music department!Yes, it is very emotional film. Those who get the connection easily with films, may cry during some scenes. Even I'm one of them, too. It is better than Sultan, because </t>
  </si>
  <si>
    <t>tt0059578</t>
  </si>
  <si>
    <t>For a Few Dollars More</t>
  </si>
  <si>
    <t>https://www.imdb.com/title/tt0059578</t>
  </si>
  <si>
    <t>nm0000142,nm0001812,nm0002231,nm0472756,nm0685559,nm0001428,nm8621588,nm0824934,nm0660208,nm0759757,nm0131209,nm0250905,nm0087339,nm0696468,nm0535979,nm0579155,nm0704972,nm0850190,nm0579634,nm0103828,nm0009393,nm0034978,nm7994173,nm0106394,nm0133531,nm0223326,nm0223964,nm1118043,nm1461883,nm1380152,nm0350065,nm0492972,nm1269187,nm0001466,nm0530325,nm1677738,nm0590158,nm0600222,nm0617658,nm0622095,nm0622871,nm0529890,nm0658705,nm0723190,nm1433541,nm1056132,nm0799495,nm1056271,nm0862838,nm0957157</t>
  </si>
  <si>
    <t>Clint Eastwood,Lee Van Cleef,Gian Maria Volontè,Mara Krupp,Luigi Pistilli,Klaus Kinski,Luis Rodríguez,Benito Stefanelli,Panos Papadopulos,Aldo Sambrell,Roberto Camardiel,Joseph Egger,Tomás Blanco,Lorenzo Robledo,Dante Maggio,Sergio Mendizábal,Diana Rabito,Giovanni Tarallo,Mario Meniconi,Mario Brega,Werner Abrolat,Román Ariznavarreta,Joseph Bradley,Frank Braña,José Canalejas,Rosemary Dexter,Fernando Di Leo,Diana Faenza,Eduardo García,Maurizio Graf,Jesús Guzmán,Peter Lee Lawrence,Francesca Leone,Sergio Leone,Rafael López,José Marco,Antonio Molino Rojo,José Félix Montoya,Guillermo Méndez,Nazzareno Natale,Enrique Navarro,Ricardo Palacios,Antonio Palombi,Aldo Ricci,Antoñito Ruiz,Enrique Santiago,Carlo Simi,José Terrón,Edmondo Tieghi,Kurt Zips</t>
  </si>
  <si>
    <t>tt0059578,nm0001466,nm0607694,nm0898812,tt0059578</t>
  </si>
  <si>
    <t>Writers,Sergio Leone,Fulvio Morsella,Luciano Vincenzoni,</t>
  </si>
  <si>
    <t>Two bounty hunters with the same intentions team up to track down an escaped Mexican outlaw.</t>
  </si>
  <si>
    <t>ur2898520,ur0453068,ur20552756,ur20018357,ur0381265,ur15140057,ur4939636,ur0178741,ur2467618,ur1173088,ur4569900,ur0185160,ur49062881,ur0381820,ur0482513,ur13134536,ur2707735,ur3270789,ur6285105,ur0737873,ur1002035,ur5424352,ur0176092,ur1616919,ur4888011</t>
  </si>
  <si>
    <t>SnoopyStyle,Quinoa1984,TheLittleSongbird,CinemaClown,Infofreak,ivo-cobra8,jluis1984,funkyfry,planktonrules,MovieAddict2016,Prismark10,Pavel-8,iamyuno2,stp43,Leofwine_draca,Michael_Elliott,classicsoncall,ma-cortes,axopnk,Samoan Bob,bob the moo,morrison-dylan-fan,Nazi_Fighter_David,Red-Barracuda,lee_eisenberg</t>
  </si>
  <si>
    <t>rw2873286,rw0090461,rw2666462,rw2988094,rw0090453,rw3333491,rw1410604,rw0090414,rw1410503,rw0090476,rw4905253,rw0090457,rw2975562,rw0090450,rw3507599,rw2708728,rw1401347,rw2304086,rw1141624,rw0090428,rw0090441,rw3360536,rw1348721,rw2539697,rw3747907</t>
  </si>
  <si>
    <t>Lee Van Cleef outstanding,One of my favorite westerns- a fitting middle section to the "Dollars" trilogy,Not as good as The Good, The Bad and The Ugly but better than A Fistful of Dollars,An Ushering Into A New Era,The best spaghetti western ever?,The best classic spaghetti western in the Sergio Leone and Clint Eastwood trilogy!,The finest example of the Spaghetti Western revolution,Worth more than a fistful of dollars,A terrific film--one of the best of the Italian Westerns,Awe-inspiring, classic western by one of my favorite directors. QT fans, this is the trilogy he got his inspiration from.,Keep watch,A classic in every aspect.,One of Best Westerns Ever Made,The Man With No Name Meets His Match,Top notch spaghetti western is one of the stand outs of its type,Terrific Western with Strong Action and Characters,"Where life had no value, death, sometimes, had it's price.",Stylish , violent , laconic Western and very well shot by the great Leone,Great Western! Awesome on all levels,The Best of "The Dollars Trilogy" and quite possibly Leone's finest film.,Not Leone's best film but still a great example of the genre,"Where life had no value,Death,Sometimes,Had its price.",This time, the Man With No Name has a defined profession,The template Spaghetti Western,I'll wager you a dollar</t>
  </si>
  <si>
    <t>Col. Douglas Mortimer (Lee Van Cleef) and Monco (Clint Eastwood) are both bounty hunters. They're both after the bank robber El Indio (Gian Maria Volonté) for his bounty. They decide to join forces to bring El Indio and his gang of robbers down.Lee Van Cleef makes this a superior spaghetti western. He's not only as good as Clint. In many ways, he plays a superior character. His character has secrets. He has mysteries. Clint is playing a much more simpler character. For me, this is superior to 'A Fistful of Dollars' in the trilogy. The story is more iconic, cleaner. The characters have more depth.,As the second of the three films legendary filmmaker Sergio Leone collaborated on with Clint Eastwood (not to mention his first with Lee Van Cleef and his second with 'Fistful' actor Gian Maria Volonte), For a Few Dollars More gets well earned respect from the fans of the director and the groundbreaking star. And yet, occasionally there are those who'll not even know this film from Leone and Clint exists since it does sometimes get under the shadow of their two most infamous works, Fistful of Dollars (which for the most part introduced Clint and Leone to the public's awareness) and The Good, the Bad and the Ugly (which solidified Clint as a Western icon and gave Leone a similar status for film buffs). But taken as a film unto itself, aside from its place in the trilogy, this is a Western that simply delivers the goods, and it does so with a spectacular marriage of style and substance. The story begins by introducing our two (anti) heroes, bounty hunters Douglas Mortimer (Cleef), former Colonel, and Monco (Eastwood), a drifter. They both set their sights on the leader of a gang of bandits named Indio (Volonte), who is plotting to go after over a million locked in a bank in El Paso. At first, Monco and Mortimer seem like their after Indio for the same reason- reward money- though there seems to be more than each man counted on with him and his gang. From the opening scenes with Cleef and Eastwood, to the scenes in El Paso, and then into the set pieces in the stone ruins in the Mexico desert(s), For a Few Dollars More displays the utmost skill by Leone in his storytelling, as well as in his use of the camera. Using Fistful's camera-man Massimo Dallamano, Leone does what he does best in his spaghetti westerns- he creates a perfectly in sync mood with his characters: each look in a scene, whether it's intense waiting for guns to be drawn, or just regular conversation, the look of the film draws the viewer in without over-doing it. Some points are made bold or repetitious (like Ennio Morricone's score, that keeps its whistling theme and serene watch theme completely in check), though it's not done to any degree of annoyance or by accident. In fact, that's what makes his westerns such fun, is that you take them seriously as films, yet he always reminds you that it's all in the 'movie-world' just by the way Mortimer or Monco strikes up a match. As for the actors themselves, Eastwood and Cleef are total pros in this genre, so ever line of dialog comes out naturally, and the supporting actors (however dubbed over from original Italian) all contribute great notes as well. At the least, it can appeal to a new generation of kids looking back to older movies, which may look at this and consider it more modernly crafted than a John Ford oldie. A+,Just for the record I happen to love all three films. For a Few Dollard More is an amazing film though perhaps not as influential as The Good, The Bad and The Ugly. There is one improvement over that film though, and that is the writing of Clint Eastwood's character, more developed and more compelling. A Fistful of Dollars is also great because of everything that makes TGTBATU and FAFDM so good, but I do consider the other two more influential on the genre and also Akira Kurosawa's Yojimbo, which used the film as its inspiration, to be the superior film. Back to A Few Dollars More, the stylised visuals are stunning to look at, the scenery is the very definition of epic and the cinematography sweeps. Ennio Morricone's score is both elegiac and operatic in tone and the story of greed and revenge that focuses mainly on the pursuit of bandit Indio draws you right in and never lets go. The dialogue is peppered with grit and dark humour, which is well-balanced with neither over-powering the other, while Leone's direction is superb. Clint Eastwood plays his more developed character with immense charisma, Lee Van Cleef is suitably vengeful and again Gian Maria Volonte snarls convincingly. Overall, a wonderful film. 10/10 Bethany Cox,Completely defying the tried &amp; tested Hollywood formula and introducing his own style of narration that was more character driven, glamorized violence &amp; also added a new dimension of moral ambiguity into its characters' psyche, thus bringing both heroes &amp; villains very much on the same level, Sergio Leone presented a whole new outlook of the Wild West in A Fistful of Dollars but with this second chapter, he further accelerates the inevitable rebirth of the western genre.The second installment of Leone's Dollars trilogy is quite an improvement over its predecessor in almost all departments of filmmaking &amp; gradually portrays the developing maturity in Leone's craftsmanship. Starring Clint Eastwood as a bounty hunter looking for a number of wanted suspects, who later partners with another bounty hunter looking for the same guys &amp; make a deal of splitting the reward but in the end when it comes down to final showdown, one of them shows their real motive behind the hunt.Featuring an improved direction from Sergio Leone, For A Few Dollars More presents the director in more control of his artistry &amp; has a much stronger script to muster ahead with. The scope of camera-work, the precision of editing &amp; overall production design also get their upgrades plus the performances from the recurring cast turn out to be better than the previous film with Clint Eastwood &amp; new addition of Lee Van Cleef impressing the most.On an overall scale, For A Few Dollars More is another huge step towards placing the coffin on traditional westerns &amp; presents a significant evolution of every single aspect of its making when compared with A Fistful of Dollars. Ennio Morricone's music also leaves a bigger mark than before &amp; it's exciting to observe how seamlessly it accompanies the drama. A rare sequel that improves upon the original, For A Few Dollars More is absolutely recommended.,Leone's 'A Fistful Of Dollars' is a bona fide western classic, but amazingly he managed to top himself with this "sequel". Yeah, I know it isn't REALLY a sequel. In fact Leone's "Dollars" trilogy actually have no connection with each other, and Eastwood's so-called "Man With No Name" actually has many! (In this movie Monco, in the previous one Joe). Most people seem go for 'The Good, The Bad And The Ugly' as the best of the three movies, but I think 'For A Few Dollars More' just beats it. Anyway, there's no argument that they are three brilliant films, Eastwood is super cool in all of them, Leone is on top form, particularly in this one, and Ennio Morricone's scores are amazing stuff. 'For A Few Dollars More' is helped enormously by Lee Van Cleef playing Colonel Mortimer, and the scenes between him and Eastwood, and the ones between him and Klaus Kinski are pure gold. This is not only one of the best westerns ever made, but one of the best movies of any genre released in the 1960s. It was also a highly influential one. I can't imagine Peckinpah's 'The Wild Bunch' for example existing without Leone. Words fail me praising movies as brilliant as this one. All I can say is WATCH IT NOW. Or if you've already seen it WATCH IT AGAIN!,For a Few Dollars More (1965) is the best Clint Eastwood Western movie and one of my favorite personal classic western flicks ever! It is my third favorite in "The Man with No Name" Trilogy. I grew up watching this film and it was the first Clint Eastwood western movie I ever saw, I fall immediately in love with it and I just love this movie. It is Sergio Leone's best western film of all time my favorite. It is entraining and brilliant western flick with a great original epic story, great cast and the acting is fantastic. You have a great shoot outs, the music score is original epic. I always enjoy this film. It is my favorite Eastwood western movie. In my opinion It is Sergio Leone and Clint Eastwood's classic film that they ever made together. Westerns like this film doesn't exit this days anymore. I have enjoyed For a Few Dollars More a lot. I love this one to death. The film is very entertained, is not boring and It has a good plot and story to tell. The characters, the action shooting sequences are just amazing and awesome. Sergio Leone does what he wanted to do with the film, and become one of the greatest epic classic western movies. I love this movie to death and it is my favorite film! There are other western films that Clint Eastwood made and directed but this one will be one of his best films in the history ever.The first film was more about one hero but in this film there are two heroes. The bullets, the shooting is outstanding. The gun fights are awesome. This is a Western that simply delivers the goods, and it does so with a spectacular marriage of style and substance. From the opening scenes with Cleef and Eastwood, to the scenes in El Paso, and then into the set pieces in the stone ruins in the Mexico desert, For a Few Dollars More displays the utmost skill by Leone in his storytelling, as well as in his use of the camera.The film is intelligent when Col. Douglas Mortimer suggested that the way to break the gang will be easy with one man from the inside of the gang (Monco) , because his younger. The story telling from El Indio about a carpenter who made a big closet were the safe was hiding in it was just plain brilliant.Monco breaks one of Indio's friends out of prison and is admitted to the gang, to prove his loyalty was awesome. The watch that Indio opens during the gun fight scenes and when the song stops by the watch he draw his gun and shoot anyone in the gun fight with him that was so awesome. The last showdown between Col. Douglas Mortimer and El Indio when the song stopped was TERRIFIC!Why I love this movie? Simply because of Clint Eastwood and Lee Van Cleef. I love Lee Van Cleef so much in here because he plays the good guy, he kills bunch of outlaws whit his riffle. He befriends Monco and he kills El Inido on the end. He doesn't split the reward with Monco , but he lets him have it, the money on a honest way. Clint Eastwood as Monco did a fantastic job in one of his best performances as Bounty Killer Monco. He also kills bunch of outlaws, he also shoot Mortimer's hat, he never shoots an Innocent or unarmed person, that is why I love this actor and his character so much. Gian Maria Volonté did a good job on another style he also never shoot unarmed person, he only did that once for a women he fall in love. Mortimer's sister, on the end of the film it was reveled why Col. Douglas Mortimer was hunting El Indio and his gang. He was doing it for both: Justice and Revenge, while Monco just wanted to get money and become rich, but he changed his mind after he saw how Indio is evil and cruel person. The gun fight between Col. Douglas Mortimer and Juan Wild - The Hunchback ( Klaus Kinski) in the bar was fantastic! How Col. Douglas Mortimer killed him. I love this film to death I love it! Sergio Leone did a fantastic job directing this awesome flick in fact I think it is his masterpiece. The film that changed the western movies today and I love the music score from Ennio Morricone. The dialogue and the script was amazing, the weapons used in this film are awesome and they are used well. Action is plenty in the film.What else do you want in an spaghetti Western film like this at all?! The fact is this is the greatest western ever made in the history. I love this film to death! It is my third favorite film in the Dollars trilogy. This movie is a perfect 10 it is my personal favorite western movie.,Italian director Sergio Leone changed the face of the Western genre in 1964 when he introduced what would be known as the "Spaghetti Western" with the brilliant "Per un Pugno di Dollari" ("A Fistful of Dollars"). Not only the films looked grittier, violent and realistic; the characters in Leone's westerns became complex men with complex and obscure moral codes, very far away from the classic clear moral opposites of previous westerns. "Per Qualche Dollaro in più" ("For a few dollars more"), is the epitome of all this. It is a powerful, raw and ruthless masterpiece that transcended its genre and became one of the best movies of all-time."For a Few Dollars More", the second in the so-called "Dollars trilogy" (a group of films by Leone with the same style), is the story of two different yet very similar men, Manco (Clint Eastwood) and the Colonel Douglas Mortimer (Lee Van Cleef) are two bounty hunters who are after the criminal named "El Indio" (Gian Maria Volontè). An unlikely alliance occurs between the two lone wolves as they decide to cooperate and divide the reward, but are these two killers after "Indio" for the same reason? Written by Fulvio Morsella and Sergio Leone himself, the film's main characteristic is the complex moral code the main characters follow. They are no longer the perfect clean heroes of classic westerns, both Manco and the Colonel have well-developed attitudes, motivations and purposes; they are neither completely good nor completely bad, they are just real. The story unfolds with a fine pace and good rhythm, it is probably the best structured of the "Trilogy" and the easiest to follow. It is also the one that represents the elements of the Spaghetti Western style the best.Stylistically, the film follows closely the conventions established by Leone's previous film but it takes them to the next level. The excellent use of minimalistic cinematography and the superb musical score by Ennio Morricone complement Leone's realistic vision of Westerns and completely redefined the genre's conventions. "For a Few Dollars More" is a violent tale of two hunters, and visually the film transmits the same emotions the characters feel. No more myths, the Westerns never felt this real.Clint Eastwood's super performance as Manco is very important for the success of the film, as he is the one that takes the audience through this brave new world, however, the star of the film is Lee Van Cleef as Colonel Mortimer. In one of his best performances ever, Van Cleef manages to be both menacing and interesting, giving life to Leone's brilliant script with great talent. Gian Maria Volontè as Indio complements the two big talents as the crazed criminal with a dark past, he is the perfect counterpart of the two lone wolves."Per qualche dollaro in più" is a near flawless movie, as every piece of the puzzle falls into the right place to create a marvelous and unforgettable picture. It's only minor problem may be the dubbing, but fortunately, it still is superior to the one heard in other Italian productions of the same time and it doesn't hurt the film. Fans will always argue about which of the three films of the "trilogy" is the best, and while personally I prefer "The Good, the Bad and the Ugly" over this one, it is just a matter of personal taste as this film is as perfect as that one. A real classic that changed the face of Western as we knew it. 10/10,Excellent fun with sadistic humor from Leone.  Eastwood's best performance in a Leone film.  Van Cleef is good in a role similar to Chuck Bronson's in "Once Upon a Time in the West".  He is menacing and sympathetic, whereas in "The Good, the Bad, and the Ugly" he is just campy and all "bad guy" (but still fun).  What makes both performances so memorable I think is that Van Cleef seems to be in touch with Leone's dark humor, where Eastwood is used as a straight man.  Volonte is also excellent in the bandito role Leone used (an example of a standard European character type who reminds the audience of earthiness and the basic ignorance and greed of man).  A much better film than most people who've seen it on a Saturday afternoon on TV probably realize -- you have to see these movies in the theater to get the full hit.,The film begins as you see Lee Van Cleef tracking down and killing wanted men. He is so cold, calculating and non-emotional that he is perhaps one of the creepiest heroes in Westerns. Then, the action switches to Eastwood--doing pretty much the same thing, though with a bit more bravado and a little less menace. Both men are bounty hunters and apparently are nearly unstoppable. Then, the film switches to a prison break, where "El Loco" is being extracted as his gang wipes out almost everyone in the prison.Well, El Loco has a $10,000 bounty and each of his men have bounties as well, so both Van Cleef and Eastwood head to El Paso, as they assume his gang can't resist attacking the richest bank in the West. However, shortly after our bounty hunters arrive, they discover the other is there for the same reason. So, instead of killing each other (which it sure looks like they might do), they decide to team up and split the reward money. However, down deep they both seem pretty foolish as they seem to want to take on the murderous gang alone and not split the money! The plan is for Eastwood to infiltrate the gang while Van Cleef attacks. This seems reasonable, as one of the gang members (the ever-handsome Klaus Kinski) knows Van Cleef. To infiltrate them, Eastwood "stretches the law a bit" by breaking one of El Loco's buddy's out of prison. Because they seem to trust him, Eastwood is sent with a few guys to divert the El Paso authorities to a fake robbery in another town. Eastwood does this but then kills the gang members with him. You see, Eastwood doesn't want the sheriff and his men on hand to get the reward! Unfortunately, the robbery does NOT occur the way Van Cleef and Easatwood reason it would, and El Loco and the surviving gang members escape with the money. It's actually nice to see this because up until now, the two have looked invincible. So, Eastwood re-joins the gang and Van Cleef follows. Once again, it seems very uncertain if these two really are a team or out to trick the other out of the reward. It's obvious that Eastwood's sole motivator is money, whereas Van Cleef's is only revealed at the end of the film.Eastwood AND Van Cleef both infiltrate the gang (after Van Cleef kills Kinski to prevent him from talking). All seems to be going well and the two guys are waiting for their chance to pick them off one by one and return the stolen money to El Paso. However, it turns out that the incredibly sadistic El Loco is quite the schemer and knows the two are bounty hunters. So, the gang beats the stuffing out of the duo (though only a short time later they look just fine!) and tie them up and place a guard on them. However, El Loco is a major jerk and plans on killing off most of the gang and keeping the money for himself. So, he arranges for Eastwood and Van Cleef's escape (this is a really DUMB plan and a big shortcoming in the story). He reasons that the gang and the bounty hunters will wipe each other out as El Loco and his friend escape with the dough.Unfortunately for El Loco, the gang is quickly wiped out and he is face-to-face with Van Cleef at the end of the film. Van Cleef shoots him but the wound is not fatal and El Loco's shot knocks away Van Cleef's gun! This leads to El Loco's trademark--he has a shoot out with his opponent which is to begin the second his pocket watch stops playing music. Well, just before the music stops, Eastwood shows up and saves Van Cleef's life--allowing him to retrieve his gun. It turns out Van Cleef had an identical watch to El Loco's because many years earlier El Loco had murdered Van Cleef's sister and brother-in-law! So, Eastwood being a cool guy and all, lets Van Cleef have the honor of killing El Loco in the gun fight. Van Cleef is so thrilled that Eastwood gave him a chance for revenge that he decides that he doesn't want the money and tells Eastwood he can have all the reward money. The final shot is of Eastwood stacking up all the MANY bodies and figuring how much money he will have earned. The dollar amount isn't quite right and he quickly spins around to waste the one surviving bad guy who just came out of hiding--telling Van Cleef he must have either miscounted or forgot to kill one of them! Now that I've given a pretty thorough overview of the film, let's talk about what I liked. The music is classic spaghetti Western music--over-the-top and really, really cool! The villains are pure evil and fun to watch. The good guys are also pretty scary and fun to watch. But what I liked most about the film was its sense of humor (despite being a very violent film). The scene where Eastwood is talking to the crazy old man in the shack is wonderful and so are several little vignettes spaced throughout the film. The not-quite-a-prequel to this film, A FIST FULL OF DOLLARS was based on Kurosawa's Yogimbo and Sanjuro--and in this film, humor was also occasionally used to break the violence and tension extremely well. One final note is about the performances of Klaus Kinski and Van Cleef. I was absolutely amazed at Kinski's facial expressions--as he was able to make his face tick violently when he was scared. This was amazing and I doubt many people could do this. As for Van Cleef, I really think he stole the show in the film despite Eastwood being so strongly associated with the film. He was truly menacing and the focal point for much of the film.,"For a Few Dollars More," the middle installment of the iconic Sergio Leone/Clint Eastwood "Dollars" trilogy, is the most brutal of all three films. Throughout the movie, ruthless bounty hunters, all of who seem to have no respect for human life, often perform cold-blooded murders. The bounty hunters use the "wild west" as a free range: they track, they kill, and they collect.One of these bounty hunters happens to be The Man with No Name (Eastwood), who returns to us now after his introduction in "A Fistful of Dollars," which was the first movie of the trilogy. (An interesting observation is that the "man with no name" actually does have a name in each installment -- here, his name is Manco, but this is a fact that is often forgotten.)The Man with No Name/Manco is on a mission to find the criminal Indio (Gian Maria Volonté), whose capture is worth a large sum of money. It is quickly set up that local law enforcement is weak. Sheriffs are cowards. Only the vicious bounty hunters know how to drag in the criminals: dead or alive. Along for the journey is a fellow bounty hunter named Mortimer (Lee Van Cleef), whose own reasons for seeking the man differ from Manco's. At first, the two killers go their own separate ways, and then decide to team up together and improve their chances of finding Indio -- despite the fact that their intentions for his capture are different.Not only are the two men's intentions different, but also their methods. Mortimer is a ruthless, cold-blooded murderer whose self-confidence is revealed through his barbaric actions. Manco, the hero, is less of a murderer and more of a law enforcer. Leone quickly sets this up through a sequence of shots: Mortimer's introduction, for example, begins with his search for a criminal, which finally comes to a finish as Mortimer confronts the man (who is hiding in a brothel). His foe manages to escape through a window, leaping onto a horse and galloping away through town. The images that follow reveal an insight into Mortimer's own self-confidence and startlingly calm nature.Manco's appearance is even more dramatic. He tracks down his own victim, and corners him in a saloon, only to see three cowboys appear out of nowhere and block off all exits. In one quick motion he swings around and fires three successive shots, each bullet finding its target.Here it is established that Manco is an underdog; therefore, our story's hero. He isn't as ruthless as Mortimer (who mercilessly picks his prey off from a distance) and his actions are somewhat admirable. The cowboys who tried to kill him were the bad guys. Manco was the good guy.Its lesser admirers often describe the film as being "too long". It's true that the film contains some unnecessary scenes, and these are often dragged out for dramatic effect -- but that is the point. The movie, directed by one of cinema's most ambitious and visionary directors (Sergio Leone, 1929 - 1989), is all about long passages of close-ups and wide-lense shots. Along with its predecessor and particularly its sequel, the "Dollars" trilogy revolutionized the derogatory "spaghetti western" description. In the years to come, Hollywood would actually aim to create films similar to the "Dollars" movies -- all of which were inferior. The entire "Dollars" trilogy has such scope, and ambition, that its Hollywood counterparts pale in comparison.Leone's direction is magnificent and would later inspire -- of all people -- Quentin Tarantino (whose "Kill Bill" movies owe something to the "Dollars" trilogy). Long, wide lenses and extreme close-ups only accentuate the fear of the men. There is a particular sequence of shots that clips back and forth between Mortimer and a wanted notice pinned to the exterior of a building. Leone slowly builds up the back-and-forth shots until they burst into a pattern of super-speed images, distinctly closed with the sound of gunshots. It's this sort of blazing, distinct style that makes the film so infectious and enjoyable.The acting cannot be criticized, although the English dubbing is sometimes rather laughable. Eastwood is one of the only actors whose voice is not dubbed -- but he rarely speaks. His face does all the talking. Lee Van Cleef (who was re-cast by Leone as a separate character in "The Good, the Bad and the Ugly") manages to turn Mortimer into one of the quintessential bad guys of cinema. Although the dubbing can occasionally detract from the flow of scenes and dialogue, the two lead performances by Eastwood and Van Cleef more than compensate for this slight flaw.Hollywood was cautious about releasing "Dollars." Eastwood, known for his role in the television series "Rawhide," was the only marketable star. The director was an unknown Italian with no commercial successes. As its predecessor before it, "For a Few Dollars More" was delayed release in the States, where it was deemed "unworthy."However, the movie was a huge success in Italy, in particular; Clint Eastwood quickly gained a cult fan base overseas, but it was not until May 1967 -- after the US release of "The Good, the Bad and the Ugly" -- that "For a Few Dollars More" and its predecessor would open to critical accolade and deserved celebration in the United States. Now, almost forty years later, it's still a fascinating piece of classic cinema.,Sergio Leone and Clint Eastwood reunite for their second part of the Dollar trilogy.The man with no name is actually called Monco, a bounty hunter. Eastwood plays him cool, mean and with his laconic with and stoicism. He is after a big payday and bag the diabolical bandit Indio (Gian Maria Volonte) who has broken out of jail, taken revenge on the man who put him there and now plans to rob a vault in a bank in El Paso.Monco reluctantly teams up with another cool but older and deadly bounty hunter. Colonel Douglas Mortimer (Lee Van Cleef.) Monco in the inside with the bandits and the Colonel on the outside. Things do not go initially to plan and the Colonel has another more personal reason to go after Indio.Sergio Leone delivers a cunning, violent, tricky, hypnotic classic spaghetti western. Even with the weird dubbing there is black humour and deadly shots.The hotel owner with the frustrated wife as he is too short for her but we just would not know it when we first see him. The old man Monco meets who hates trains. The nervy performance from Klaus Kinski. Indio laughing like a maniac just like his 'Wanted' poster. Then there is the music by Ennio Morricone which is wonderfully evocative.The teaming of Van Cleef and Eastwood is just magical. Eastwood delivers another performance that would be another step into his legendary status.This is a better film than A Fistful of Dollars with a more tighter plot and shorter running time than the third movie, The Good, The Bad and the Ugly.I used to watch this film every year as a kid. The BBC would regularly show the trilogy. I viewed it again after so many decades and it has none lost of its magnificence.,"For a Few Dollars More" is the middle film of Sergio Leone's classic western trilogy starring a then upstart Clint Eastwood. Sandwiched between "A Fistful of Dollars" and the finale, "The Good, the Bad, &amp; the Ugly." This film provides further insight into Eastwood's "Man with No Name."
Eastwood is a bounty killer who is in search of the feared bandit known as El Indio. Colonel Douglas Mortimer (played by Lee Van Cleef) is in a similar position, and the two cross paths many times in their pursuits of El Indio. The premise has similarities to that of the first, and in fact won't be all that surprising to most younger viewers. But at the time, the various plot turns and twists were unique and revolutionary. The pace is both a pro and con at the same time. Unlike modern films, the usual western showdown scenes unfold very deliberately. Rather than simultaneously begin and end in a furious volley of bullets, the encounters are set up slowly. On the bright side, this gives both the characters and the viewers an opportunity to fully appreciate the choices made and the consequences that will follow. From a negative perspective (not mine), one might say that the gunfights are plain slow, and the action is too sparse. While I enjoyed the change of pace, I also understand why some will say otherwise. Others portions of "More" can hang with any western sequences ever put on film. Highlighting the action is a robbery scene, the creativity of which ranks with any modern heist out of "The Score" or "The Italian Job."This trilogy catapulted Clint Eastwood to Hollywood fame, and one can see his star-making charisma ooze through the screen. Blending stoicism and machismo wonderfully, Eastwood produces the epitome of the tough and arrogant loner cowboy. In a role that could easily have been overshadowed, Van Cleef holds his own against Eastwood. His character was probably similar to Eastwood's in his youth, but Van Cleef accurately reflects the wisdom that would likely come with his character's age. The motley crew of baddies is filled with men who completely look their parts. That's about all that is asked of them, and they deliver. The cinematography of "More" follows in the groundbreaking footsteps of "Fistful." While one might not notice anything revolutionary now, at the time shots like that had scarcely been seen. Shots like the low-angles utilized prior to a few shootouts, as well as the framing of space are all now staples of cinematic westerns, and they originated here.
Ennio Morricone's score is also a classic. Whether serving as epic background music for sweeping crane shots or providing aural cues during action sequences, the music is always appropriate and often the best part of the film. Bottom Line: While it might not seem as great now, so much of this movie was groundbreaking and remains classic that it merits 8 of 10.,Exceptional performances by three heavyweight actors, Gian Maria Volonte and Lee Van Cleef - both of whom, it's a shame, did not have all that many more opportunities to shine in quality films after this one - and Clint Eastwood, along with taut direction, editing, cinematography and gripping and unique music (by the great Ennio Morricone), make this movie a real standout. (The music's almost a major character in this film, in fact.) Stylistically iconic, this Sergio Leone opus has an endlessly fascinating and spellbinding story that surprises to the end. Plus, we really come to like the co-heroes, Van Cleef and Eastwood - we want to befriend them and emulate them. Volonte was priceless as a demonic villain - his facial expressions rich with narcissism and a strange kind of violence-fueled euphoria no one else has ever matched in film history, for my money. Though he clashed with director Leone and purportedly did not like the Western genre, Volonte's performance rises above the film's genre and could be favorably compared to the best portrayed villains of other more mainstream movies. Volonte brought a realism to h</t>
  </si>
  <si>
    <t>tt0372784</t>
  </si>
  <si>
    <t>Batman Begins</t>
  </si>
  <si>
    <t>https://www.imdb.com/title/tt0372784</t>
  </si>
  <si>
    <t>2h 20m</t>
  </si>
  <si>
    <t>nm0000288,nm0000323,nm0000553,nm0005017,nm0000198,nm0614165,nm0929489,nm0000442,nm0913822,nm0095478,nm0730070,nm0000151,nm0390227,nm0614283,nm0568801,nm0829815,nm1600560,nm0104114,nm0784884,nm1439087,nm0010837,nm0692058,nm0634297,nm1314042,nm1546067,nm1268748,nm1126528,nm0939379,nm0943179,nm1944685,nm0876891,nm0950954,nm1758763,nm1940626,nm1941353,nm1322496,nm0614903,nm0443642,nm0446302,nm1940923,nm0753229,nm1943055,nm1080139,nm0249876,nm0751301,nm0214345,nm1525717,nm1287918,nm1936389,nm0568211,nm0546664,nm0360086,nm1221808,nm0341747,nm0910373,nm0481924,nm0588932,nm0178335,nm0727300,nm0857458,nm0060406,nm1938142,nm0394625,nm0192798,nm0322416,nm1722096,nm1115579,nm0469818,nm0573084,nm0949368,nm1173643,nm9379847,nm1635256,nm0950619,nm0765119,nm1943374,nm1004333,nm0687091,nm2706939,nm0121736,nm0072806,nm1315252,nm1939079,nm1945488,nm1456658,nm1940175,nm1942705,nm0132823,nm1944590,nm1872855,nm1183986,nm0094416,nm0499270,nm1546071,nm1942217,nm1941237,nm0131689,nm1060580,nm1421522,nm0403470,nm1572060,nm0849646,nm1525674,nm1438275,nm3742605,nm2642093,nm2506300,nm0043076,nm1175079,nm5149689,nm7586734,nm4721227,nm0122895,nm11069755,nm2301448,nm4002420,nm1741294,nm3788447,nm1693530,nm1415490,nm1463426,nm7992482,nm2331055,nm3444854,nm3187373,nm2033304,nm6360785,nm1446717,nm2039912,nm1615528,nm2146097,nm5149949,nm1670356,nm2721633,nm1796792,nm7419291,nm4007007,nm2770637,nm1042183,nm2720736,nm1965791,nm1670634,nm3587062,nm1979766,nm5229894,nm1814067,nm3046500,nm1296486,nm2935586,nm1949559,nm1490521</t>
  </si>
  <si>
    <t>Christian Bale,Michael Caine,Liam Neeson,Katie Holmes,Gary Oldman,Cillian Murphy,Tom Wilkinson,Rutger Hauer,Ken Watanabe,Mark Boone Junior,Linus Roache,Morgan Freeman,Larry Holden,Gerard Murphy,Colin McFarlane,Sara Stewart,Gus Lewis,Richard Brake,Rade Serbedzija,Emma Lockhart,Christine Adams,Catherine Porter,John Nolan,Karen David,Jonathan D. Ellis,Tamer Hassan,Ronan Leahy,Vincent Wong,Tom Wu,Mark Chiu,Turbo Kong,Stuart Ong,Chike Chan,Tenzin Clive Ball,Tenzin Gyurme,Jamie Hayden,David Murray,John Kazek,Darragh Kelly,Patrick Nolan,Joseph Rye,Kwaku Ankomah,Jo Martin,Charles Edwards,Lucy Russell,Timothy Deenihan,David Bedella,Flavia Masetto,Emily Steven-Daly,Martin McDougall,Noah Lee Margetts,Joe Hanley,Karl Shiels,Roger Griffiths,Stephen Walters,Richard Laing,Matt Miller,Risteard Cooper,Shane Rimmer,Jeremy Theobald,Alexandra Bastedo,Soo Hee Ding,Conn Horgan,Phill Curr,Jack Gleeson,John Judd,Sarah Wateridge,Charlie Kranz,Terry McMahon,Cedric Young,Tim Booth,Tom Nolan,Leon Delroy Williams,Roger Yuan,Joe Sargent,Mel Taylor,Ilyssa Fradin,Andrew Pleavin,Jeff Christian,John Burke,Earlene Bentley,Alex Moggridge,Jay Buozzi,Jordan Shaw,Omar Mostafa,Patrick Pond,Poppy Tierney,Rory Campbell,Fabio Cardascia,Spencer Wilding,Mark Rhino Smith,Khan Bonfils,Dave Legeno,Ruben Halse,Rodney Ryan,Dominic Burgess,Nadia Cameron-Blakey,Mark Straker,T.J. Ramini,Kieran Hurley,Emmanuel Idowu,Jeff Tanner,Dean Alexandrou,Joey Ansah,Anoushka Arden,Alex Argenti,Lasco Atkins,Rick Avery,Morne Botes,John Jason Bucknall,Douglas Bunn,Gary Bunn,Terry Burns,Neshma Chemburkar,Kimber Closson,Martin Alexander Colton,Thomas D. Craven,Alexander Curtis,Ray Donn,James Embree,Jonathan Patrick Foo,Jennifer A. Goodman,Daniel Grzeskowiak,Tommy Gunn,Philip Harvey,Adam Hawkes,James Heatlie,Scott Hinds,Paul Kissaun,Don Klass,Gil Kolirin,Ryan Kross,Jeff Lipman,Sonny Louis,Emil Martirossian,Arnold Montey,Jane Osborn,Allen Panakal,John Perkins,Ernest Pierce,Dan Poole,Abdul Popoola Pope,Marc Radz,Mike Savva,Kit Sinnett,Michael Stailey,Jimmy Star,Mark Strange,Dee Tails,Chuen Tsou,Russell Wilcox</t>
  </si>
  <si>
    <t>nm0004170,nm0275286,nm0634240</t>
  </si>
  <si>
    <t>Bob Kane,David S. Goyer,Christopher Nolan</t>
  </si>
  <si>
    <t>After training with his mentor, Batman begins his fight to free crime-ridden Gotham City from corruption.</t>
  </si>
  <si>
    <t>ur3728510,ur1287516,ur35359466,ur0482513,ur47239035,ur0480585,ur1048771,ur15311310,ur2552805,ur20552756,ur0278527,ur0762960,ur3174947,ur2898520,ur22074254,ur87850731,ur15140057,ur9844177,ur13134536,ur4445210,ur5607415,ur22654354,ur1234929,ur17571044,ur0463200</t>
  </si>
  <si>
    <t>pyrocitor,tenten76,jaredpahl,Leofwine_draca,KissEnglishPasto,motta80-2,Doylenf,Sleepin_Dragon,marshall_web,TheLittleSongbird,Hitchcoc,BigHardcoreRed,mjw2305,SnoopyStyle,colm-hearne365,MrHeraclius,ivo-cobra8,daniel-johnston,Michael_Elliott,ccthemovieman-1,streetsmarts101,paul_haakonsen,gavin6942,freemantle_uk,preppy-3</t>
  </si>
  <si>
    <t>rw1151361,rw1096419,rw3314688,rw3336573,rw3516221,rw1096424,rw1108575,rw8782296,rw1399745,rw2263252,rw1386412,rw1104382,rw1290960,rw2935361,rw3342302,rw5478835,rw3372664,rw1340305,rw1838929,rw1404700,rw1097419,rw3372531,rw1169365,rw1839258,rw1118698</t>
  </si>
  <si>
    <t>Why do we fall? So we can learn to pick ourselves up. And such is the case for the Batman franchise,A darker, stormier knight.,Mature Batman Origin Story With Enough Comic Book Flair To Satisfy Fans Of Every Kind,A reboot that works,One Super-Hero Film With Tremendous Depth!,Everything I could have hoped for,Let's get serious...the real Batman has arrived!...,A first class movie.,Nolan is the real superhero,A Batman that is stylish, dark and gritty- simply brilliant!,By far the most intense of them all,DC Finally Got It Right. This Is A Grittier And Darker Batman Story,And i thought the Combination of Tim Burton and Michael Keaton was as good as its gonna get?,Good start to Nolan's trilogy,The best and most underrated in the Dark Knight Trilogy,Batman,Rebirth Of A Legend - The greatest reboot of an origin story!,Batman has truly begun!,Very Good,Outstanding Batman 'Prequel',Finally!!!,Better the second time around...,Batman Begins Again - This Time With a Vengeance,The best Batman film so far,What's all the fuss? It's just OK</t>
  </si>
  <si>
    <t>It sickened me in the past to see the Batman movie franchise slowly digging it's way to an early grave. After the quality Tim Burton films, the series pretty much went down the toilet, beginning a horrifically campy age of 'Bat credit-cards' and an armored Arnold Schwarzenegger tossing cringe-worthy puns at a Batman who seemed to be trying not to be embarrassed by the fact that his costume had nipples. So what could Warner Brothers producers hope to do to resurrect the franchise? Pretend it never happened, and start the whole series over again with a talented director, compelling story and capable cast. Enter Christopher Nolan, the mastermind behind 2000's 'Momento', widely praised as one of the most innovative films of the decade. As director/co- screenwriter, Nolan creates a richly dark, atmospheric world for Batman to inhabit, similar to that of the Burton films, but less cartoony. The film's screenplay, written by Nolan and David S. Goyer is quality stuff, it's true that some of the dialog exchanges can seem kind of contrived, particularly between Wayne and Liam Neeson's character, Ducard, but it sounds so classy you tend not to care. Nolan also puts a lot of trust in his audiences to stay put while the first hour of the film comprehensively explores Bruce Wayne's backstory, with no cape donning and few fight sequences. Nevertheless, the pace never slows, and the story is so unexpected and fascinating (who would have expected a Batman film to begin in a prison in Tibet? only Nolan could pull it off!) there's little chance of us losing interest. And this way, we really get a sense of who Bruce Wayne is, a trait none of the past movies were able to capture, including the Burton films. We see what drives him, what leads him to become this iconic crime fighter, and the reasoning behind the mask.Of course, to help the audience get under Bruce Wayne's skin, it doesn't hurt to have such a talented lead as Christian Bale. Bale has been emerging as one of the most talented actors of his generation, and he brings that talent to a peak here, playing the darkest of all superheroes. If you were to break down the role of Batman/Bruce Wayne, you would find that it is essentially three characters: Wayne as Batman, behind the mask; Wayne's public facade as the billionaire playboy; and the real, brooding Bruce Wayne. Bale plays all three of the characters to absolute perfection, and molds them together well enough to make it clear to show they are still the same person. He has been given tons of accolades for his performance already, and needless to say, he deserves every one.And the sheer quality of the supporting cast is mind-boggling, if for the number of big names only. It's very hard to find a weak spot in the incredibly strong array of performances here, but if one had to be found, it would have to be Katie Holmes. It's not that she gives a bad performance, on the contrary, but just she seems too young to be convincing as a district attorney. For me, Michael Gough will always be the definitive Alfred, but Michael Caine does an excellent job of taking over the role, giving a very strong (and often funny) performance. Liam Neeson is sheer class as Ducard, Wayne's mysterious mentor, as is Morgan Freeman as Lucius Fox, Wayne's arms manufacturer and provider of the Batman gear. It's wonderful to see the incredibly talented and much underrated Gary Oldman as Sgt. Gordon, the only decent cop in Gotham, and he truly makes the role his own. Even cult favorite Rutger Hauer makes an appearance as Richard Earle, the ambitious head of Wayne Enterprises. And (surprise surprise!) the villains are also actually menacing for once, as opposed to cartoony and corny. Cillian Murphy just about walks away with the show as the truly chilling Scarecrow (the sequences involving his 'fear gas' are surprisingly frightening) Ken Watanabe is mysterious and creepy as guild leader Ra's Al Ghul and Tom Wilkinson is very convincing as Carmine Falcone, head of the Gotham city mob. Nolan's knack for realism also comes as a breath of fresh air in this age of CGI bloated blockbusters - there are next to no computer generated shots in the movie, even a sequence with Batman standing on top of a high building staring down at the city was filmed with a stuntman. And it really works, the Batmobile actually interacts with it's environment, and looks so much better real than computer generated. But don't think that the film will come across as too serious and stuffy because of Nolan's realism - true, Gotham seems too dark and dirty to come across as a fantasy world, but Batman Begins retains that unmistakable sense of fun that seems to only be present in comic book movies. We jeer and fear the villains, and cheer the hero as he lays his life on the line to vanquish evil and save the city. And that is how it should be. There's even a surprising twist near the end, which is doubly surprising because it actually comes as a shock. What's not to love here?(and, further cudos to director Nolan for finally managing to make a swarm of bats actually frightening for once)Overall, I'd have to label Batman Begins 'The must see movie of the summer' - it's a well written, authoritatively directed, impeccably acted (especially by Bale's powerhouse lead performance and Cillian Murphy's sickly menacing Scarecrow) and very high quality production. Indeed, most other summer blockbusters could learn a thing or two from Batman Begins. If the Batman franchise died under it's own gaudiness years ago, let us rejoice this glorious rebirth - Batman truly does begin here.-10/10,Christopher Nolan (and cast) have pulled off what I hadn't dared to dream - a Batman every bit as good as Burton/Keaton's vision - and eradicated the camp, feverish memories of Clooney, Kilmer and (cough..) O'Donnell.The story is as good an origin story as you'll find - covering all the major (true-to-the-comic) events, and not wasting ages on them. We see Wayne's all-important training period (previously ignored), and his connection to the Tibetan shadow-ninja clan led by Ra's Al Ghul. We see Bruce come up with ideas for his symbol, his costume, his gadgets, his car, his cave - IT ALL FITS SO PERFECTLY.That's not all - Liam Neeson is perfect (as ever, when Lucas isn't writing his lines), Batman's first mad nemesis (the Scarecrow) is genuinely frightening; with some outstandingly scary 'fear' effects.. Gary Oldman looks just like a young Commissioner Gordon (and doesn't dominate), Morgan Freeman and Rutger Hauer give solid heavyweight support to the boardroom machinations at Wayne Enterprizes. I love Michael Gough(?) but Michael Caine is great as Alfred. It's only Katie Holmes who didn't ring true for me - not because of her performance, but simply because she looks all of 15 years old (sorry Katie). I am always blown away by Christian Bale, and this is no exception.The fights are great, the Bat-gadgets all there, the car is amazing, the plot is thorough and exciting, Gotham looks great, Batman really is frightening &amp; menacing (and lethal!).. And the scenes with the bats themselves FINALLY get across the idea of how scary they can be.There is some humour, but it's fairly dry. The soundtrack, like all the best original soundtracks, is excellent - you hardly know it's there, but the emotions of the scene are enhanced and boosted. For the most part this is a serious Batman film, with plenty for long-time fans. This NEW Batman is one I'd like to see again. Bravo Mr Nolan, bravo.,Batman Begins was a massive breath of fresh air when it came out in 2005. Coming 8 years after Warner Brothers jumped the bat, as it were, with Joel Schumacher's childish mess, "Batman and Robin", Christopher Nolan's Batman Begins brought a maturity and seriousness to The Caped Crusader that had been absent since Tim Burton left the world of Gotham. While Batman Begins might not boast the visual prowess or rich villains of Burton's two Batman movies, it fleshed out the character of Bruce Wayne in a way no movie has since.Batman Begins is an origin story straight through, detailing Bruce Wayne's (Christian Bale) emergence from tragically scarred child to a symbol of heroism and darkness. After training with Ra's al Ghul and the League of Shadows, Bruce Wayne returns to Gotham in perfect mental and physical shape. What Nolan and screenwriter David Goyer do perfectly here, is inject Bruce Wayne with an emotion never before seen in a Batman movie. You can feel the pain and grief Wayne is experiencing and you can see why he decides to become a living symbol of good. The first full origin story for Batman on film, Batman Begins is very much told from Bruce's point of view. Earlier Batman movies often focused more heavily on developing the villains, leaving Bruce Wayne in the shadows. The approach that keeps Batman a dark, mysterious figure is a valiant one, and it makes sense. However, context rarely hurts, and Batman Begins provides the character with heaps of context. You can clearly understand the emotions and motivations of the man behind the mask. The origin is also utterly believable. You can see why Bruce Wayne dresses like a bat, why he needs a cape, how he gets a super-car and super-gadgets, and why he hides in a cave. Does it strip Batman of his mythic status? Yes, a bit. Luckily, unlike Nolan's two follow-ups, Begins doesn't get too carried away with realism, retaining a comic book style that its successor would forget.While it does take a while for Bruce Wayne to fully become the bat, it is worth it. Once Bruce Wayne finally dons the cape and cowl, there are a few jaw-dropping action scenes including a brilliant batmobile chase scene and a thrilling climax on Gotham's elevated trains. The atmosphere and feeling of Gotham City is nearly perfect in it's own way. It does not have the Gothic beauty of Tim Burton's Batman universe, but it's blend of comic book dinginess and contemporary sleekness makes Gotham a terrifically realized cityscape. The city feels like what a comic book world would be like if it actually existed. Batman himself is a dark, brooding, wonderfully realized character in his own right and he shares the screen with an ensemble of great actors. Michael Caine as Alfred, Morgan Freeman as Lucius Fox, and Gary Oldman as Commissioner Gordon are standouts in an ensemble cast that is playing the comic book material straight as an arrow. Cillian Murphy as the Scarecrow is an excellent but criminally underused baddie, but on the whole, the supporting cast elevates the material.Batman Begins is still as fresh today as it was more than a decade ago. The origin of Batman is engaging, engrossing, and emotional. The story provides a context to the Bruce Wayne character that elevates the movie beyond its fun comic book plot. The origin is a satisfying and believable one, and once Batman finally enters the scene, the action is unmatched. Batman Begins is a strong, confident summer superhero blockbuster with more maturity and emotional truth than most dramas. I hesitate to call it the definitive interpretation of Batman (Batman 1989 takes that title), but Batman Begins is the best of Christopher Nolan's Batman movies, a film that balances gritty realism, human drama, and thrilling comic book fun.85/100,British director Christopher Nolan is better known for his lower-profile thrillers such as the excellent MEMENTO and the brilliant INSOMNIA, but his first big-budget Hollywood blockbuster is still in the same league as the other two: a tremendously inventive and exciting piece of filmmaking, which breathes a whole new life into the Batman saga and proves to be the best film of the series (shame it took till number five to get it right, but that's life). Nolan dispenses with any previous cast or story lines, instead taking Batman back to his roots, and the result is a tough, violent, realistic adventure which isn't marred by any of the comic-book campness or flights of fancy which spoiled the others. Batman is just an ordinary guy here, without any superpowers, but instead his Bond-style gadgets allow him to become the caped crusader by night.The casting is extraordinary and the ensemble all give outstanding performances. Bale is terrific, finally getting some of the acclaim he deserves; I've been watching this guy for a few years now and he's been great in everything I've seen. Caine is cast as Alfred the butler, and supplies genuinely warm comedy and wit. Gary Oldman and Morgan Freeman are friendly allies, although their roles are relatively minor. Katie Holmes is the attractive love interest and she, too, is surprisingly good. However, it's the villains which have the best parts; Liam Neeson has his best role in many years and is fantastic in it, whilst THE LAST SAMURAI's Ken Watanabe is creepy as a cult leader. Cillian Murphy (28 DAYS LATER) is truly memorable as weirdo bad guy The Scarecrow, whilst Tom Wilkinson is almost unrecognisable as a hardline gangster. Even Rutger Hauer is in it, and that's gotta be good, seeing as he's been stuck in DTV movie hell for a decade.The film is long – 2 ½ hours to be precise – but the suspense and action keep it moving. There are car chases, fist fights, massive battles and lots of other stuff going on. The plot keeps you guessing all the way through and there are plenty of surprising twists. My only complaint is that the action is cut too fast, and too close, so that it's pretty hard to see what's happening, but the excellent soundtrack helps make up for that. Still, a minor complaint with what is otherwise a flawless film – let's hope they all team up to make some more classics like this.,From PASTO, COLOMBIA-Via: L. A. CA; CALI, COLOMBIA+ORLANDO, FL-----------The ONLY Tony Kiss Castillo on FaceBook!----------------------Warner Brothers gave us a very special gift for Father's Day, 2005... BATMAN BEGINS. Despite displaying some lethargy in its opening scenes, and suffering from some of the excesses so common in this genre of film, not only might you say it is the best of the Batman Franchise, so far, but also that it is definitely the best super-hero film ever!Director, Christopher Nolan, who dazzled with his amazing talent in the 2000 Cult Classic, MEMENTO, has assembled a formidable cast (Michael Caine, Liam Neesom, Gary Oldman, Tom Wilkinson &amp; Morgan Freeman, among others), an outstanding script and special effects all well focused in a film that transforms a two dimensional comic strip into a work of real depth!In the title role, we have Christian Bale, British, 31 at the time the film was made, someone who has spent most of his life in front of the cameras, without reaching, at least at this juncture in time, the long-awaited status of "Super-Star". In 2000, Bale took on another title role in American Psycho, a 'Cult Classic' which received ample attention from both critics and audiences alike. (If you have not seen this psychological thriller, do soWhat a gem it is! Bale is chillingly creepy!)On the one hand, Mr. Bale is one of very few British actors (Well, Welsh, to be exact) capable of playing an American where his accent, intonation, and even body language, is absolutely perfect, impeccable! (After taking in American Psycho, I could have sworn he was American!) However, in BEGINS, although his performance seemed quite good, it was slightly below my expectation. I attribute this to two factors. First, as I'm sure Bale was already awareaudiences went in with tremendously high expectations regarding his role. And secondly, with a supporting cast of the caliber involved in this film, it would have been almost impossible to stand out in the same way he did in American Psycho. .For my taste, the only really weak link was the now famous for being Tom Cruise's-EX, Katie Holmes! Before appearing in BEGINS, Ms. Holmes never had a real stand-out role, at least in my opinion, nor really had been in many high profile films. To all fairness to her, though, it wasn't so much that her characterization was extremely lacking as much as that her performance just wasn't up to those of others in this brilliant cast! .To highlight the very best that Batman Begins shows us, unlike almost all movies in this genre, its characters are anything BUT black and white. Just as in real life, almost all of them evolve in a kind of constant metamorphosis, responding and interacting with lady luck, day to day life events, and reactions from those around them! And they do it most convincingly, not the least bit far-fetched. .Before rushing out to see it, just a little warning. For those who yearn for Action-packed blockbusters, Begins might leave you feeling somewhat unfulfilled! And for those who crave really intense human drama, since, at the end of the day, this is still a comic book "super-hero", not some conflicted politician, or not even anything closeLet's try to keep things in perspective, O. K.? In conclusion, if you have EVER seen any film based on a comic strip that you have liked in the past, then don't hesitate to see Batman Begins...I guarantee you'll be rating it at least 7 STARS!10********** SuperHero *Stars*...ENJOY! / DISFRUTELA!Any comments, questions or observations, in English o en Español, are most welcome!......,I had fearful reservations about this one. I loved Tim Burton's Batman - 12 years old when it came out I was the perfect age for it and I also enjoyed Batman Returns. The franchise went so wrong under Joel Schumacher that I wasn't sure I wanted it resurrected. Not least because Batman was one of the few comics I read and enjoyed as a kid and was always my favourite superhero. I grew up reading the comics, watching reruns of the Adam West TV show and then getting Burton's celluloid vision. I was spoilt for choice as a kid but as an adult now I was concerned revisiting the franchise, especially given Warner's record over the last decade of screwing up summer blockbusters with potential all over the place (dare I bring up the Matrix sequels?)However, I am pleased to report I could not have been more wrong about how great Christopher Nolan's Batman Begins is. This is better than Burton. Sacrilege, you say?! Well Burton was still cartoony in many elements, he wasn't churning out the bilge of Schumacher but Burton's Batman was still over the top. As a kid this was ideal but Nolan's Batman is real. Everything in this world seems plausible and it is therefore a world that draws you in. Characters' vulnerability is that much more present. Every bruise, every scare, every concern, every emotion seems real.Part of this is that Nolan has assembled an exemplary cast. Again, this concerned me prior to seeing the film. I wasn't sure a cast of big name legends like Michael Caine and Morgan Freeman and well known names like Liam Neeson and Katie Holmes wouldn't detract and distract from Batman. I was always sure Christian Bale could be the great moody Batman he's been waiting his career to be but the others I wasn't so sure about.That said Bale is not just good, he's superb. I never thought I'd really be able to envision anyone other than Michael Keaton as the definitive Batman for me but since seeing Batman Begins a couple of days ago Bale has cemented himself in the position. Perhaps Keaton will now be able to escape the spectre of Batman he hasn't truly shaken off for 13 years.The rest of the cast is also pitch perfect. Cillian Murphy is creepy as hell, Liam Neeson is authoritative and imposing, Katie Holmes is strong and sexy (I particularly thought she'd be insipid, she should jettison Tom Cruise and let her talent - which she does have naysayers just watch Pieces Of April - speak for itself) and Michael Caine is an Alfred you've never seen but in fact far more likely as a butler than the aristocratic pomp with which he is usually portrayed. Gary Oldman is also superb in a rare wholly decent character for him as Lieutenant Jim Gordon who gets far more to so here than Gordon has ever had to do before. Only Tom Wilkinson is a little off with a slightly comedic wise-guy American accent that never really convinces.The emotional bond between Bruce Wayne and Alfred is actually a wonderful human heart to the film than Nolan and Goyer have written perfectly.Don't let that make you think the action is not front and centre though. From Wayne's training through the early stages of the film to his early missions as Batman at about the half way point to a thrillingly choreographed chase sequence and an edge of your seat finale this film delivers the cool quotient in bucket loads.Great villains (especially Murphy), great story, great cast, great action... put simply, great film. Probably the best comic-book movie ever made (that's excluding the genius Sin City which I consider a moving comic-book rather than a comic-book movie, that will never be bettered but Batman is a different beast and the best of its kind).,BATMAN BEGINS lives up to what I heard about it being a "darker" version, with much less reliance on flippant one-liners or gags, the result being a more realistic feel for what might have been.From the very start, there is a nice chemistry between Alfred, the butler (superbly played by Michael Caine) and Bruce Wayne (excellent job by Christian Bale). The humor is of the gentle kind, almost subtle in its implications, and it sets the stage for the more realistic flow of events to follow. There's a pulsating background score by Hans Zimmer and John Newton Howard that races along with the film, punctuating it in just the right places, at just the right moments, to give a vigorous punch to the action scenes. And there are plenty of them.But the quieter moments are all extremely well played and given depth by real characterizations--not just cartoonish figures. There is depth in all of the performances with the possible exception of Katie Holmes, an actress who speaks in a voice barely above a whisper and fails to project the belief that she is an assistant district attorney. Miss Holmes needs lessons in projecting her voice.Looming over the landscape is Liam Neeson, a distinguished actor who excels in his carefully concealed villainy. He is a force to be reckoned with and displays all of his versatility here. Equally effective in lesser roles are Morgan Freeman, Rutger Hauer as the Board Chairman that Bruce Wayne ultimately replaces, and Gary Oldman.The story is forcefully presented with magnificent visuals and eye-popping sets that all have a realistic gleam and are yet stylized enough to give credence to the fact that this is all based on a comic strip character.I can't praise Christian Bale enough as the man who dons that mask. He has all the strength and wily intelligence behind his serious good looks and makes the perfect embodiment of the action hero he is portraying. Firm of jaw, direct of gaze, he makes an excellent hero.Praise too for Cillian Murphy, who makes the most of his Scarecrow role behind a mask of creepy blandness, underplaying his role (as most of the others do) so as not to become a caricature, as so often happens in these Batman enterprises. If it's a series of running gags that you expect--as from previous Batmans--you won't find them here. The thrills come one after another, set pieces that are astounding to watch.Well worth the wait. Christopher Nolan has done an excellent job of handling his subject matter with great skill and flourish. Warning note: Perhaps a little too intense for children, but adults are certainly going to appreciate the fact that the real Batman has arrived.,A young Bruce Wayne watches in horror, as his parents are killed in front of him, later in life, he vows to remove the criminal element from Gotham City.A word on Christopher Nolan first, I am a huge fan, I think of Inception, Dunkirk and Interstellar, but his magical trio of Batman movies began here, a movie that put the franchise back on top.I'm not always sold on origins movies, there have been several misfires, this is one of, if not the best, it feels very organic, at no point does it try too hard, or overdo it, the balance between story, introduction, action and character, pretty much perfect.The Cinematography is incredible almost twenty years on, the choreography, fight scenes look terrific, made at a time where the purpose of the music was to assist the film and not to drown it out, it is also excellent.Christian Bale was perfect casting, one of the best actors in the business, he is first rate, the balance between Bruce Wayne and Batman is spot on, what a skilled actor he is.An incredible supporting cast, Cillian Murphy is equally as good as Bale, putting in a fiendishly creepy and sinister performance as Crane, Freeman, Caine, Neeson, Oldman, I don't think it could have gotten any better than this.Fantastic, 10/10.,To tell the truth, I thought the Batman franchise could never be saved, and I was really let down that I may never see my favorite superhero in a good movie ever again. Then I saw the preview to Batman Begins, I didn't really know what to think. New Batman. New Alfred. New story. New style. I wasn't sure why I wanted it 'the old way', but maybe I wanted to the actors in the Batman films I grew up with, to revive themselves and make a good Batman movie. I wanted Robin and sadly, Batgirl, alongside Batman saving the world from another familiar villain.I heard Batman Begins, and I thought great, this was called "Batman" in 1989, selfishly I said, "I want something new!".But, of course being a big Batman fan, I went opening night to Begings. 2 and half hours later, like the rest of the audience was completely blown away. It was the only movie I had ever been to (and yes I have been to some great ones) where the crowd claps and the end. This was not just golf claps for a popcorn clip, this was a standing ovation for 10:30 pm show in a crowded theater in Austin, Texas.I never would have thought this would have worked, even with Nolan directing. But I was wrong, so wrong. After seeing the X-Mens and Spidermans, I clearly thought Marvel had the upperhand and DC was just simply trying to keep up, again, so wrong.Nolan gave us a dark, gritty, and pleasantly realistic, view of Batman. Bale gives a tremendous performance as both Batman and Bruce Wayne. Michael Caine was a fabulous Alfred, and Morgan Freeman almost stole the show as Luscious Fox.Even though X-Men and Spiderman(all of them) are wonderful superhero movies, Batman Begins, is just a good, no, great movie. And I think that is what blew people away, that it wasn't just some superhero, special effect, hero gets girl, good guy wins movie, it was a truly dark and well crafted movie, and it maybe stupid to say, but it didn't even feel like you were watching a superhero movie.I don't even think Burton, and his animated style(which works), could have revived this troubled series, that Schumaker wrecked, because like Fantastic Four and Daredevil, tried over do it and give us the latter part of things.So, here is to you Chris Nolan. You saved a franchise. You made an unforgettable movie, that will be remembered as the best superhero movie of all time, but just an all around great and unforgettable movie classic.,My only criticism of this otherwise brilliant movie is that it is a little too long. But it is an extremely good film, that along with the original Batman could very well be the best of the Batman films(thought perhaps just lacking the original film's sophistication). People may find this blasphemy, but I did prefer this over The Dark Knight, but that was still very good. Christopher Nolan's Batman Begins is stylish, dark and gritty, pretty much what Batman should be. I have seen complaints that the film "contradicts" the 1989 film. Perhaps so, but what I can say in the film's defence is that Batman Begins is sort of a very loose prequel to the original movies.Visually, Batman Begins looks absolutely incredible! It could very well be the most beautiful visually of the Batman films, with beautiful cinematography and a simply dazzling view of Gotham City itself. Another asset I appreciated was that the music score didn't overpower the action, in fact it gave some atmospheric flavour to it. As much as Danny Elfman's scores were outstanding and definitely memorable, Hans Zimmer and James Newton Howard do a great job with the score.The script is taut and well-written with lines that really make you think along with some occasional offbeat humour, the plot isn't convoluted or predictable but original, the film moves briskly(the second half was marginally better in terms of pacing to the first half though but that is in no way a flaw) and the action is explosive particularly the climax and the bat-mobile car-chase. Also Christopher Nolan's direction is excellent.The acting, aside from the visuals is what drives the film. Christian Bale is for me the best Batman since Michael Keaton. In the role of Batman he is suitably dark and brooding, like Batman should be, and as Bruce Wayne, he is dashing, handsome and ambitious. Katie Holmes actually surprised me and in a good way. She wasn't bland or annoying, I actually found her sympathetic and surprisingly good. Liam Neeson is also very good, though he has been better, while Michael Caine is perfect as Alfred. Cillian Murphy, Tom Wilkinson and the excellent, underrated Gary Oldman are also solid in their roles, while Morgan Freeman is wonderful as always.Overall, a brilliant film that is visually stunning, gripping and atmospheric. 9.5/10 Bethany Cox,I've seen all the Batman movies. Most aren't that deeply lodged in my memory. I know that the scene stealers in most of them are the villains. This movie puts it on the strong shoulders of Bruce Wayne/Batman. The movie is about him and his ghosts and his baggage. It is about a man coming to grips with immense guilt. It goes into great detail to explain to us how Batman came to be. It has verisimilitude. The bad guys are, of course, really exaggerated in their evil plans. Everything is neatly plotted. There is fragility in both the character of Wayne and the city he and his family loved. Organized crime abounds and he must face it pretty much alone. I was quite impressed with Inspector Gordon (Gary Oldmann). He was believable and fragile, yet committed to what was right amidst a culture of evil (even on the police force). Like is so often the case, I can't speak for the people who know these comics so well that they fall into depression when a movie doesn't follow their dictates; yet, I really was involved in this. This is quite an all star cast with excellent direction with a bleakness that Tim Burton also did well. I think it was one of last year's best films.,Batman Begins is a well told story of the origin of Bruce Wayne/Batman (Christian Bale). It covers a lot of the same ground as Michael Keaton's original Batman, but goes much further in depth in many factors of his creation. It goes into great detail about subjects such as how he got his costume, what exactly it is. Same goes with the Batmobile. We also find out why he chose to be bat-like.One of the more interesting aspects here is how it shows Bruce's father, Thomas Wayne (Linus Roache), and how he molded Bruce's life and instilled good judgment within him, a point which is misunderstood about him by most people he comes in contact with. Thomas, too, teaches Bruce valuable lesson, such as "We fall so we can learn to pick ourselves up". This is pretty close to the theme of the movie or motto Bruce Wayne lives by. The resemblance of the father &amp; son is pretty good, too.I also thoroughly enjoyed the training Bruce Wayne endured becoming "invincible". Bruce is trained by Ducard (Liam Neeson) in many ways like a ninja (The concept of Batman IS similar to a ninja). He is taught many valuable lessons in this temple and is shown no mercy. Eventually, we even see his first real enemy as a superhero/vigilante.Although I am not positive as to how true to the comic book this movie is, I am sure it took a few liberties, as did Spider-Man. Most of the small examples I have noticed are for the better and make for a good story. The Batmobile is more believable as an expensive armored vehicle that the military would not spend the money on than a juiced up Corvette (or whatever that was). Same with the Batsuit.Katie Holmes is excellent as Rachel Dawes, a D.A. who is not afraid to go after the big villains in court. Also worthy of mentioning is Michael Caine as Alfred the butler. I do not believe they could have found a better man for that role, although I could not get the image of Caine as Austin Powers' dad out of my head when he was on screen.Finally, in my opinion, Christian Bale makes a much better Batman than the three recent previ</t>
  </si>
  <si>
    <t>tt0012349</t>
  </si>
  <si>
    <t>The Kid</t>
  </si>
  <si>
    <t>https://www.imdb.com/title/tt0012349</t>
  </si>
  <si>
    <t>1h 8m</t>
  </si>
  <si>
    <t>Comedy,Drama,Family</t>
  </si>
  <si>
    <t>nm0000122,nm0001067,nm0588033,nm0701012,nm0042317,nm0047800,nm0048798,nm0074788,nm0080930,nm0088471,nm0102901,nm0132955,nm0156618,nm1064968,nm1067463,nm0176846,nm1067466,nm1067468,nm1065021,nm0226978,nm0241867,nm1065208,nm0269738,nm0291537,nm0330585,nm0340614,nm1067097,nm1067511,nm0359836,nm1065435,nm0368860,nm0397289,nm1064246,nm0421038,nm1067530,nm0443101,nm1067542,nm0449521,nm0498063,nm0528490,nm1067187,nm0564149,nm7625780,nm0571950,nm1067611,nm0662448,nm1067268,nm0689485,nm1067281,nm0707803,nm0715056,nm0718469,nm1067303,nm1067308,nm0791022,nm0792702,nm0801820,nm0824196,nm0856916,nm0884775,nm1066804,nm0925201,nm0928277,nm0933030,nm0934232,nm1066889,nm1066890,nm1036994</t>
  </si>
  <si>
    <t>Charles Chaplin,Jackie Coogan,Carl Miller,Edna Purviance,Albert Austin,Beulah Bains,Nellie Bly Baker,Henry Bergman,Edward Biby,B.F. Blinn,Kitty Bradbury,Frank Campeau,Bliss Chevalier,Frances Cochran,Elsie Codd,Jack Coogan Sr.,Estelle Cook,Lillian Crane,Philip D'Oench,Dan Dillon,Robert Dunbar,Florette Faulkner,Gloria Faythe,Rupert Franklin,Sadie Gordon,Lita Grey,Frank Hale,Martha Hall,Jules Hanft,Louise Hathaway,Silas Hathaway,Flora Howard,Ed Hunt,Lulu Jenks,Irene Jennings,Kathleen Kay,Grace Keller,Sarah Kernan,Raymond Lee,Walter Lynch,V. Madison,Clyde McAtee,Michael J. McCarthy,John McKinnon,Ethel O'Neil,Lew Parker,Charles I. Pierce,Laura Pollard,Evans Quirk,Esther Ralston,Granville Redmond,Charles Reisner,Henry Roser,J.B. Russell,George V. Sheldon,Edgar Sherrod,Elsie Sindora,Minnie Stearns,Arthur Thalasso,Edith Valk,Mother Vinot,May White,S.D. Wilcox,Baby Wilson,Tom Wilson,Amanda Yanez,Baby Yanez,Elsie Young</t>
  </si>
  <si>
    <t>The Tramp cares for an abandoned child, but events put their relationship in jeopardy.</t>
  </si>
  <si>
    <t>ur1174211,ur4103165,ur4445210,ur1888886,ur0679729,ur0853359,ur2483625,ur9972457,ur0453068,ur22131361,ur3063013,ur0137908,ur4234119,ur2142676,ur1234929,ur0562732,ur2514416,ur26820801,ur2898520,ur64212521,ur17029428,ur3270789,ur23853088,ur20552756,ur14892110</t>
  </si>
  <si>
    <t>Snow Leopard,Xstal,ccthemovieman-1,Cineanalyst,J. Spurlin,lugonian,bkoganbing,bobsgrock,Quinoa1984,khanbaliq2,Steffi_P,didi-5,ElMaruecan82,talking_tree,gavin6942,Anonymous_Maxine,vladymirror,Pjtaylor-96-138044,SnoopyStyle,minister_of_silly_walks,braddugg,ma-cortes,acetylcholinenjoyer,TheLittleSongbird,dg-op</t>
  </si>
  <si>
    <t>rw0002492,rw6111597,rw1223756,rw1160671,rw1611019,rw0950680,rw1836588,rw2184269,rw1933866,rw2201789,rw2298741,rw0002506,rw2468288,rw0002504,rw2366047,rw1864477,rw0002505,rw4159611,rw2975248,rw4677867,rw3089117,rw3242917,rw2439706,rw2295165,rw2091229</t>
  </si>
  <si>
    <t>A Must-See Silent Comedy,Emphatically Outstanding...,One Of The Most Memorable Silent Films Ever,Smiling and Tearing,Chaplin understands how close slapstick is to pathos in this classic tearjerking comedy; and remember: kids love this movie,Charlie Finds a Son,Pathos And Comedy,A picture with laughter and a few tears, indeed.,rarely has there ever been such a deft mix of wonderful absurdity and (dark) sentiment as here,The Kid was Charles Chaplin's first self-produced and directed feature film.,"Proper care and attention",Chaplin and Coogan team for a classic,"A picture with a smile-and perhaps, a tear." You were too modest, Sir Chaplin ...,There are no words to phraise this movie enough,A Solid, Though Short, Chaplin Effort,"A picture with a smile  and perhaps, a tear.",the greatest,Chaplin's most emotionally resonant silent film.,Funny and Emotional,Funny and heartwarming,A picture with a smile and perhaps, a tear.,Sensitive and enjoyable film in which Chaplin meets a streetwise orphan and raises him,A timeless classic,Charming and truly touching,The little tramp perhaps at his best</t>
  </si>
  <si>
    <t>While perhaps not as celebrated now as some of Chaplin's later features, "The Kid" is an excellent achievement and a thoroughly enjoyable film. Charlie and young Jackie Coogan make an entertaining and unforgettable pair, and there is a lot of good slapstick plus a story that moves quickly and makes you want to know what will happen.  Chaplin also wrote a particularly good score for this one, and most of the time the music sets off the action very nicely.While it's a fairly simple story, this is one of Chaplin's most efficiently designed movies.  Every scene either is necessary to the plot, or is very funny for its own sake, or both.  Except for Chaplin and Coogan, most of the other characters (even frequent Chaplin leading lady Edna Purviance) are just there to advance the plot when needed, and the two leads are allowed to carry the show, which they both do extremely well."The Kid" is also impressive in that, while the story is a sentimental one, it strikes an ideal balance, maintaining sympathy for the characters while never overdoing it with the pathos, which Chaplin occasionally lapsed into even in some of his greatest movies.  Here, the careful balance makes the few moments of real emotion all the more effective and memorable.This is one of Chaplin's very best movies by any measure.  If you enjoy silent comedies, don't miss it.,It takes your breath away over 100 years later so imagine how it must have felt walking out of a picture house in 1921! Quite rightly considered a work of genius by a genius, you must have a heart of stone if the story depicted fails to move you but when you consider the way it's presented, the music, the choreography, the longevity - then it really does become something a bit special indeed.,Wow, is this a memorable film! It is one of the most famous silent movies ever and justifiably so. That fact that it still entertains over 80 years after it was made is quite a testimony. It is a wonderful blend of humor and drama. Charlie Chaplin's unique humor, combined with an involving storyline and strong sentimentality make this one to remember. Chaplin's humor ranges from pure slapstick to some clever stunts.The "kid" - Jackie Coogan - is just as memorable, maybe even more so. He is unbelievably cute, especially in those old-time clothes he wore. Watching the expressions on his face, even as a baby, are fascinating and facial expressions certainly were a trademark of the silent era.So, between Chaplin and Coogan, and a very involving story that can break your heart one minute and have you laughing out loud the next, it's an amazing piece of work. This is a very fast-paced story which lasts less than an hour.The special edition two-disc DVD has a restored version of the print so the picture is very clear, actually astounding for its age. Excellent entertainment.,"The Kid" is a powerfully emotional and wonderfully hilarious motion picture and was a tremendous breakthrough in Charlie Chaplin's oeuvre. He hadn't filled a film so fully with pathos since "The Vagabond" (1916), and then it was in a very limited way--subject to the confines of two reels. And, "Sunnyside" (1919) was a failure. The feature length of "The Kid" also allows Chaplin to elaborate and refine the gags, pranks and set pieces, and with the support of Jackie Coogan, it's one of his funniest comedies.The parent-child relationship has proved potential as sentimental entertainment, and, for me, not many have neared Chaplin's exploitation of that formula in "The Kid". The sequence where they take the kid, for a workhouse, away from the Tramp is probably the most powerful and endearing tearjerker moment in the film--or maybe of all film. In addition to Chaplin and Coogan, Edna Purviance is also quite effective in the dramatic side of the picture. Furthermore, Chaplin and cinematographer Roland Totheroh's photography had by then improved vastly over their work at Mutual, and Chaplin was already an eccentric perfectionist, but the musical score added to the 1971 release, composed by Chaplin, taken from Tchaikovsky, gives the sentimental parts its most verve.Of the slapstick, one of my favorite scenes involves the Tramp in fear of a bully. It's reminiscent of his Mutual short "Easy Street" (1917), which is made especially clear when the bully bends a lamppost with one punch. There are many other great moments of humorous pantomime and farce in this film. Yet, "The Kid" is much more than that, which makes it such a breakthrough; the slapstick fills the plot, and there is more of a developed plot here than in Chaplin's previous work. This was the beginning of the Tramp as the sympathetic, pitiful hero, as well as clown, that's so recognizable and beloved to this day.Moreover, the dream sequence is an ingenious plot device; it adds dimensionally to the narrative and asserts its themes while delaying the inevitable conclusion of the outer narrative to poignant effect. It's also funny in a silly way. It's somewhat analogous to the outer reality story, although with much ambiguity. I wasn't always sure Chaplin was making any clear point, such as with the Christ image earlier in the film, but that seems unimportant; "The Kid" affects the emotions and isn't especially aimed at engaging the mind. At six reels, with more sets and a developed plot, this film was already an expansion compared to Chaplin's previous work; the dream sequence satisfyingly expands the narrative depth, thus making "The Kid" Chaplin's first complete feature.,I've always thought there's a great beauty and poignancy to the best slapstick comedies, even unsentimental ones like Keaton's "The General" or Laurel and Hardy's "Way Out West." The latter comedy has a scene where L&amp;H perform a soft-shoe dance; it always brings me to tears. Why? Maybe physical comedy has the same kind of effect on me as a dance performance. Both art forms are very expressive; the fact that I'm laughing doesn't dilute the emotional charge.One of many things that made Chaplin a genius was his understanding of how close slapstick is to pathos already. Why not marry the two things? That's what he did in some of his early short films, and that's what he does in this feature comedy. The Little Tramp finds an abandoned baby and raises him into boyhood. But the authorities find out and want to take little Jackie (Jackie Coogan) away. Meanwhile, the mother who abandoned him has since become a wealthy singer and doesn't know if she'll ever find out what became of him.Jackie Coogan (about five in this film), with his charming manners, his talents as a mimic and his adeptness at physical comedy, is one of the all-time great child actors. Want more evidence of Chaplin's genius? Coogan doesn't steal the film from him. This is true even though Chaplin, as producer, star and director, makes every evident attempt to spotlight the boy's talents. Coogan is even better here than he is in his own vehicles, like "My Boy" and "Oliver Twist."Chaplin's storytelling—even with the foolish sub-Dickensian plot twists, such as Jackie suddenly taking ill—deftly draws out the comedy and pathos for maximum effect. The individual scenes themselves are flawlessly constructed. The window-breaking scene, the flophouse scene, the dream sequence, the trying-to-get-rid-of-the-baby scene—they're perfect. Chaplin's celebrated pantomimic skills are examples of storytelling in themselves.Want me to criticize something? How about those thudding attempts to link the mother with Jesus? But you know, I can't even complain about that. It's too sweetly naïve. And the movie as a whole is too good to allow us to sneer at the (very) few flaws.One important note: children love this movie. Show it to them while they're young, and you'll make Chaplin fans of them. And that's better than their becoming fans of almost anything that's being peddled to them.,THE KID (First National Pictures, 1921), a comedy-drama written, directed and starring Charlie Chaplin (1889-1977), plays an important part his screen career. Aside from Chaplin cast opposite Marie Dressler in TILLIE'S PUNCTURED ROMANCE (1914), a Mack Sennett production hailed as the first feature length comedy, THE KID starts Chaplin with a whole new cycle of feature comedies, but releases coming once every two to three years. A comic genius who got his start in comedy shorts starting in 1914, eventually under the supervision and direction of himself, Chaplin's methods in movie making improved with each passing film. Like himself, Jackie Coogan, Chaplin's littlest co-star and title character, made such an impression with his initial performance, nearly upstaging his impresario, that he immediately found himself starring in movies on his own, becoming Hollywood's first important child star.THE KID starts off with inter-titles, "A picture with a smile and perhaps a tear," followed by "The woman whose sin was motherhood," titles much to the liking of a D.W. Griffith directorial tearjerker starring Lillian Gish, yet, in fact, might have seemed more logical for a Griffith film than Chaplin's, whose very name personifies comedy. A young girl (Edna Purviance) leaves a charity hospital with a baby in her arms. who turns out to be an unwed mother whose father (Carl Miller), a young artist, never returns to her life. The mother places her baby in the back of a limousine and walks away. Crooks enter the scene, stealing the car, discover the baby and place it in a trash bin in the poor district of town. Noticing the infant wrapped in a blanket, Charlie tries to pass it off to someone else, but after stumbling upon a note which reads, "Please love and care for this orphan child," he decides to raise the child himself. Five years pass. The kid (whose name is believed to be John), now Charlie's adopted son and sidekick, start off each day with brand new adventures in raising money. As for the kid's mother, she's become "a star of great prominence," devoting her spare time with charitable work handing out gifts to the children of poor districts, where lives the kid. The paths of the kid and his mother meet on numerous occasions, unaware of each other's identities. When the kid becomes seriously ill and in need of immediate medical attention, a middle-aged country doctor, having discovered Charlie not the boy's true father, sends for the authorities from the County Orphan Asylum to take the child away.THE KID consists of many ingredients to make this an everlasting product, especially for a silent movie made so long ago. Chaplin, who constructs his gags to perfection, has one difficult scene that comes off naturally, this being where Charlie cuts out diapers from a sheet for the infant as he's lying beside him in a miniature hammock crying out for his milk. The baby immediately stops after Charlie directs the nipple attached to a coffee pot (a substitute for a baby bottle) back into his mouth. Another classic moment, on a serious nature, is when Charlie is being held back by authorities, being forced to watch his crying "son" taken away from him. Charlie breaks away and goes after the truck as he's being chased by a policeman from the slanted roof-tops. The close-up where father and son tearful reunite is as touching as anything ever captured on film.Chaplin and little Jackie (billed Jack Coogan in the opening credits) display their talents as both funny characters and dramatic actors. Little Jackie is especially cute as a miniature sized Chaplin, right down to his baggy pants. Chaplin giving one of his most sensitive performances, is so convincing that it doesn't take away his screen persona as the lovable funny tramp. From this point onward, he would become less characteristic as a slapstick comedian and more agreeable as an serious actor, at the same time, adding more plot, pathos and truly great comedy routines.As much as the present showing of THE KID barely reaches the one hour mark, Chaplin includes enough gags and pathos to make it work. The dream sequence where he finds himself in Heaven surrounded by angels might appear trite and unnecessary for some, but actually makes it essential to the plot which fits into the scene that follows.THE KID, which had been unavailable for public viewing for many years, was resurrected in the 1970s in revival movie houses with a brand new and wonderful orchestral score conducted by Chaplin himself in 1971. It would be nearly another decade for many to fully get to see and appreciate this little masterpiece when distributed to video cassette in 1989 as part of the Charlie Chaplin centennial collection, double billed along with a comedy short, THE IDLE CLASS (1921). In the DVD format, the two disc set includes rare out-takes and deleted scenes. Turner Classic Movies has brought forth THE KID as part of its movie library, where it made its debut December 15, 2003, during its weekly Silent Sunday Nights, hosted by Robert Osborne, and later in March 2004 when Charlie Chaplin was selected as its "Star of the Month."For its age, THE KID holds up extremely well, thanks to the convincing performances of both Chaplin and Coogan. There's no doubt Jackie Coogan (1914-1984) became an overnight star with this one film. He was a natural. While the paths of Chaplin and Coogan would never meet again, on screen anyway, without them, there would never have been such a true classic from the silent screen era as THE KID. (****),Due to an unwed mother abandoning her child in an automobile and said automobile being subsequently hijacked, The Little Tramp winds up with the baby and proceeds to raise it in its first five years.In reading Charlie Chaplin's memoirs I learned two things about the making of The Kid. First he had to get child star Jackie Coogan away from Roscoe 'Fatty' Arbuckle under whom the lad was contracted. Chaplin saw him and was determined to make a film with him. The second thing was Chaplin's determination to make a film that combined both pathos and comedy which many said could not be done.The success of The Kid is due to the chemistry established between Chaplin and Coogan. As Chaplin said in his memoirs young children in their uninhibited way are natural actors. Part of the chemistry though is to make sure they don't totally steal the film from you.The Tramp gets his innings in with The Kid. He's the same rapscallion Tramp we all know, but The Kid showed another side of The Tramp, one of deep feeling and protectiveness. Two people who need and love each other very much. This film couldn't miss.First National Pictures sure thought so as it became part of a three way tug of war between Chaplin, the studio, and his estranged wife Mildred Harris. The Robert Downey, Jr. biographical film Chaplin illustrates that whole bit of business where Charlie smuggled out the negative of The Kid and took it on the lam across state lines. He edited it and was able to get it back to First National as a finished product on his own terms. That whole business probably would make a good movie unto itself.Till that one is made see and enjoy the Tramp and the future Uncle Fester in The Kid.,Charlie Chaplin was perhaps the most innovative auteur of the silent era and certainly the most famous. His character, the Tramp, is now a cultural icon and will forever be a symbol of poverty and travesty that was American society in the early 20th century, but something all of us can overcome.In one of his first roles with this character, he played opposite a very young Jackie Coogan, who would go on to play Uncle Fester in the cult TV series The Addams Family. Taking himself and this very talented young boy, Chaplin made a masterwork; one that he truly could call his own as he wrote, directed, starred in and composed the score for this film.Here, Chaplin feeds to one of the most basic of all human desires: to care for a child and be needed and loved by one another. The Tramp finds an abandoned baby in an alley and in order to not be caught by a policeman he takes the child in as his own. He hasn't got much but he does have love, which is more than can be said for the child's mother.Flash forward five years, and now the mother wants her son back. Circumstances arise and soon the Tramp is fighting for the right to keep his little companion. Even so, the story is thin but I believe Chaplin was going for something more deep and meaningful. This also gave him a chance to work on some different visual styles and comedic gimmicks, things not used much at the time in the movies. Using these little tricks and ideas, Chaplin creates a real persona not just for himself but also the supporting cast and involving us in the story.However, at the heart of the story are the emotions about fighting for the right to be a parent/guardian; someone the kid can look up to and sleep beside and confide in. It tugs at your heart all while making you laugh, sometimes in the same scene. This shows the work of a true genius; someone who knew what he wanted to create and the style in which he wanted to portray it.,It's easy to call Charlie Chaplin a genius, but I'll say it once again: the man was a genius, if only at doing a certain particular kind of film. You wouldn't ever see Charlie Chaplin doing a silent horror film, or at least one like out of Germany, or even a big epic that ran Griffith lengths. His artistry was concerned with those who could just about afford the price of a ticket back in the 20s and 30s to see his films and he combined pathos that was incredible and unique in and of its spectrum of humor and compassion. Some may call films like the Kid and even City Lights sentimental, but they may miss the greater picture at work which is that any sentiment is orchestrated and (the usual kicked-around word) manipulated amid the comedic set-ups. Earned sentiment is different than faux sentimentality chucked on to the viewer, and if any case could show this distinction better it would be hard to find a better example then the Kid.As it stands even at 50 minutes, which was trimmed by Chaplin himself 50 years after its original release and including a new musical score, it's just about a perfectly told tale. It is short in either cut form but its so simple a story to tell that anything else would just likely be padding; even that 'Dreamland' sequence towards the end of the film is crucial and allows for Chaplin to let loose on a wonderful light-and-dark examination of all the major characters in the picture- now with angel wings and devil horns! What it's about, in complete basics, is that a woman leaves her baby in the backseat of a car thinking she won't be able to take care of him, and the baby winds up by chance in an alleyway the Tramp is at, and the Tramp decides to take care of him (he even names him, in one amusing aside, John). Then it cuts to 5 years later, and the two are an intrepid duo as they break and fix windows, eat lots of pancake, and the Tramp nearly gets pummeled by an "Older Brother" of a kid John gets in a fight with. Meanwhile, the mother is now a success, not knowing her child is somewhere- right in front of her nose.This may sound like a bit of story, but it's told briskly and without a missed beat in editing, and Chaplin's re-edit tightens it to a point where we're mostly with the Kid and the Tramp. Their scenes are everything that Chaplin wants them to be: playful, absurd, cute, and bittersweet to a degree. We know this can't exactly last, but the moment the poor maybe-sick Kid is taken away to the orphanage becomes one of the most tragic (and yet partially triumphant) sequences in the movies. It's in a case like this, where we as the audience tear up, more or less, as the Kid is being carted away crying his eyes out, and then inter-cut with Chaplin's daring dash across the roof-tops to save him, that we see the genius of comedy and tragedy combined and working off each other. This is assisted greatly throughout by child actor Jackie Coogan who may be one of the very best child actors in any film, silent or otherwise; that it's silent adds to the challenge and success of pure pantomime that without fault feels true: even a beat with the Kid playing with toys, an obviously "cute" bit, is great, and up for the task of playing off a quintessential clown like Chaplin.Featuring some excellent set-pieces just unto themselves (aside from Dreamland there is the fight between Chaplin and the Brother with that belly-laugh part with the repetitive brick-hit to the head, or when Tramp and the Kid stop to sleep for the night at the home and have to sneak around to try and not pay an extra coin), an absolutely beautiful musical track from Chaplin, and excellent performances from all supporting cast (including frequent Chaplin star Edna Purvivance), it's altogether an awe-inspiring feat. To see this or City Lights or Modern Times to an extent is to see ideas and character outlasting far beyond their time and place as something far more valuable to the public consciousness.,The Kid became a critically hailed international hit. A tramp (Charles Chaplin) brings up an abandoned baby (Jackie Coogan), and later loses him to his mother (Edna Purviance); but there is a happy ending.The film is a sentimental silent comedy set in the slums. The comedy is sparingly laid on, but the overall effect is much less painful than the synopsis would suggest. The production is comparatively smooth, young Coogan is sensational, and the film contains much of the quintessential Chaplin. Chaplin had difficulties getting The Kid produced. His inspiration, it is suggested was the death of his own first son, Norman Spencer Chaplin a few days after birth in 1919.,What makes a feature film different to a short? It isn't just length. After all, some of Charlie Chaplin's later shorts were as long as forty-five minutes, while The Kid is barely an hour. No, when Chaplin made his graduation to full-length features, he also strove to broaden the scope, scale and above all the dignity of his work. The Kid is not just the addition of another fifteen minutes of funny business; it is truly a turning point in Chaplin's career.The Kid begins with a bit of backstory, as a few of Chaplin's shorts do, but never before has he conceived one as professional looking as this. Here we have the opening of a drama, and yet one written and staged with such simplicity that it does not overbalance the rest of the picture, and does not leave us waiting too long to get onto the comedy. Two shots and a title card tell us that the woman in this story is the mother of an illegitimate child. A couple more shots tell us that the father is now out of her life, and revealing him to be an aspiring artist gives us an idea of why she may have been attracted to him, and why perhaps their relationship was passionate yet brief. Of course, such seriousness was the sort of thing to be lampooned in a Chaplin short, but here that wouldn't be appropriate. Instead we are eased gradually into the comedy world, but having the pair of hoodlums who steal the car slightly buffoonish characters – they are by no means laugh-out-loud funny, but they certainly don't belong in a straight dramatic setting. And throughout while the drama remains very genuine Chaplin takes care never to allow any environment to become too serious, for example having Henry Bergman turn up as a flamboyant impresario in the dressing room scene.And never before has the effort gone into directing actors been so evident in a Chaplin picture. The performances in The Kid are full of subtle gesture and timing in ensemble pieces. Edna Purviance demonstrates a good sense of dramatic realism, with a little too much melodramatic exaggeration, but still very natural by the standards of the time. And of course, little Jackie Coogan is astoundingly impressive, his movements, expressions and timings all spot-on, so much so that it almost looks impossible for a child to be acting with such apparent awareness, and he appears more like a human cartoon character. Coogan steals the picture with ease, and for once the normally egotistical Chaplin steps graciously aside.This too is an important difference with The Kid. Chaplin had always resisted anything verging on a double act, famously severing his partnership with the funny-in-his-own-right Ben Turpin back in 1915. Now however he allows his rapport with Coogan to become the main basis for gags. Notice how there are very few protracted comedy sequences in The Kid that feature Chaplin on his own. The few examples, such as the routine with the policeman's wife and the window ledge, are often hilarious and Chaplin could easily have filled the picture with such material. However, he does the bulk of the comedy in duet with Coogan, in material which is perhaps not quite as funny but also has that endearing touch to it, and Chaplin willingly sacrifices his own time in the limelight to bring this out.Today The Kid can be looked upon as the ancestor of the successful feature-length spin-off. If you look at something like the 80-minute Christmas special of The Office, it similarly broadened out the scope of the TV series by adding some serious dramatic and emotional elements, and has become recognised as a masterpiece – better than the series. By comparison The Simpsons will always be best remembered as a TV show because The Simpsons Movie just felt like an extra long episode. Chaplin's full length features however were far more than just spin-offs, and have always been revered and regarded as the most important body of his work.,Charlie Chaplin's study of a tramp teaming up with a street kid (the cute little Jackie Coogan) has a fine line to tread between humour and pathos, and true to what you would expect of his best work, does it superbly.  The tramp always manages to wring the hearts of his viewers and adding a little boy to the mix was the finishing touch.  Look out too for little Lita Grey in the angel sequence, who would become Chaplin's 2nd wife four years after this film was made.,"The Kid" was released in 1921, at the pinnacle of the Silent era, when emotions came to screen through looks and body language, when "we didn't need dialog, we had faces". And if there's one film where Charlie Chaplin's face oddly illuminates the screen, it's definitely "The Kid". Sure, many fans would argue that "City Lights" is Chaplin's masterpiece but something is too perfect, too masterfully directed, it was made during the talking era, Chaplin was in his 40's and had more experience, while "The Kid" features a more youthful director, It belongs to a whole other era, and has the historical feel of a Mark Twain or Charles Dickens novel, which is not surprising when you consider that the movie is chronologically closer to these classics  Indeed, in 1921, Chaplin was 32, Hitchcock 22, Brando wasn't even born, discovering "The Kid" is like turning the pages of a dusty yellow-paged historical book, one eye is watching the film, while the other discovers a period. And I don't know if I'm the only one, but there's something in the setting, the location that makes the film look even older. For all I saw, the movie could have been set in the early century, and considering the timing of the film, maybe this feeling has been deliberately accentuated by Chaplin, himself. The film was made in a difficult personal time, when he'd just lost his son after his birth. There was a great wound in Chaplin's heart and a movie evoking childhood was the best way to exorcise his inner demons, and his discovery of a very young gifted child named Jackie Coogan the perfect encouragement.The context of "The Kid" is crucial to analyze and comprehend the personal motives of Chaplin beneath the simple desire to make a movie. Chaplin was a successful comedian at that time, which is even more impressive considering his seven-year experience, a short time but enough to create an icon, the Little Tramp, an immediately recognizable character that put a face in a rather young art named Cinema. Chaplin's story is also the perfect illustration of the American Dream and I'm sure that he felt privileged for having gone from a difficult childhood in a poor London district to Hollywood fame ... and maybe somewhere deeply in his heart, he felt obliged to let this part of himself having an occasion to shine, maybe he knew he was the only one who could direct himself in a more serious tone, and maybe the weight of the past was the little flame that ignited his desire to be a film-maker."The Emigrant" in 1917 was like the first step back into Chaplin's past, inspired by his own experience. The movie doesn't feature many emotional moments probably because the emigration carries a sort of hope for a better future, and leaving the motherland wasn't synonym of sadness, but the emotions were there, beyond the slapstick and the comedy, and waiting for another step back, to finally explode in an emotional firework, which directly transports us to Chaplin's past. He who grew up without a father, and started working at an early age, he who learned entertainment for survival more than for a living, before it cemented his talent, he needed to dedicate a film to what made Chaplin Chaplin. And this is how "The Kid" was made, and for the first time, Chaplin would become more than a simple clown, and get all the respect he needed from his peers, as a gifted film-maker. He could finally make his first masterpiece "The Gold Rush", but "The Kid" was this necessary last breath before taking the big dive.Many aspects of "The Kid" highlight Chaplin's past, and the level of pathos depicted in the introduction will disconcert many fans who expected good laughs : a woman abandons a child, expecting him to be adopted by a rich family, until funny yet hazardous circumstances put the child into the Tramp's arms. But what strikes the most is the level of maturity from Chaplin who, despite the archetypal situations, didn't make the gesture as spontaneous as it could have been, the mother of the illegitimate son is obviously devoured by guilt, as is the father, a nice-looking fellow, and a sign that Chaplin doesn't hold any grief against his father. These things happen, and we shouldn't feel sorry, as it contributed to the creation of one of the greatest early cinematic duos : the Tramp and the Kid.In every aspect, the Kid is Chaplin's alter ego : he's smart, tender, funny, sensitive and more than anything extremely convincing. We've seen so many child performances since 1921 to get a definitive opinion on what a great one is, and Jackie Coogan is one of the best, if not the best, almost stealing the show from the King of Comedy, and that the kid didn't become as much a star as Chaplin, is one of cinema's cruelest ironies. The chemistry between the two characters is genuinely authentic, and it takes its highlight at one irresistible emotional scene. I surrendered to tears when I saw the poor little kid crying, while the movie showed one of the rarest and most intense close-ups on Chaplin's face : his devastated look and his eyes suggesting an icy blueness as to incarnate the cold cruelty of a world that would allow the worst to happen, and whatever inhabits the Tramp's heart is communicated through an emotional score composed by Chaplin himself.Chaplin, like Disney for animation, handled drama with the same strength as for comedy, the necessary tears for a movie mostly made of joy, fun, cheers, and even some dreamy escapism allowing a self-reflexive approach of the magic of childhood. "The Kid" is not perfect, but it's a masterpiece of sincerity, of humanity that only Chaplin could have made and embodied through a magnificent music. If not his best, it's his most defining film,It is hard to find such delightful and adorable movies these days as "The Kid". It is a silent movie but so rich, winning and beautiful that you don´t nead words. Chaplin and 6-year old Coogan are possibly the most charming pair I have ever seen in my life. The film succees to be nicely light and full of joy but also overwhelmingly sad and sentimental. I always get my eyes full with tears of saddness and happiness. And I really never cry in movies. And the music...its simply Oscar-level! The movie is sympathetic, full of feeling, touchingly funny moments. It is truly a masterpiece showing how extraordinary talented person Charlie Chaplin was considering this film is respectively over 80 years old! So don´t you miss it because of it´s age, don´t miss it.,When watching this, I wanted to give the film a 7 rather than an 8, simply because I do not think it is as good as "Modern Times" or one or two others. However, taking into account that this is 1921 and the film technology is not all there, I will give it a little extra bump becaus</t>
  </si>
  <si>
    <t>tt0053291</t>
  </si>
  <si>
    <t>Some Like It Hot</t>
  </si>
  <si>
    <t>https://www.imdb.com/title/tt0053291</t>
  </si>
  <si>
    <t>Comedy,Music,Romance</t>
  </si>
  <si>
    <t>nm0000054,nm0000348,nm0000493,nm0706368,nm0002285,nm0113873,nm0675490,nm0790064,nm0336475,nm0831889,nm0057969,nm0563417,nm0933489,nm0932617,nm0237634,nm0732340,nm0046725,nm0063446,nm0089222,nm0089248,nm1002610,nm0141111,nm0143749,nm0158288,nm0159990,nm0160722,nm0170750,nm0171938,nm0173842,nm0174758,nm0188149,nm0219645,nm0227243,nm0267916,nm0276274,nm0279868,nm0284193,nm0285660,nm0293659,nm0313031,nm0317975,nm0322760,nm0330271,nm0336724,nm0356128,nm0365039,nm0366306,nm0393602,nm0396473,nm0408565,nm0448366,nm0478442,nm0482144,nm0505986,nm0516987,nm0517590,nm0003424,nm0550675,nm0558448,nm0565995,nm0570107,nm0565990,nm0593523,nm0639444,nm2107195,nm0658012,nm0675095,nm0675103,nm0723927,nm0734021,nm0747069,nm0764972,nm0780844,nm0787100,nm0792444,nm0804493,nm0828260,nm0869863,nm0873908,nm0901477,nm0904446,nm0912581,nm0915519,nm0926298</t>
  </si>
  <si>
    <t>Marilyn Monroe,Tony Curtis,Jack Lemmon,George Raft,Pat O'Brien,Joe E. Brown,Nehemiah Persoff,Joan Shawlee,Billy Gray,George E. Stone,Dave Barry,Mike Mazurki,Harry Wilson,Beverly Wills,Barbara Drew,Edward G. Robinson Jr.,Sam Bagley,Brandon Beach,Phil Bloom,Willie Bloom,Al Breneman,Steve Carruthers,James J. Casino,Noble 'Kid' Chissell,Beulah Christian,Ted Christy,Robert Cole,Marian Collier,Pat Comiskey,Bing Conley,Paul Cristo,Harry Denny,Jimmy Dime,Franklyn Farnum,Joan Fields,Duke Fishman,Mary Foley,George Ford,Paul Frees,Joanne Genthon,Bobby Gilbert,Joseph Glick,Jack Gordon,Joe Gray,Stuart Hall,Sam Harris,Harold 'Tommy' Hart,Ted Hook,Shep Houghton,John Indrisano,Tom Kennedy,Joseph La Cava,George Lake,Carl M. Leviness,King Lockwood,John Logan,Hank Mann,Tiger Joe Marsh,Jack Mather,Tipp McClure,Penny McGuiggan,Frank McLure,Laurie Mitchell,William H. O'Brien,Colleen O'Sullivan,Joe Palma,Helen Perry,Jack Perry,Danny Richards Jr.,Edwin Rochelle,John Roy,Cosmo Sardo,Scott Seaton,Sammy Shack,Fred Sherman,Carl Sklover,Bert Stevens,Arthur Tovey,Sid Troy,Ralph Volkie,Tito Vuolo,Sandra Warner,Billy Wayne,Grace Lee Whitney</t>
  </si>
  <si>
    <t>tt0053291,nm0000697,nm0224634,nm0858329,tt0053291</t>
  </si>
  <si>
    <t>Writers,Billy Wilder,I.A.L. Diamond,Robert Thoeren,</t>
  </si>
  <si>
    <t>After two male musicians witness a mob hit, they flee the state in an all-female band disguised as women, but further complications set in.</t>
  </si>
  <si>
    <t>ur3270789,ur2488512,ur4445210,ur1732001,ur0176092,ur45383662,ur0968789,ur13977076,ur1042377,ur15311310,ur11260345,ur0989035,ur2898520,ur41135384,ur9972457,ur4569900,ur11624888,ur2467618,ur0806494,ur0518740,ur0134444,ur2521222,ur27175177,ur1234929,ur0819382</t>
  </si>
  <si>
    <t>ma-cortes,claudio_carvalho,ccthemovieman-1,EijnarAmadeus,Nazi_Fighter_David,silva-w-pius,mark.waltz,Tweekums,gbrumburgh,Sleepin_Dragon,hsm2310,moonspinner55,SnoopyStyle,mls4182,bobsgrock,Prismark10,claudette-crivelli,planktonrules,ferguson-6,darth_sidious,BratBoy-2,TheNorthernMonkee,The-Sarkologist,gavin6942,rmax304823</t>
  </si>
  <si>
    <t>rw2696668,rw2318254,rw1216852,rw1924487,rw1682049,rw2935244,rw3641440,rw4484979,rw0069334,rw8761650,rw2682538,rw2416911,rw2935022,rw7748017,rw1832081,rw5375965,rw1433148,rw2224841,rw2687255,rw0069332,rw0069293,rw1016110,rw2917841,rw2222941,rw1122757</t>
  </si>
  <si>
    <t>Two musicians dressed as women join an all-girl band to escape the mobsters' vendetta,One of the Best Comedies of the Cinema History,What's Not To Like?,A Legendary Comedy,In this brilliant comedy, Marilyn was breathtakingly beautiful...,Marilyn Monroe. Enough said.,Many have tried but few have succeeded in coming close to matching it.,Still fresh after almost sixty years,Billy Wilder's screwball masterpiece with Curtis, Lemmon and the immortal Marilyn handed the best comedy roles of their careers.,Classic comedy featuring several screen greats.,Some Like It Hot - The Classical Comedy,Runnin' Wild with Curtis, Lemmon, and Monroe...,Iconic comedy outstanding for its times,Truly the best comedy every made.,An outrageous and hilarious comedy.,Some Like It Hot,The Perfect Comedy,A lot of fun and one of the best final lines in film history...,Jell-O on Springs,Awesome, it really is!,The funniest movie ever made?,legendary comedy genius,Had me in stitches,An Archetype... That's Pretty Great,Snappy and hilarious</t>
  </si>
  <si>
    <t>Legendary comedy masterpiece from filmmaker Billy Wilder and IAL Diamond that Won Oscar and another 13 wins &amp; 8 nominations . Immensely charming comedy set among Chicago and Miami , being starred by an all-star-cast . When two unemployed musicians witness a mob hit , the St Valentine massacre in Chicago carried out by mobster chief (George Raft) they flee the state in an all female band disguised as women and headed for Florida , but further complications set in. There appears a gorgeous singer , Sugar Kane (Marilyn Monroe) , who is object of pursuit by the musicians (Jack Lemmon , Tony Curtis) who cannot reveal their identity because are dressed as women in order to getaway from killer gangsters' retaliation . Rightly enjoyable and fun-filled , milestone comedy which neatly combines humor , mirth , entertaining situations and amusement . This noisy comedy is intelligently and pleasingly written to gives us lots of fun , laughters and smiles . Mordantly funny , though by time of premiere was rated as bad taste and some discomfort ; however , is todays considered a real classic movie . Billy Wilder kept the studio Paramount happy , the picture consistently made money and was hit at box office . Flawless comedy with a trio of sensational protagonists , including an unforgettable Marilyn who parades sexily at her best and more relaxed and enticing than ever . The hit of the show is undoubtedly for the fetching Marilyn Monroe who gives one of the best screen acting and sings marvelous songs as ¨Running wild¨, ¨I'm through with love¨ and the immortal ¨I wanna be loved you¨. Magnificent performances from Jack Lemmon as angst-ridden musician dressed in drag and sensational Tony Curtis as a philander young , playing his Gary Gray Grant impression . Furthermore , a splendid secondary cast , a variety of notorious actors who make sympathetic interpretations such as Pat O'Brien , George Raft , Mike Mazurski , Nehemia Persoff and , of course, smitten Joe E Brown , including his now-classic closing line . The motion picture was very well directed by Billy Wilder who includes several punchlines . Billy was one of the best directors of history . In 1939 started the partnership with Charles Bracket on such movies as ¨Ninotchka¨ , ¨Ball of fire¨ , making their film debut as such with ¨Major and the minor¨ . ¨Sunset Boulevard¨ was their last picture together before they split up . Later on , Billy collaborated with another excellent screenwriter IAL Diamond . Both of them won an Academy Award for ¨Stalag 17¨ dealing with a POW camp starred by William Holden . After that , they wrote/produced/directed such classics as ¨Ace in the hole¨ , the touching romantic comedy ¨Sabrina¨ , the Hickcoktian courtroom puzzle game ¨Witness for the prosecution¨ and two movies with the great star Marilyn Monroe , the warmth ¨Seven year itch¨ and this ¨Some like hot¨. All of them include screenplays that sizzle with wit . But their biggest success and highpoint resulted to be the sour and fun ¨¨The apartment¨. Subsequently in the 60s and 70s , the duo fell headlong into the pit , they realized nice though unsuccessful movies as ¨Buddy buddy¨ ,¨Fedora¨ , ¨Front page¨ and ¨Secret life of Sherlock Holmes¨, though the agreeable ¨Avanti¨ slowed the decline . The team had almost disappeared beneath a wave of bad reviews and failures . ¨Some like hot¨ rating : Above average , essential and indispensable watching ; extremely funny and riveting film and completely entertaining . It justly deserves its place among the best comedy ever made . One of the very funniest films of all time and to see and see again . It's the kind of movie where you know what's coming but , because the treatment , enjoy it all the same .,In 1929, in Chicago, the musicians and friends Joe (Tony Curtis) and Jerry (Jack Lemmon) flees from the night-club where they are playing during a police raid. Without any money, they seek a job position for saxophone and bass players in another band and they are invited to play in a concert for one night only in a distant town. Joe borrows the car of a former girlfriend to travel and when they arrive in the parking garage, they witness the "Saint Valentine's Day Massacre" led by the infamous mobster Spats Columbo (George Raft). The criminals discover Joe and Jerry hidden in a corner and when the killers are ready to execute them, they succeed to escape. Joe and Jerry disguise, dressing like women and they head to Florida by train with an all-girl band using the names of Josephine and Daphne. They get close to singer Sugar Kane Kowalczyk (Marilyn Monroe) and Joe falls in love with her but she believes he is a woman. Meanwhile the millionaire Osgood Fielding III (Joe E. Brown) harasses Daphne inviting her to visit his yacht. When Spats and his henchmen arrive in the same hotel where Joe and Jerry are lodged for a mafia convention, the two musicians feel that they are in a dangerous situation.Yesterday Tony Curtis died and I decided to watch "Some Like it Hot" again. This film is another masterpiece of Billy Wilder and certainly one of the best comedies of the cinema history. Jack Lemmon is hilarious and responsible for some of the funniest moments especially when Osgood flirts with Daphne. Marilyn Monroe performs the perfect dumb blonde stereotype. Last time I had seen this movie was on 18 August 2000. My vote is ten.Title (Brazil): "Quanto Mais Quente Melhor" ("The Hotter, the Better"),Some people still say this is the greatest comedy ever made in Hollywood. Who am I to argue? Even after 45 years, it's still very funny and not the least bit dated. It is one of the true classics in the history of film.I know one thing: Marilyn Monroe never looked hotter!The film is a wonderful combination of comedy, action, suspense and romance with great old-time gangster scenes played out first in Chicago and then in Miami Beach. George Raft and Nehimiah Persoff are just great as gangsters.The stars, though, are Monroe, Jack Lemmon and Tony Curtis but you can also enjoy performances from famous known actors like Pat O'Brien and Joe E. Brown. The action scenes are in the beginning and end. In the middle, the bulk of the film, is the main story featuring comedy and romance. Lemmon has the best lines in the film and his facial expressions alone evoke lots of laughter.This film is so famous that there is no need going into detail, but for some younger person reading this, don't worry about this being an old-fashioned, boring black-and-white film your parents or grandparents liked but you would find boring. You'll have fun watching this, too, I guarantee it.,With Billy Wilder's steady direction, the great casting, and Wilder/Diamond's sparkling script Some Like It Hot has become one of the most enjoyed comedies of cinema history. The story itself is pure comedy gold; the unhappy jazz-musicians Joe (Tony Curtis) and Jerry (Jack Lemmon) are witness to the St. Valentine massacre in 1929 and flees from Chicago with an all-girl-band who's headed for Miami, dressed up as "Josephine" and "Daphne". Soon both are hooked on Sugar Kane (Marylin Monroe), the band's lead singer - but things gets more complicated when arrived in Miami, Daphne attracts a elderly playboy and the gangster of Chicago arrives at the Floria-hotel to have a mafia-meeting.The work of the three participants in center is truly great; Marylin Monroe is at her most sexy and charming, Tony Curtis' brilliant control and Jack Lemmon is truly priceless at his peak. The movie paces fantastically throughout opening scenes of Chicago, onto the train-ride (features fantastically funny moments of brilliant comedy timing) and arriving at the hotel in Florida, and the situations that occurs with the band, with playboy Osgood Fielding III, Marylin Monroe and the mafia. And Billy Wilder shows his talent with keeping such a sparkling screenplay brilliantly paced and edited, never rushing itself - and Wilder sneaks in some fine moments of noir with the Chicago-gangsters brutality and cruelness. And the movie is a altogether different experience as a comedy than anything before it, the absurdity and quirkiness of Curtis and Lemmon in a transvestite-comedy is fantastically funny, and the final dialog between Osgood Fielding and Daphne/Jerry seemingly came out of the blue, and surprised me just as much today as it did back in 1959. Some Like It Hot is nothing less than a must-see in comedy, and cinema history.,Any camera loved Marilyn the best In all her films, Marilyn dominated any photographer not just because of her ability with a script but ceaseless attention to the camera... More than anyone else on the set, she knew the importance of her sex appealThe 'fifties belonged to Marilyn, and in that decade it almost seemed as if the world belonged to her alsoSugar is one of Monroe's most loved and memorable character... She presents herself as a sensitive woman quick to feel compassion or affection, sensual and readily impressionable which is Sugar Kane... It was her greatest role and certainly her greatest film... The film opens in 1929 Chicago during Prohibition, where Spats Colombo (George Raft) and his gang gun down seven men in a car garage A couple of small-time Jazz musicians witness it and flee To avoid the mob, Joe (Tony Curtis) and Jerry (Jack Lemmon) disguise themselves as women and attach themselves to an all-girl band Joe calls himself Josephine and Jerry calls himself Daphne The orchestra takes a train to play an engagement in Florida... On board, the two men have a hard time keeping cool with all the beautiful girls around, especially during a late-night pajama party in a Pullman sleeper Needless to say, Joe falls in love with the sensual Sugar (Marilyn Monroe), a luscious ukulele player and singer with the troupe Once in Florida, Jerry meets a really wealthy bachelor Osgood Fielding (Joe E. Brown). Of course, Jerry is still dressed as Daphne, and the seven time divorcée proceeds to pursue Daphne Joe wants to romance Sugar but knows that he needs a wealthy front The boys think they are safe until the gangsters arrive at the same Miami hotel to attend a gangsters' convention Marilyn sang three songs in the film: "I'm Through with Love," "I Wanna Be Loved By You," and "Running Wild."The movie's closing line is one of the most celebrated in movie historyThe film won an Oscar for Best Costume Design and was nominated for six Academy Awards Irresistibly funny this black-and-white shot comedy is a definite must-see!,"Movies should be like amusement parks" filmmaker Billy Wilder once said "People should go to them to have fun". So If Some Like It Hot was an amusement park: it would Thorpe Park, mixed in with Legoland, added with a dash of Disney land. Some Like It Hot is the granddaddy of comedies, the Godfather of laughs and the Mike Tyson of punch lines. Heck! Watching this film is like getting into the ring with Muhammad Ali, as you're constantly hit with fast paced gags. Even when you're least expecting it you're hit with a punch line so funny it leaves your side aching, or a piece of slapstick comedy that leaves your eyes running. Even the fade out line has been regarded as the funniest and most famous in history. Once you hear it, you'll guarantee never ever, ever to forget it. Trust me, it's hilarious! After playing witness to a routine gangland shooting, two penniless Chicago musicians, Joe and jerry decide it is the perfect opportunity, to remain safe and get paid a easy buck when they decide to take up residence in an all girl band heading to Florida, crossed-dressed as Josephine (Tony Curtis) and Daphne (Jack Lemmon). But with the only simple aim of getting paid and avoiding the mob, things soon get a little more tricky when a ditsy singer named Sugar (Marilyn Monroe) captures the heart of' Josephine' and a eccentric playboy millionaire falls for 'Daphne'.Some Like It Hot is one of those rare occasions, where everyone involved is at the very peak of their powers. Billy Wilder's directing is subtle but instrumental in loading every scene with comedic material ready to pop out like a wound up jack in the box. The writing is excellent, it constantly moves at a furious pace. Imagine Usain bolt on roller blades with jet pack attached to his back, and still that's not even as fast as how the dialogue rips through every scene. People may say that the comedy is too high concept, but for me that's the very reason it's so damn funny , as well a begin genius, because it means that the jokes will stand the test of time and span all generations because it's so easy to understand. Anyway who likes having jokes explained to them? No one! But you can't talk about Some Like It Hot, without mentioning Tony Curtis and Jack Lemmon, who were absolutely perfect for their roles, each adding a feeling of assuredness to theirs, as well as bucket full's of originality with every facial expression as well as every line. Initially I was not convinced by Marilyn Monroe, as I felt she was slightly overrated, but in her role as Sugar, she brings a lot of composure to the role adding balance to the high energy of Tony and Jack, but still getting her laughs not through straight jokes but by simply being able to deliverer every air headed line with great delivery and timing. Whilst still being able to remain sweet, helpless and innocent, even as she plunges picks into a solid cube of ice with great fury, as she talks about her weakness for Saxophone players. Some Like It Hot it like a magician of comedy, you never know what to expect next, as with every new scene you so excitedly anticipate what piece of comedic magic it will pull out of its sleeve. For me Some Like It Hot is the funniest comedy film I have ever seen, even though it is almost 55 years old, its comedy is still so accessible and funny too!,There are four Oscar worthy performances in this Billy Wilder comedy classic. Marilyn, Jack, Tony and Joe all shine in the beaches of Florida where sweet Sue and her band, featuring luscious Miss Monroe and two real dogs perform in an all female band. The problem is that the dogs aren't real women: they're musicians hiding from the mob, having witnessed a St. Valentine's Day massacre style hit. Mob head George Raft wants them dead, so what's the best way to hide? Dress up as a woman of course!Drag goes back to the silent era in cinema, so the concept is far from new, but the writing, directing, black and white photography all come together with excellent editing that perfects the timing of all the gags. Joe E. Brown, who had done his share of drag in film, takes a shine to jack Lemmon here, getting some great moments and the tag line that has become a classic, much like Marie Dressler's final quip in "Dinner at Eight".It is considered an Oscar sin that Marilyn Monroe did not get a nomination for this part. "Jello on springs!", Jack Lemon comments, but it's the Cary Grant like portrayal of Tony Curtis the gets her attention, making her think that he owns the huge yacht that really belongs to Brown.So many great moments, from Monroe's two big songs to Lemmon and Brown's tango. It later became a hit Broadway musical (practically forgotten today), but nothing can diminish the perfection of this film, one for the ages. Without it, I doubt we'd have " Victor/Victoria", "La Cage Aux Folles" or "Priscilla, Queen of the Desert".,Opening in 1929 in Chicago musicians Joe and Jerry witness a mob assassination, committed by Spats Colombo, so have to go on the run. There are jobs with a band that is heading to Miami... there is just one catch; they are all girls. By the time the train is ready to head south Joe and Jerry have become Josephine and Daphne. On the journey they get to know the other girls and as Joe talks to singer Sugar and learns how she hopes to meet a bespectacled millionaire with a yacht rather than the usual succession on no-good saxophone players (Joe plays the Sax). Once in Miami sets about becoming just that man while a real millionaire, Osgood Fielding III, is attracted to Jerry's 'Daphne'! If that weren't enough Spats is in in town for a mob conference.This film may be in black and white and almost sixty years old but don't let that put you off; it is still fresh and very funny. Tony Curtis and Jack Lemmon are great as 'Josephine' and 'Daphne'; they may not be the most beautiful of women but they do at least look feminine enough that one can believe they would be mistaken for women. Marilyn Monroe is on top form as Sugar; particularly in the scenes were she is wooed by Joe's 'Shell Oil Jnr' persona. The laughs come thick and fast combining elements of farce and slapstick. One might worry that 'fifties morality' would be a problem but the attitudes are far more modern than one might expect. Overall I'd definitely say this film is a must see.,Admittedly biased, "Some Like It Hot" can certainly stand on its own merit with or without my thunderous round of applause.  More than a decade ago, I had the privilege of performing both the Tony Curtis and Jack Lemmon roles in "Sugar," the musical adaptation of "Some Like It Hot" which originally starred Tony Roberts, Robert Morse and Elaine Joyce on Broadway in the 70s. Though it hardly compares to the film's original (how could it???), the musical nevertheless is still a big hit with live audiences.  I can't remember ever having a better time on stage than I did with "Sugar," and it's all due to the irrepressible talents that instigated it all.In the 1959 classic, Curtis and Lemmon play two ragtag musicians scraping to make ends meet in Prohibition-era Chicago during the dead of winter who accidentally eyewitness a major gangland rubout (aka the St. Valentine's Day Massacre).  Barely escaping with their lives (their instruments aren't quite as lucky), our panicky twosome is forced to take it on the lam.  Scared out of their shoes (sorry), the boys don heels and dresses after they connect with an all-girl orchestra tour headed for sunny Florida.  Killing two birds with one stone, they figure why not go south for the winter while dodging the mob?  Once they hit the coast, they'll ditch both the band and their humiliating outfits.  Enter a major detour in the form of  luscious Marilyn Monroe as Sugar Kane, given one of the sexiest (yet innocent) entrances ever afforded a star. Snugly fit in flashy 'Jazz Age' threads, a blast from the locomotive's engine taunts her incredible hour-glass figure as she rushes to catch her train to Florida.  The boys, stopped dead in their high-heeled tracks by this gorgeous vision, decide maybe the gig might not be so bad after all. As the totally unreliable but engagingly free-spirited vocalist/ukelele player for the band, Sugar gets instantly chummy with the "girls" when they cover for her after getting caught with a flask of booze.  As things progress, complications naturally set in - playboy Curtis falls for Monroe but has his "Josephine" guise to contend with, while Lemmon's "Daphne" has to deal with the persistently amorous attentions of a handsy older millionaire.  What results is an uproarious Marx Brothers-like farce with mistaken identities, burlesque-styled antics, and a madcap chase finale, all under the exact supervision of director Billy Wilder, who also co-wrote the script.  Lemmon and Curtis pull off the silly shenanigans with customary flair and are such a great team, you almost wish THEY ended up together! Curtis does a dead-on Cary Grant imitation while posing as a Shell Oil millionaire to impress Marilyn; Lemmon induces campy hilarity in his scenes with lecherous Joe E. Brown (who also gets to deliver the film's blue-ribbon closing line).  As for the immortal Monroe, she is at her zenith here as the bubbly, vacuous, zowie-looking flapper looking for love in all the wrong places.  Despite her gold-digging instincts, Monroe's Sugar is cozy, vulnerable and altogether loveable, getting a lot of mileage too out of her solo singing spots, which include the kinetic "Running Wild," the torchy "I'm Through With Love," and her classic "boop-boop-a-doop" signature song, "I Wanna Be Loved by You."The film is dotted with fun, atmospheric characters.   Pat O'Brien and George Raft both get to spoof their Warner Bros. stereotypes as cop vs. gangster, Joan Shawlee shows off a bit of her stinger as the by-the-rules bandleader Sweet Sue, Mike Mazurki overplays delightfully the archetypal dim-bulbed henchman, and, if I'm not mistaken, I think that's young Billy Gray of "Father Knows Best" fame (the role is not listed in the credits) playing a snappy, pint-sized bellhop who comes on strong with the "girls."For those headscratchers who can't figure out why the so-called "mild" humor of "Some Like It Hot" is considered such a classic today, I can only presume that they have been brought up on, or excessively numbed by, the graphic, mindless toilet humor of present-day "comedies."  There was a time when going for a laugh had subtlety and purity - it relied on wit, timing, inventiveness and suggestion - not shock or gross-out value.  It's the difference between Sid Caesar and Andrew "Dice" Clay; between Tony Curtis and Jack Lemmon and Chris Farley and David Spade; between "I Love Lucy" and "Married With Children"; between Lemmon's novel use of maracas in the hilarious "engagement" sequence, and Cameron Diaz's use of hair gel in a scene that ANYBODY could have made funny.  Jack Lemmon could do more with a pair of maracas than most actors today could do with a whole roomful of props.  While "Some Like It Hot" bristles with clever sexual innuendo, today's "insult" comedies are inundated with in-your-face sexual assault which, after awhile, gets quite tiresome -- lacking any kind of finesse and leaving absolutely nothing to the imagination.  I still have hope...Having ultimate faith in my fellow film devotees, THAT is why "Some Like It Hot" will (and should be) considered one of THE screwball classics of all time, and why most of today's attempts will (and should be) yesterday's news.,Billy Wilder's Some like it hot is a fabulous crime comedy, which sees two musicians, Joe and Jerry disguise themselves as Josephine and Daphne in order to escape a criminal gang.For my shame, this is the first film I've ever seen with Marilyn Monroe in, and all I can say is she was just sublime, surely one of Hollywood's most beautiful leading ladies, her presence is uplifting, enchanting, somewhat Hypnotic, she has a presence, you watch in awe.This film is riotously funny, there is definitely a fair amount of slapstick, but for 1959, I'm surprised by just how dark some of the humour was, not what I was expecting, it's humour that feels as fresh now as it must have been during its release.From the opening car chase sequences, to the first time we get to see Josephine and Daphne, to the raucous ending, it's a thrill ride.Tony Curtis and Jack Lemmon were terrific, Marilyn Monroe was just sublime, what a beauty.10/10.'Nobody's perfect.',There is always a thing about Classics, even before you absorb the first frame; you are burdened with huge expectations. But, Some Like It Hot is one of those jet planes where you got to tight your seat belt and forget everything else to enjoy the joyride or you would fall off your seat.I feel casting in a movie is one of the most under discussed elements of movie making amongst general public but it plays a very significant role in the success of a movie and SLIH is the prime example of it. Apart from Jack Lemmon, none of the protagonists were known for their superior acting skills and they would not have made the cut for a Billy Wilder piece. But, in retrospect, who other than Tony Curtis who had a boyish look and at the same time possessed sharp features could have played a saxophone playing woman charmer who could cross dress to be a part of a woman band. You can only get a flawless performance from a bad actor only if he/she is playing himself/herself and that is the exact reason why Marilyn Monroe wows you in every scene of Some Like It Hot. She is playing a dumb, vivacious and vulnerable damsel who can sing, doesn't mind sleeping with a charming guy whenever she gets a chance and then dips herself in a whiskey bottle when left all alone with herself. Jack Lemmon with a broad muscular jawline was surely the one who had a better chance of getting caught as someone not in the right clothes, but that is very small price to pay, as an actor of his caliber was indispensable to the cause of SLIH. He has an amazing sense of timing when it comes to humor; he is almost chaplinesque when it comes to expressions and the confidence with which he delivers his lines puts him right at the top of stack.I am not sure when was the concept of black humor introduced in the world of cinema, but, SLIH has to be one of the better examples from the old times where black humor is integrated in the comedy. The black humor is there only to make its presence felt and nothing more. Other than that SLIH is a fun filled journey of Gerald (Lemmon) and Joseph (Curtis), two musicians on the run from dangerous Chicago gangsters who are after their lives. They find their safe house in an all-woman band that is off to Florida for a string of performances. This is where they meet the gorgeous Sugar (Marilyn) and try their luck on flattering her. It is all about how Joseph manages to get ahead in the race and Gerald like a true friend tags along without any explaining or pleading by Joseph. This is what makes SLIH sweet. The necessary salt is added to the movie by little moments like women having a party on train, Sugar hiding whiskey in her stocking, Fielding (Joe Brown) hitting on Dalphe (Gerald disguised as a woman) and further complications that set in because of these. What makes this classical comedy special is the fact that it makes you laugh at so many occasions without being slapstick or cheap or using the chaos technique. And when it doesn't make you laugh, it makes you smile. Most importantly, the movie stays with you.The manner in which the movie begins, it suddenly makes you wonder - that's too much of real car chasing and shooting for a black and white movie of 40's and then you realize it's done in 1959 and the movie was intentionally produced in black and white. The first scene itself is a cracker and will create a cocktail of emotions, with words like liquor, crime, party, death, music all floating around at the same time. There are plenty of scenes where the camera pans out from one object to another capturing multiple things with different moods and complexion in the same scene and that is a technique which I guess wasn't used quite frequently back then. Make-up job of Curtis and Lemmon is too good for those times and it would have been so important for that to have been correctly done as that is absolutely central to the whole plot. Marilyn's costumes are way modern and she carries them effortlessly.Some Like It Hot is without any doubt a classic but, probably in no other movie would have the last line played such an important role as in this. The finishing frames where Joe Brown utters the unexpected leave you pleasantly surprised and I am sure it would have had far better impact on the audience 50 years back.,Brazen, rambunctious, lascivious comedy, expertly written by Billy Wilder (who also directed) and I.A.L. Diamond from a story by R. Thoeren and Michael Logan. High-spirited slapstick, with both sharp and soft edges, involves two luckless Prohibition-era musicians in Chicago who inadvertently witness the St. Valentine's Day massacre; they take it on the lam after disguising themselves as women, becoming part of an all-female jazz combo! Hilarious film still delivers the goods, from Tony Curtis' Cary Grant impression (to win over chanteuse Marilyn Monroe) to Jack Lemmon inexplicably falling for a wacky elderly millionaire (the priceless Joe E. Brown). Only in the more subdued seduction scenes between Curtis and Monroe does the film's pacing flag; otherwise, boffo entertainment. ***1/2 from ****,Joe (Tony Curtis) and Jerry (Jack Lemmon) are musicians in 1929 Chicago. They witness a mob hit, and go on the run with an all girls act on a train to Florida. Then Marilyn Monroe walks by, and movie magic is made.Director Billy Wilder writes some great sharp dialog. Jack Lemmon gives a hilarious performance as he falls for the delicious Marilyn Monroe while fighting off the advances of wealthy Osgood Fielding III. Then he takes a left turn, and it becomes comedy classic. Meanwhile Tony Curtis plays triple roles. And there's nothing better than Marilyn Monroe singing 'I Wanna Be Loved by You'. She's more than her ditsy blonde bombshell persona.,Billy Wilder at the very top of his game. Absolutely hilarious with both broad and subtle humor.Jack Lemmon and Tony Curtis are both in top form and deserved Oscar nominations.,Billy Wilder goes the limits in this outrageous and very funny comedy about two musicians going undercover as women to avoid the mob. It is a ridiculous premise, but Wilder and Diamond's script perfectly balances the comedy with scenes of love and romance. Curtis and Monroe have great chemistry together, and Lemmon is superb as the comedy relief in the "serious" scenes with George Raft. Even these are something to laugh at, but the film is not to be taken seriously; just to be laughed at. It has been almost fifty years since it was released and people still laugh at it. I have seen it three or four times and it is still as funny as seeing it for the first time. That is the true test of a comedy and Some Like It Hot passes with flying colors. A true comedy classic all the way around.,I always tell my kids. Remember the last line of this movie. One day you might find yourself on a quiz show and the final line to this movie is the answer to the one million pound question.Billy Wilder has made classic comedy in drag. Joe (Tony Curtis) and Jerry (Jack Lemmon) are musicians who witness the St Valentine's Day Massacre in Chicago. They jump on a train to Florida and disguise themselves a women on tour with an all girl jazz band.Joe falls for adorable singer Sugar (Marilyn Monroe.) To seduce her he disguises himself as a frigid heir to an oil fortune with a Cary Grant accent. Meanwhile Jerry is pursued by a wealthy older man, Osgood.However pretty soon the mob turn up at the hotel for a big meet up and Joe and Jerry find themselves in trouble.Over 60 years later, Some Like it Hot is still a delight. It has memorable performances from Curtis, Lemmon and Monroe. Wilder does his utmost best to push the Hays Code to the limit. Nowadays people see all kinds of hidden meanings regarding sexuality. I just thought it was a lot of fun although Wilder has made sure that both Sugar and Jerry easily fall for rich men.,Why a man would want to marry another man? asks Tony Curtis, Security! Jack Lemmon replays without missing a beat. Clearly he had put the question to himself before and had arrived to a perfectly sensible conclusion. Everything in this gem of a movie had been thought so cleverly and as it turned out so prophetically, that the world of our three characters, a world of prohibition and gang wars could be today and more than likely will be tomorrow. Billy Wilder analyzes human nature with an acid eye and a glorious panache for underlining our most endearing features. Our frailties. Marilyn Monroes is at her pick, the sadness in her eyes a startling metaphor in a comedy about wanting. Tony Curtis with an Eve Arden's pout is so beautiful, so charming, imitating Cary Grant and trying to be himself that, in my mind he'll be always be in a frock. And, of course, Jack Lemmon, throwing himself into the part, body and should. Only perfection can allow to end its course with a line like "Nobody's perfect",This is a wonderfully entertaining film that has to have one of the best final scenes in movie history--seeing Joe E. Brown and Jack Lemmon in this scene is truly delightful. However, I do wonder if perhaps, maybe, the film is a tiny bit overrated--especially since it is now ranked relatively high on IMDb's Top 250 list. It's an exceptional film...I just don't see it as quite THAT exceptional.Tony Curtis and Jack Lemmon stumble upon a mob hit. And, since mobsters really DON'T like witnesses, they know they'd better hide--and quick. So they hit upon the idea of hiding in an all-ladies' band, as they, too, are musicians. There, Tony falls in love with Marilyn Monroe--and it's hard for him to balance his female persona with the bookish guy he also pretends to be to impress her. As for Jack, he becomes the focus of a rich older man's attentions (Joe E. Brown). So how do they both balance these</t>
  </si>
  <si>
    <t>tt10272386</t>
  </si>
  <si>
    <t>The Father</t>
  </si>
  <si>
    <t>https://www.imdb.com/title/tt10272386</t>
  </si>
  <si>
    <t>1h 37m</t>
  </si>
  <si>
    <t>nm1469236,nm0000164,nm0309693,nm0931404,nm1782299,nm0001722,nm0223499,nm8174176,nm8958189,nm12473278,nm3561505</t>
  </si>
  <si>
    <t>Olivia Colman,Anthony Hopkins,Mark Gatiss,Olivia Williams,Imogen Poots,Rufus Sewell,Ayesha Dharker,Roman Zeller,Adnan Kundi,Brian Rodger,Evie Wray</t>
  </si>
  <si>
    <t>nm1725469</t>
  </si>
  <si>
    <t>Florian Zeller</t>
  </si>
  <si>
    <t>nm0358960,nm1725469</t>
  </si>
  <si>
    <t>Christopher Hampton,Florian Zeller</t>
  </si>
  <si>
    <t>A man refuses all assistance from his daughter as he ages. As he tries to make sense of his changing circumstances, he begins to doubt his loved ones, his own mind and even the fabric of his... Read all</t>
  </si>
  <si>
    <t>ur0438066,ur2707735,ur65497206,ur7813355,ur1683855,ur4103165,ur99671420,ur2860723,ur58525162,ur0035842,ur40254989,ur1888886,ur4532636,ur15311310,ur48172832,ur57602187,ur17559480,ur47196823,ur49208568,ur110936802,ur45950463,ur2767381,ur5876717,ur65079747,ur74108860</t>
  </si>
  <si>
    <t>TxMike,classicsoncall,waltermwilliams,neil-476,MOscarbradley,Xstal,sinefilcinephile,grantss,deloudelouvain,Gordon-11,isaacsundaralingam,Cineanalyst,evanston_dad,Sleepin_Dragon,wolverton7,contactmaz,searchanddestroy-1,alexpn66,bob-the-movie-man,julieshotmail,helio_lamego,lavatch,kosmasp,pedroborges-90881,sweidman-28016</t>
  </si>
  <si>
    <t>rw7189051,rw6811026,rw6805659,rw7079455,rw6778864,rw6746261,rw6775695,rw6933321,rw7270700,rw6781478,rw6779619,rw6953410,rw7052428,rw8750114,rw6772278,rw6774008,rw7808424,rw6691963,rw7023359,rw7137945,rw6779334,rw6970031,rw8121411,rw6772515,rw6217792</t>
  </si>
  <si>
    <t>A look at dementia from the opposite angle.,"I don't know what's happening anymore.",So close to perfect and so personal,Excellent but deeply upsetting,Hopkins has never been better.,Autumns Arrives &amp; the Leaves Begin to Fall...,Brilliant...,Superb: intriguing, haunting, thought-provoking and moving,Most realistic movie about dementia.,Expertly crafted,Probably the only movie I've seen that discusses aging and dementia in any meaningful capacity,Demented Puzzle,Towering Performance,Hard to watch at times, but essential viewing.,Fear,Anthony Hopkins at his supreme best...,Fascinating and sad, but painful and tense.,So good I never want to watch it again,Dementia twists the strands of Anthony's personal multiverse,Anthony Hopkins at the top of his game at 82,I'm afraid of getting old now,The Long Twilight Struggle,The daughter and the (holy) confusion,The Father Review,Nearly Perfect</t>
  </si>
  <si>
    <t>This movie was shot in May 2019 just a few months before the COVID-19 pandemic was recognized. The writer-director says he wrote this with Anthony Hopkins, who was 81, in mind. The movie has a number of well established actors but the story's impact depends on Hopkins and he achieves this as very few might be able to do.Usually movies dealing with aging and dementia depict it from the points of view of all the others around, friends, family members, medical personnel. This does the opposite, it depicts it from the point of view of the afflicted person. As such I found myself totally confused after about 20 minutes but eventually understood why it had to be this way. We are seeing what Anthony (character's name) sees and experiences, the confusion as to where he is and his failure to recognize people he knows.In many ways this is a hard movie to watch because we know people who have gone through dementia and its inevitable end, or know people who are in the early stages of it. For that reason my wife chose not to watch this movie.For the subject matter it is a very good movie.,This movie brings you inside the mind of someone losing their memories and recognition of those around them. In another genre, what happens here could just as well take place in a horror film. The fascinating thing about the story as it unfolds is that as the viewer, there comes a point where you begin to question whether what you're seeing is what the principal character is experiencing, or whether it's a figment of Anthony's (Anthony Hopkins) imagination. The distinction between his reality and the reveries that make up his daily existence sort of blend together in a way that confound the senses. Hopkins is extraordinary in the role, and if this is his last chance to earn an Oscar for Best Actor, then it's a darn good one in a field with some significant competition. Olivia Colman as Anthony's struggling daughter expresses all the concern and frustration that comes with being the primary caregiver for her dementia stricken father, and there are somber moments in the picture when you want to cry along with her over the hopelessness of both his and her situation. As a harbinger of what might happen to anyone as we all approach those senior twilight years, the film can be a depressing experience, only somewhat mitigated by the care and concern that dedicated health care workers are able to provide in an institutional setting. As tender and comforting as the closing scene is, it's one that will break the heart of anyone who's been through a similar experience.,This is one of the hardest movie reviews I've ever had to write in my life.Mainly because of the films subject matter, Dementia.I've seen my own father succumb to this dreaded disease and it scares the hell out of my, worse than any horror movie I've watched.I sadly remember some of the last words my own father spoke to me were, "Be a good boy at School today."
I was 46 at the time.The beauty of "The Father" is how Director, Florian Zeller, takes you into this descent of losing your grip on reality through the eyes of the marvellous veteran and Academy Award wining actor, Sir Anthony Hopkins.At times his character Anthony is part Hannibal Lecter and at others a peaceful, but confused ageing Father to Olivia Colmans, Anne.Another Academy Award winner who puts in a highly believable performance as his daughter who's trying to deal with helping a man who refuses to accept assistance from her or carers.Fun Fact: Colman was named Anne is both roles she's been Oscar nominated for.Also great supporting roles form Mark Gatiss, Olivia Williams, Imogen Poots and Rufus Sewell.Overall "The Father" has been nominated for 6 Oscars, after already having over 20 wins in other awards and once you've seen this film you'll know why it deserves to win in Hollywood.At 83, Hopkins, is the oldest winner of a Best Male Actor BAFTA and a dark horse to scoop up the big one.This film feels like everything he has learnt in his craft is on display effortlessly for 97 minutes.It's hard to believe this is Zellers' feature film directorial debut, because it's a masterclass in cinema adapted from his own acclaimed play "Le Pere" from 2012.The role of Anthony was specifically written for Hopkins.One of the things that got the living legend to agree to this film apart from the top shelf script (adapted by Christopher Hampton) was the inclusion of one of Hopkins favourite pieces of music from Georges Bizet Opera "The Pearl Fishers".He's always dreamt of making a movie with this music in it.With lines from Anthony like: "I feel as if I'm losing all my leaves" "The Father" is so close to perfect I'm giving it 10 stars.,I cannot say what I want to say about this film without spoilers, so please don't read on if you want to find what happens in the film as it unfolds.Anthony lives in a flat in London. His daughter Anne calls in on him every day. She is upset and worried because Anthony has driven away another care worker, and Anne is about to move to Paris in a new relationship. Anne's husband indicates that the flat is Anne's, not Anthony's. Anne seems to be an entirely different person,, but then she is Anne again. Her husband is someone different though. Some conversations are repeated. Anthony initially charms, then verbally attacks, Laura, a potential new care worker who reminds him of his other daughter, Lucy, who never comes to see him.We realise early on that Anthony is in the grip of dementia, and through most of the piece, right up to the end, we are wondering hiw much of what we see is real, and how much is Anthony's disintegrating memory betraying him. Ultimately, we never know and it doesn't matter - despite it being very clear how destructive the impact of Anthony's dementia is on Anne (and possibly her busband - was she married? Was it a factor in the marriage breaking up?), what the film shows us is what it might be like inside the mind of someone whose foothold in the real world is increasingly unreliable.Anthony Hopkins wins a well-deserved 2nd Best Actor Oscar for a portrayal of a character who is initially unlikeable but, by the end, is almost literally a little lost boy. The rest of the cast are also excellent.Florian Zeller directs this adaptation of his own play (the adapted screenplay also won an Oscar). It is wise, sad, accurate and compassionate. If you and your family have never been touched by dementia then you may well marvel at the clever and kind telling of a worthwhile story, brought to life by a crew of supremely gifted artists.My family has been touched by dementia on a number of occasions.At different times, I saw in this film my grandparents, my mother-in-law, my wife, my father, my mother, my brother and myself, and all at times in our lives which could never be called happy. It struck very close to home, and I found it brutal.,I haven't seen the play on which "The Father" is based, (or indeed the other two plays in Florian Zeller's trilogy on the family), but as cinematic adaptations go this is as good as it gets. Taking place almost entirely on a single set, this is an actor's piece of the highest order and its linchpin is a magnificent performance from Anthony Hopkins as "The Father" of the title, a man suffering from advanced dementia and perhaps, both in Hopkins's performance and Zeller's treatment of the subject, this will come to be seen as the definitive film on dementia as anyone with personal experience can testify.Everything is seen through Hopkins' eyes. Olivia Coleman, (heartbreakingly good), is his daughter but there are other 'characters' who may or may not exist or rather, if they do exist, who are they or who does Hopkins perceive them to be? A man appears who says he's the daughter's husband but then the daughter has said she does not have a husband. Another woman comes in and says she's his daughter while another man appears and converses with Hopkins. Is he the husband? Is there a husband?I've already said that this is an actor's piece of the first order but it is also a writer's piece with Zeller adapting his own play with Christopher Hampton. It may be mystifying initially for just as characters turn up to confuse us so the film follows no chronological timespans. Events keep repeating themselves if they happen at all until we come to realise we are simply inside Hopkins' dishevelled mind and for Hopkins I think I can safely say that this is a career- best performance. The Oscar givers may ignore it but acting like this deserves more than prizes; it deserves to be seen.,... the days get shorter, darkness encroaches, the past begins to fade and confusion reigns. A remarkable piece of cinema, profoundly performed and presented, both touching and terrifying and relevant - your own experience uniquely yours but one you'll never forget... until.,Give Anthony Hopkins the Oscar on April 26. He gives you the best performance of the decade. An old man with dementia loses his ties to reality. His mind deteriorates, and reality stops making any sense. This movie will haunt you, especially if you have a relative with dementia. Such a heartbreaking movie. ABSOLUTELY the best movie of the year and the best performance of the year by Hopkins.,After his previous carer leaves the daughter of an octogenarian, Anthony, organises a new carer for him. However, to Anthony everything is confusion: faces change, one day his daughter Anne is moving to Paris, the next day she's not, is this his flat or not? And why doesn't his other daughter visit him anymore?Brilliant. An absorbing, sensitive-yet-jarring look into what a person living with dementia or similar must go through plus what those that love them and care for them must experience. Told in a very intriguing and compelling manner: nothing is signposted, everything unfolds in a layered altered-reality fashion, making you figure things out for yourself.Quite haunting and thought-provoking, as that could be you one day, or someone you love. Incredibly emotional too as you think about this affects his loved ones, the life he's lived and that this is what it now amounts to.Incredible performance by Anthony Hopkins in the lead role. While the plot and direction are fantastic the film needed an excellent performance as Anthony and that's what Hopkins does, absolutely nailing it. He well deserved his Best Actor Oscar.Great supporting cast: Olivia Colman (who got a Best Supporting Actress nomination for her efforts), Rufus Sewell, Olivia Williams, Imogen Poots and Mark Gatiss.,The Father couldn't be more realistic when talking about Alzheimer's disease. I've seen my grandfather walking that path. He was a smart man but once the dementia kicked in he was barely recognizable, which was a hard thing to witness when you knew him as the intellectual he was. The Father just nailed this subject, bringing back so many memories, memories we would rather forget but that you can't. Living with a loved one with this disease isn't easy at all, certainly not when that person sometimes doesn't remember who you are. I didn't knew Anthony Hopkins won an Oscar for his role, but after watching this movie I can only say it's highly deserved. It's probably one of his better performances ever, and that at 83 years old. The Father isn't a movie that will give you a lot of joy, it's sad and scary but certainly worth watching. Nobody wants to have a loved one suffering from dementia, it's a nightmare to live with. I remember my grandfather starting to smoke a cigarette like it was a thing he always did and that whilst he stopped more than forty years ago. I remember him telling me he was going crazy after asking me the same question for the twentieth time in barely an hour. He knew it was all going downhill, he knew he was a burden to everybody, and that must hurt when you are still that little bit lucid to understand that. I watched several movies about dementia but this one is just the most realistic. It's sad but that's life, everybody should watch it so they can be prepared if the disease ever would hit a loved one.,Wow. This story is expertly crafted that I just don't know what is real and what isn't. Amazing acting too.,One of my all time favorite movies is Charlie Kaufman's Synecdoche, New York which narrates the ever deteriorating world around a playwright bordering on reality and insanity. And Florian Zeller's The Father is the closest I've seen that captures the insanity of the decaying mind, but told through the apparatus of a very real and universal issue.The movie was unsettling from start to finish... in the best way possible. It's one that shows the unstable world around the aging Anthony, but with the underlying vigilance that what's "wrong" is not necessarily the world around him. And the horror of one's rationality clinging on to his very last bit of sanity is shown in the most surprisingly human way possible, and it's what makes The Father one of the finest movies of the year.Special credits to stars Anthony Hopkins and Olivia Colman, who undoubtedly make the movie as every bit emotional and human. And Hopkins' performance in this movie is by far my favorite of the year. Overall, a very intense yet rewarding viewing experience that no one should miss out on. Do yourselves a favor and check it out!!!,Dementia is a terrible disease. It's not something I'm interested in seeing depicted on screen. I've already seen enough of that. "Amour" (2012), with it likewise being claustrophobically isolated to an apartment and although it involves a stroke, especially comes to mind. Anticipating it was a depressingly realistic slice-of-life drama, I wasn't enthusiastic about seeing this Awards-winner, "The Father," from a playwright turned first-time movie director. Fortunately and surprisingly, I don't think it's that, and one would be well advised to see it before reading reviews for it, including this one. I'm not familiar with the writer-director's original play that this is an Anglicization of, "Le Père," nor the French film already made of it, "Floride" (2015), so I don't know how much of it was always of design or if anything is original here. I mean, "they don't even speak English there." Regardless, that "The Father" may come across as what I feared it was--and what others seem to discuss it as--is because we may forget genres when introduced to their entries in unpredictable ways. But, remember, "The Father" is a mind-game film, a puzzle picture.Think "Fight Club," "The Matrix" (both 1999), "A Beautiful Mind" (2001), "Shutter Island" (2010), Charlie Kaufman, David Lynch, Christopher Nolan--movies that play games and are puzzles to put together. My go-to essay on this type of movie is "The Mind-Game Film" by Thomas Elsaesser. It lists six common motifs among such titles. I've already done this in my review of "The Machinist" (2004), but as remembered repetition is especially the name of the game in this case, I'll run through the list again, of which "The Father," with its congruent case of dementia, may be diagnosed as checking every box. 1) the protagonist is involved in events whose meaning or consequences escape him. 2) He's mistaken about the difference between reality and his imagination and so are we. 3) He has imaginary friends. 4) He has an identity crisis--asking "who am I and what is my reality?" 5) He's not only unable to distinguish between different worlds, but is also not aware their might be parallel universes, nor are we, until the ultimate reveal. 6) He's persuaded by others that he's deluded, particularly as regards a child and past trauma.The novelty of "The Father" is that we know he has dementia, so when the picture is put into his perspective, we know present reality and memories might be mixed up, although it may still be difficult to distinguish. This is further complicated by briefly taking the point of view of the daughter or of the camera sharing subjectivity with no particular character. The greatest trick of all here being that the spectator might not even realize what kind of movie this is. It's all there, though, in its non-linear jigsaw puzzle of reality and illusion, past and present, one's own identity and those of others. Actors playing different roles depending on his confusion. The business with the other daughter. Clever stuff. I also like the allusions on the margins to other arts in painting and music, as well as that this maze of a mind comes from a retired engineer, or was he a dancer, or circus performer. And what wonderful use of its limited setting--as if everything takes place in an ever-changing flat. Despite what that would suggest and that it's an adaptation of a play, this isn't stagy at all. Well edited and photographed, too.The only other movie that comes to mind that deals this smartly with dementia is "Still Alice" (2014). In that case, it was reflexively about literature (implicitly "Alice in Wonderland") and acting. As there, with actors switching between characters, and back and forth in identity, it's vital that the performances be top notch. Fortunately, then, "The Father" stars Anthony Hopkins and Olivia Colman in Oscar-winning and Oscar-nominated roles, respectively, as well as a capable supporting cast. Olivia Williams is especially well cast, including for passing similarities in appearance to Colman. There's too much mental misery and the hardships of aging in the outside world, so don't forget this is a movie.,Anthony Hopkins gives a towering performance and joined the ranks of multi-Oscar winning actors in this harrowing film.He plays an elderly man suffering from dementia, and the movie is filmed mostly from his point of view, meaning it's a disorienting experience for the viewer, as past runs into present runs into future, different actors play the same characters and then the same actors show up later playing different characters, the apartment in which he lives changes decor and layout. We're never sure whether we're getting an accurate version of events, and the last and devastating scene of the film leaves us wondering if anything that preceded it happened within the world of the movie at all or whether it was all a jumble of memories of events that occurred before the film even starts.The film is expertly written and directed in such a way to make it just frustrating enough for us to feel like we're in the shoes of the main character, but not too frustrating to make the movie overall a turn off. Given its accolades, I was surprised and maybe a touch disappointed that I wasn't more moved by it than I was, save for that last scene, which would have justified Hopkins' Academy Award even if nothing else leading up to it did, though everything leading up to it does as well.Christopher Hampton and Florian Zeller (who also directed) won an Oscar for adapting the screenplay from Zeller's play, and this is one stage-to-screen adaptation that doesn't scream its stage origins. I wasn't surprised it was based on a play, but on the other hand would have accepted that it was written directly for the screen too. Olivia Colman received a Best Supporting Actress nomination for playing Hopkins' daughter, or at least one iteration of her, while the film also copped nominations for Best Picture, Best Production Design (and how wonderful to see work like this nominated in a category that usually favors obvious period or fantasy films), and Best Film Editing (again, a very high-brow choice by the Academy, and richly deserved).Grade: A.,Anthony refuses to accept any help from his daughter Anne, or any family members, Anthony's confusion increases, he's battling dementia.A powerhouse performance from Anthony Hopkins, this film is outstanding in almost every avenue. It came as no surprise that Hopkins was chosen for the part, he delivers a stellar performance, you'll feel Anthony's frustrations, hurt, and now and then you'll chuckle with him.If you know someone with, or have cared for someone that suffers with dementia, you will spot so many of the little signals and quirks here.This film is so incredibly realised, when you see dementia sufferers on the big screen, you normally get the view point of the friend or loved one affected by it, here you see the effect from the sufferer's point of view.There's a degree of originality about this film that sets it apart, it is without a doubt, one of the best films from the last two decades.10/10.,This is a powerful film.Sir Anthony Hopkins is not in it.There is a man, old then getting older, who finally disappears. He knows that he is gone. With wringing hands, he asks who he is. He is terribly confused and afraid of being abandoned. I wanted to hold him, to kiss away his tears. What could I do to help?In 1965, The Who released an album called "My Generation." The lyrics include "Hope I die before I get old."In this film, Sir Anthony is the epitome of Alzheimer's.In this film, Sir Anthony is extraordinary.I hope Sir Anthony receives the academy award.,I started watching the film not knowing what to expect. Then, throughout the film, it was twists and turns, one after the other... so beautifully and elegantly done. Anthony Hopkins was superb, an absolute masterpiece of excellent acting. Just amazing...BTW, the other actors were excellent - Olivia Colman was super, Mark Gatiss, as usual, excellent, the nurse, the carer, the husband... all wonderfully portrayed. Watch it again??? Yes, definitely!Highly recommended - and the final scene was powerful and emotional.!WoW!,This is the kind of movie that may feel you uncomfortable, it is disturbing but that will make you stuck to the screen. It shows the kind of situation that may concern millions of us, now or in the future, or also in the past, about one of our relatives. Of course Anthony Hopkins gives a more than brilliant performance and the most unusual is to lead the audience in some kind of a maze, the audience who can have the feeling to be tricked. Anyway, I warn some audiences against this beautiful and powerful stage movie, some audiences who could have a father or mother suffering of Alzheimer disease. It could be very painful to watch. But there were many other movies speaking of this. However this one has something special, I have not yet found excatly what. I derseves to be seen again. And again, especially if you lose memory....,The Father might be the saddest film I've ever seen. With a heartbreaking powerhouse of a performance, Anthony Hopkins is at his absolute best. This puts you in the shoes of a man whose mind is deteriorating. I fully recommend that everyone see this movie. As great as it is, it is not one I want to rewatch anytime soon.,Anthony (Anthony Hopkins) is elderly and living in his flat. His daughter Anne (Olivia Colman) keeps dropping by to check he is OK. But is this right? Strange things keep happening to him, from losing his watch to having strange people turn up at the flat. For Anthony is battling against dementia, and reality and fantasy are not quite as distinct as they once were.Positives:
I was one of those disappointed that Chadwick Boseman didn't posthumously win the Best Actor Oscar for "Ma Rainey's Black Bottom". But, boy oh boy, after seeing this I am fully supportive of the Academy's position. Anthony Hopkins has delivered some astonishingly powerful performances during his career - from the tortured ventriloquist in "Magic", to Hannibal Lector to the elderly pope in "The Two Popes". But he really excels himself here, tapping both your emotions and your sympathies as the confused and terrified old man.The Oscar- and BAFTA-winning screenplay by Florian Zeller, based on his stage play, is devastating, subtly twisting the knife. It will be particularly telling/upsetting for those who are getting on in years and/or have/had elderly parents affected by dementia. I would personally not have included (being deliberately vague) the "Williams entry" scene in the trailer, since it is a jolt of a twist in the film. But there are so many other clever devices in the screenplay that you don't see coming. The ending in particular is brutal on the emotions.The production design (an Oscar nomination for Peter Francis and Cathy Featherstone) is ingenious, as the set subtly and progressively transforms. Almost a 'spot the difference' in movie form.The score by Ludovico Einaudi uses atonal strings to great effect, as Anthony's reality keeps shifting from under him.Negatives:
I've nothing here, hence my 10/10 rating. I've seen some reviews that have thought that the movie was too "stagey" (which is a criticism I have levelled before at a bunch of "stage to screen" adaptations such as "Fences" and - more recently - "One Night in Miami" and "Ma Rainey's Black Bottom"). But I really didn't feel that way about "The Father". The claustrophobic nature of the plot was well served I thought by the (largely) single set location.Summary Thoughts on "The Father": Dementia is a cruel and heartless disease that robs any affected elderly person of their memories, logic and - ultimately - their dignity. I thought the movie was extremely clever in reflecting this decline, anchored by the astonishing career-best performance from Sir Anthony Hopkins. But this in turns makes this a very hard watch indeed!(For the full graphical review, please check out One Mann's Movies on the web or Facebook. There is also a new onemannsmovies Tiktok channel. Thanks.),This movie is mind-blowing. Not only does it give you the perspective of a mind that has devolved into dementia, it creatively immerses you in their moment-to-moment thoughts and experiences through the repeating confusing scenes, changing context, strange faces, disappearing furniture, etc. Now who could convincingly portray an old man who has lost his mind through an acting performance that showcases the opposite of dementia? None other than Sir Anthony Hopkins! Here, we have this veteran actor at 82 years old who could very well be a victim of dementia himself at that ripe old age. Instead, he is firing at all cylinders, giving us this heartwarming performance of a lifetime making us convinced that he really has dementia, but the act of doing so just proves he is at the top of his game with elite-level acting. Who would've thought that after 30 years of his legendary Hannibal Lecter, he would top himself with this one? I look forward to more Anthony Hopkins films to come!,Thank you, Anthony Hopkins, for giving me an eternal fear of forgetting everyone and everything I hold dear.I just cried so much. What a heartbreaking story, backed by amazing cast.I'm just gonna go to my bed and cry, if you don't mind.,"The Father" is a contemporary example of what was formerly called "Kitchen Sink Drama"--a gritty slice of life unvarnished and raw. Sir Anthony Hopkins delivers a magisterial performance as a man suffering from dementia and occasionally recognizing that he is a prisoner in his own mind.The central, heartfelt relationship in the film is that of the old man and his daughter Anne. At times, Anthony treats her badly, and the filmmakers deftly deliver the experience of a daughter struggling to cope as she contemplates sending her father to a nursing home.The fragmented way in which the narrative and characterizations shift gives the audience an experience of a crumbling mind. Anthony confuses names and details as he desperately seeks an answer to the question, "Who am I?"It wasn't entirely clear if the filmmakers wanted to depict an experience of elder abuse, as the two men who were in the flat as Anne's "husband" would berate and even physically assault Anthony. Still, Hopkins is successful in carrying the film by evoking a Shakespearean figure of tragedy. It is quite simply an unforgettable character portrait.,I remember that there was a bit of an outrage - not about the movie itself, but about the Academy Award Anthony Hopkins was given too. Some felt that Chadwick Bosman was meant to get it. Chadwick Bosman surely deserved an Oscar - but the outrage was way too late and not really helping anyone. Chadwick would have deserved an Oscar for his performance in the "Get up" movie (his James Brown personification was ... just awesome and spot on), but everyone who was against the decision, must not have seen the Father. Because Anthony Hopkins is just so good in it, there is no doubt he deserved this Oscar he got.Now I hope you are still with me. Because while I did hightlight the main performance (rightfully so I might add myself), the other "supporting" actors (no pun intended) and the story plus the way the movie is edited, help elevate this to a degree that make this a great movie overall. You will be baffled too - where does this go, what is real, what actually happens or rather happened. I think this may be - no actually I would go as far as to say, that this is one of the best depictions of the illness put on film. You are right there with the person who can't remember - or remembers bits and pieces. Sometimes not the right things ... really devestating and painful ... especially for those around the person who is ill. It takes a lot of work and patience to deal with a situation like that.Kudos to everyone involved - and while this is a movie from 2020 apparently, it probably will make my top 10 of 2022, since I just watched it. Yes it is that good, that I can almost say that safely in January!,Anthony Hopkins gives an amazing performance, one of the best in his career, is hard to decide who deserve more the best actor between him and Chadwick Boseman, i know is controversial, but i would vote for Hopkins.Olivia Colman also gives a great performance, showing all the sadness a person would feel in this situation, but Hopkins is the one who elevated the whole material.The ending scene is very emotional and sad, showing once again how amazing is Hopkins performance, when he cries asking for his mother who is obviously dead a long time ago, this just shows even deeper how much he's lost in the time of his own life, the scene also make us see that a person in his condition can feel like a helpless kid who lived a entire life and now is completely lost and confused, sometimes not even capable to remember who he actually is.,"Why do you keep looking as if there's something wrong? Everything's fine."The Father follows a man suffering from memory problems as he refuses all assistance from his daughter as he ages. As he tries to make sense of his changing circumstances, he begins to doubt his loved ones, his own mind and even the fabric of his reality. I honestly don't know where to begin. This is a mind-bender for the ages. Florian Zeller adapted his play into a screenplay along with Christopher Hampton. Naturally, Zeller also directed the film as well. Had he not collaborated on this project, I don't think it would ever be the same. He brought so much to this through his writing and directing. The way he made this confusing for both the viewers and Anthony (Anthony Hopkins' character) only enhances the experience. The first 30 minutes had me questioning everything I was watching. More questions are answered as the film continues but not in the most conventional way. We have to piece everything together. Any when I say everything I mean literally everything. Characters, timelines, location, just everything. It's not till the last moments where absolutely everything comes together in a way that makes sense. The screenplay is strong in the sense of storytelling, though a little bit of clarity would've been nice at a couple parts, but the dialogue is even stronger. The scenes that Anthony Hopkins are in-and it's basically every scene-he has hefty monologues. Every single scene is an award winning scene for both the actors, writing, and directing. Zeller directs the hell out of every scene. He gets the most out of the actors through expression and blocking. I find that those who have worked with stage production, whether it's writing or directing, have a way of knowing how to send a message through the screen. I know the awards shows don't favor stage-to-screen directing as much but I hope Zeller can pull through.Now if Anthony Hopkins doesn't win almost every award for his role, I'm going to be furious. If he doesn't win the Oscar it might go down as one of the biggest snubs in history. The only exception would be if Chadwick Boseman wins and it seems that they are going to campaign him in lead instead of supporting now. Hopkins goes through every emotion possible and takes the viewers with him. And like I said before, every scene he's in jail an award worthy scene. The very last scene had my pillow soaked in tears. The realistic acting and dialogue immersed you into the film and you forget</t>
  </si>
  <si>
    <t>tt0042192</t>
  </si>
  <si>
    <t>All About Eve</t>
  </si>
  <si>
    <t>https://www.imdb.com/title/tt0042192</t>
  </si>
  <si>
    <t>nm0000012,nm0000879,nm0001695,nm0002141,nm0581282,nm0549280,nm0711855,nm0060845,nm0000054,nm0728812,nm0358899,nm0835836,nm0384154,nm0364988,nm0924487,nm0279469,nm0700422,nm0835140,nm0096130,nm0610275,nm0314065,nm0040090,nm0048448,nm0112201,nm0154947,nm0213167,nm0214401,nm0267916,nm0283170,nm0448560,nm0503154,nm0505986,nm0521118,nm0548009,nm0553125,nm0567080,nm0588443,nm0639444,nm0650607,nm0681003,nm0682425,nm0694446,nm0725920,nm0732378,nm0764972,nm0824885,nm0926348</t>
  </si>
  <si>
    <t>Bette Davis,Anne Baxter,George Sanders,Celeste Holm,Gary Merrill,Hugh Marlowe,Gregory Ratoff,Barbara Bates,Marilyn Monroe,Thelma Ritter,Walter Hampden,Randy Stuart,Craig Hill,Leland Harris,Barbara White,Eddie Fisher,William Pullen,Claude Stroud,Eugene Borden,Helen Mowery,Steven Geray,Gertrude Astor,Frank Baker,Ralph Brooks,Jack Chefe,Sayre Dearing,Jack Deery,Franklyn Farnum,Bess Flowers,Colin Kenny,Ethelreda Leopold,Carl M. Leviness,Leota Lorraine,William Marion,Thomas Martin,Mathew McCue,Harold Miller,William H. O'Brien,Stanley Orr,Foster H. Phinney,Marion Pierce,Paul Power,Suzanne Ridgway,Ann Robinson,Cosmo Sardo,Larry Steers,Robert Whitney</t>
  </si>
  <si>
    <t>nm0000581</t>
  </si>
  <si>
    <t>Joseph L. Mankiewicz</t>
  </si>
  <si>
    <t>nm0000581,nm0650581</t>
  </si>
  <si>
    <t>Joseph L. Mankiewicz,Mary Orr</t>
  </si>
  <si>
    <t>A seemingly timid but secretly ruthless ingénue insinuates herself into the lives of an aging Broadway star and her circle of theater friends.</t>
  </si>
  <si>
    <t>ur2488512,ur20552756,ur12596887,ur2420383,ur0187170,ur15148330,ur2898520,ur3192976,ur0316001,ur1042377,ur2483625,ur1406078,ur26945651,ur13134536,ur0740404,ur6704919,ur0150770,ur1683855,ur3635386,ur107418055,ur61197531,ur13241856,ur4445210,ur0478028,ur15780544</t>
  </si>
  <si>
    <t>claudio_carvalho,TheLittleSongbird,JohnHowardReid,Lechuguilla,Don-102,AlsExGal,SnoopyStyle,marcosaguado,Bil-3,gbrumburgh,bkoganbing,jotix100,kehoerobert,Michael_Elliott,smartbomb,anita_delre,Tetsel,MOscarbradley,d858thompson,nickenchuggets,Kirpianuscus,gerry159,ccthemovieman-1,emguy,richard-1787</t>
  </si>
  <si>
    <t>rw1195687,rw2076000,rw3793117,rw2210508,rw0041756,rw7419554,rw3286819,rw0041797,rw0041732,rw0041730,rw1434648,rw0041816,rw2457622,rw3657275,rw0041710,rw1148259,rw0041690,rw1708338,rw0985918,rw7109184,rw3768667,rw1636712,rw1526521,rw0041791,rw3494480</t>
  </si>
  <si>
    <t>A Magnificent Timeless Tale of Ambition, Manipulation and Betrayal - Certainly One of the Best Classics Ever,Wow, an 11 if possible!,Just Brilliant!,Superb Acting And Dialogue,All About Great Writing and Great Acting...,Just a perfect film, and I know nothing about the theater.,two great performances,A Miracle Of A Movie,***** Perfect!,A masterpiece of old-style theatre back-stabbing with a cherished, hand-picked cast.,Stealing One's Life,The understudy,Icons On The Verge,Bitterly Funny and Perfectly Acted,Incredible,About EveryMan, About EveryWoman, About EveryLife,Fasten your seat belts...,Possibly the smartest comedy ever to have come out of Hollywood,Simply the Perfect Film,"You have every reason for happiness",a masterpiece,All About Bette,A 'Good' Movie Is As Far As I'll Go,Good, but overhyped,Blood-chillingly brilliant</t>
  </si>
  <si>
    <t>The ambitious Eve Harrington (Anne Baxter) gets close to the great and temperamental stage artist Margo Channing (Bette Davis) and her friends Karen Richards (Celeste Holm) and her husband, the play-writer Lloyd Richards (Hugh Marlowe); her boyfriend and director Bill Sampson (Gary Marrow); and the producer Max Fabian (Gregory Ratoff). Everybody, except the cynical critic Addison DeWitt (George Sanders), believe that Eve is only a naive, humble and simple obsessed fan of Margo and they try to help her. However, Eve is indeed a cynical and manipulative snake that uses the lives of Margo and her friends to reach her objectives in the theater business."All About Eve" is a magnificent timeless tale of ambition, manipulation and betrayal, and certainly one of the best classics ever. Everything perfectly works in this movie: the direction is very precise and tight; dialogs are very acid and intelligent; Bette Davis, Anne Baxter, George Sanders and Celeste Holm have awesome performances in very powerful characters; the dramatic story is amazingly good, showing what an evil person can plot to reach fame and success. I believe this movie will always be among my ten favorite movies ever. My vote is ten.Title (Brazil): "A Malvada" ("The Wicked"),All About Eve is my idea of a perfect film,(and I am 17) beautiful and brooding at the same time. People consider this as one of the finest films ever made, and I cannot disagree. This and Shawshank Redemption are actually films that deserve to be in the top 250. The black and white cinematography is gorgeous, and the script is sharp and focused with great lines such as "Fasten your seat belts, it's going to be a bumpy night". The direction is excellent, and this is further advantaged by a terrific cast, a very good subject matter and sumptuous costumes. I couldn't help being captivated by Bette Davis's performance as Margo Channing, her presence in the film is actually the film's main merit. Davis was an incredible actress, and while not exactly pretty compared to Maaureen O'Hara and Rita Hayworth and not very easy to work with at times, she always brought a sense of command to all her roles, especially in this film. I still think that All About Eve is her best film, I honestly do, and she is well supported by a terrific supporting cast with the likes of the idealistic Anne Baxter and the suave George Sanders. All in all, a beautiful film, that is a must-see, if you haven't seen it already. It is quite long, but it is well worth watching for Davis's performance. 10/10 Bethany Cox,Brilliantly acted and cleverly characterized, with sparkling dialogue that mercilessly parries the gloss from the New York theater world's highly sophisticated veneer, "All About Eve" is a scintillating comedy of manners that compels rapt attention for the whole of its 2¼ hours. We like George Sanders, pointing out Gregory Ratoff to his escort, Marilyn Monroe (whom the script describes as "a member of the Copacabana school of acting"), with the words: "There's a real live producer, honey! Go and do yourself some good!" And the final scene, in which Sanders asks Barbara Bates, "Do you want some day to have an award like that of your own?" — "More than anything else in the world!" she answers. "Then you must ask Miss Harrington how to get one", he replies. "Miss Harrington knows all about it!"It is often complained of Mankiewicz's work that it is too stagey and too talkative, that there is not sufficient movement. There is some justice in this charge in the consideration of such films as Five Fingers, The Quiet American, House of Strangers, and Dragonwyck; certainly Mankiewicz's two spectacles, Guys and Dolls and Cleopatra, are much improved by sharp editing. But in his best films, The Late George Apley, A Letter to Three Wives, All About Eve, People Will Talk (which I regard as his masterpiece — it was too off-beat, unfortunately, for contemporary audiences or critics to appreciate), and The Barefoot Contessa, any trace of over- talkativeness is more than offset by the range and variety, the unusualness of the characters. Moreover, it is the characters themselves that determine the plot — not the fate or some external force.Thus, in All About Eve, Margo Channing is the victim of her egocentricity, Sampson the victim of his own cynicism and Richards, the victim of his own ingenuousness. Eve Harrington is cunning and ruthless enough to exploit these traits in her climb to stardom. Besides Mankiewicz's two awards, All About Eve also won statuettes for Best Picture, Best Supporting Actor (George Sanders), Best Costumes and Best Sound Recording. Also, producer Darryl Zanuck won the Thalberg Memorial Award for consistent high-quality production over the previous three years.The film also won the New York Film Critics' Citation for Best Picture, Best Direction and Best Actress (Bette Davis). Actually, I thought that Miss Davis' performance, fine as it was, was overshadowed by Anne Baxter's interpretation of the scheming Eve. To cover with a winning veneer of innocence a character that would not stop at blackmail or adultery to win stardom, cannot have been an easy assignment for a young actress; yet Miss Baxter brought it off flawlessly.OTHER VIEWS: I'd had the general idea for All About Eve in mind for a long time. But I never had a middle, a second act. Then our New York office submitted a short story by Mary Orr called "The Wisdom of Eve" — later a radio script — and I had my second act. Incidentally, Zanuck deserves some credit for what happened. He was the only studio head in town with the courage and intelligence to try new things. I don't think I could have made this picture on any other lot but 20th Century- Fox. -- J.L.M.,What a movie! It's the cinematic ideal, the standard by which subsequent films are judged, at least in terms of acting and dialogue. Maybe the camera, which does nothing but sit there as the actors act, could have been made a little less static. But the story screams stage play, which implies lots of talk and not much "action". The film doesn't pretend to do all things. But what it does do, it does extremely well.As Margo, Bette Davis gives what I would consider one of the best performances, if not the best performance, in any film I have ever seen. She truly becomes Margo, that "fixture of the theater", so beloved yet so insecure. And as Eve, "the mousy one, with the trench coat and the funny hat", breathy Anne Baxter proves adept at subtleties that allow her character to change gradually over time.Then there's George Sanders who effortlessly slips into the role of witty, urbane, pompous Addison DeWitt, columnist magnifico, a man whose high opinion of himself allows him to declare to us, as viewers, that he is "essential to the theater". Celeste Holm and reliable Thelma Ritter give topnotch performances as well.And the Mankiewicz script, which tells the story of a group of theater people, is heavy on dialogue, but it's totally believable, as characters talk shop and interrelate, by means of suitable verbal conflict and subtle subtext. Even more than that, the dialogue is witty and clever, with tons of theatrical metaphors, like when Bill (Gary Merrill) angrily tells Margo: "And to intimate anything else doesn't spell jealousy to me, it spells a paranoid insecurity that you should be ashamed of." To which Margo just as angrily spits out: "Cut, print it, what happens in the next reel? Do I get dragged off screaming to the snake pits?"One of my favorite scenes has several people sitting on a stairway at a party. A curvaceous but bird-brained Miss Casswell (Marilyn Monroe), "from the Copacabana school of acting", desires another drink. "Oh waiter!", she yells out. Addison schools her: "That isn't a waiter, my dear; that's a butler." To which she fires back: "Well I can't yell 'Oh butler', can I? Maybe somebody's name is Butler". Addison then concedes: "You have a point, an idiotic one, but a point."I'm not sure I really like the characters in this film. Generally, they're self-absorbed, vain, haughty, and backbiting. They're not all that likable. And that would be my only serious complaint.Otherwise, "All About Eve" is a film that excels at great language and great acting. If ever there was a film that deserves the status of "classic", this is surely it.,In show business, there is probably an Eve Harrington born every day. Someone who butters up to a performer of note, acting innocently, revealing none of the coldhearted ambition they really have.  Anne Baxter plays this type of person to a tee.  She looks like a baby-faced fan, but little do we know, there is a fame machine at work in her mind.  Bette Davis, as Margo Channing, star of the stage, is a veteran who has seen it all.  She is quite the egotist.  Margo is a brilliant actress and she knows it.  Eve discovers her blind spot and moves in on her like a quiet storm.  This is the premise of ALL ABOUT EVE, Joseph L. Mankiewicz's masterpiece of sly wit and subtle manipulation.  Mankiewicz also wrote the picture (winner of the Best Picture Oscar of 1950) with such skill, the talented cast need only to memorize the lines and deliver them with the proper technique.The performances are great, regardless, especially by Bette Davis and the always detested George Sanders, one of my favorite actors of the Golden Age of Hollywood.  The film is narrated initially by Sanders, who plays a ruthless swine of a theatre critic, then by Celeste Holm, the wife of Eve and Margo's playwrighter, then Bette Davis in the performance of a lifetime. The movie is about 90% dialogue, much like a play.  The words are so crisp and sharp, you never sway or lose interest.  These characters are just too interesting.  Bette Davis has a cavalcade of unforgettable dialogue. "Fasten your seatbelts.  Its going to be a bumpy night!"  This is the one everyone remembers, but I would be remiss to get into any others.The picture runs well over 2 hours, but it doesn't seem like enough. Mankiewicz could've held a seminar of screenwriting by showing this.  George Sanders is the only actor of the roster to bring home an Academy Award, and rumor has it Davis and Baxter, who was just 27 at the time, were feuding during much of the shoot and lusted the Oscar.  Time has been very good to the film as well.  1950 was a wonderful year for movies and ALL ABOUT EVE's artistic equal that year was the equally well-written SUNSET BOULEVARD, which took us behind the scenes of a tainted Hollywood.  EVE takes on theatre and treats Hollywood like an afterthought.  There are many references to the film industry, usually involving the scenes with Margo Channing's boyfriend, who is attempting to make a career on the silver screen.The movie is highly unpredictable, especially the last scenes which tie the ideas of the story up.  There is an Eve everywhere and each character gets what he or she deserves. Fasten the belts and listen up.  This is screenwriting at its finest.,And you really don't need to know about the theater, because it is ultimately about the many facets of human nature.I absolutely adore this movie. It helps when I love Bette Davis, but this is something altogether different from your run-of-the-mill drama, much less your typical Bette Davis melodrama. First and foremost, the screenplay is quite simply one of the best ever written alongside Network and a few others. Mankiewicz's tremendous knack for biting language is glorious. He had shown shades of this gift in his screenplay for A Letter to Three Wives the previous year, but this screenplay is something else.A screenplay, nevertheless, can't singlehandedly make a film as brilliant as this. Mankiewicz pairs his writing with superb direction and the performances are splendid. Davis gives almost undoubtedly the best performance of her illustrious career as the aging Margo Channing and Anne Baxter turns in a quite good performance that sneaks up on you before her character, Eve Harrington, falls prey to herself. Celeste Holm is great as the conflicted friend of both Margo and Eve, Karen Richards. Thelma Ritter delivers a funny, yet powerful performance as Birdie, a part that is inconsequential at first glance. My favorite performance, however, is the absolutely magnificent supporting performance given by George Sanders as the cynical, sardonic, conniving journalist Addison DeWitt. His voice is perfect and his cane and cigarette holder are forever etched in my memory. Hugh Marlowe as Lloyd Richards is really a blank, though a better casting choice probably would have resulted in a more complex interpretation of this admittedly bland character.It's rather ironic when Margo confides to Karen that she wants Bill (Gary Merrill) to love her, the woman, not the actress, because the actress will fade with time. Eve worries over the difference in their ages, Eve being eight years older than Bill. Bette Davis and Gary Merrill did get married, and though it lasted longer than Davis' other unions, it ultimately failed. Davis later said that their mistake was that they thought they were marrying the characters in the film, and when the film faded into the past, there was no basis for a relationship.,In June, actress Eve Harrington (Anne Baxter) is the youngest to win the Sarah Siddons Award. Flash back to October, shy Eve is waiting outside of the theater for Margo Channing (Bette Davis) after her lead performance. The playwright's wife Karen Richards notices her there as always after every performance and invites her backstage. The obsessed fan tells them that she lost her husband in the war. Eve insinuates into Margo's life first by moving in and then becoming her assistant. Slowly, Eve schemes to undermine Margo and take over her place.This is one of Bette Davis' greatest role. She is pitch perfect as the aging star. Then there is Anne Baxter who personifies innocence at the start. It's a bit of a shock to see her spiral in her ambitions. It dawns on the audience that they've been had. These two great performances anchor a compelling story of the rise and fall of stardom.,What a genius Joseph L Manckiewicz was. A literary script that is totally accessible. A melodrama for the thinking man. A film that is as engrossing and entertaining every time you see it. Bette Davis touches all the raw nerves of her mythological career. Anne Baxter never went this far. Thelma Ritter became a sort of icon. Marilyn Monroe gives us a preview of forthcoming attractions as a graduated from the "Copacabana" academy of dramatic arts. Celeste Holm represents us, all of us and George Sanders creates a prototype for a cultured monster that is immediately recognizable. I don't recall another film in which the nature of selfishness is so wittily dissected. A total triumph.,Here's perfect writing if ever a movie ever had it-where did Joseph L. Mankiewicz come up with these people? Who would have thought he could not only revive Bette Davis' career with her greatest-ever role, but actually make her even more fascinating than she ever was before? Davis plays famous and established actress Margo Channing, a self-centred and tough but vulnerable woman who is purused relentlessly by Eve Harrington (Anne Baxter), a seemingly innocent woman who worships Channing-she even becomes her personal assistant. However, her devotion soon becomes sinister, and Margo lets her friends know, though they just think she's being selfish and unfair. Celeste Holm is excellent as Margo's best friend, who at first is on Eve's side but eventually sees how conniving Eve can be and how ruthless she is in climbing to the top. The party scene early on in the film features some of the film's best lines (`Fasten your seat beltsit's going to be a bumpy night!'), though my personal favourite is when Davis tells Baxter to put her award `where you heart should be'; Margo Channing is just about the best female character of the fifties. Features Marilyn Monroe in an early role.,THE definitive saga of backstage brouhaha ever dished out by Hollywood.  A triumph of screen-writing, never will one see such ripe, acrid dialogue spewed out like this again -- every indelible scene gloriously stained with classic one-liners.  An actress wanna-be looking for her big break carefully worms her way into the glamorous life of a legendary Broadway star, then tries to supplant her privately and professionally.A sterling, incandescent cast provides the fire and music to this concerto of theatre attitude.  Bette Davis knew she was handed a dream role when she was cast as Margo Channing, the indomitable diva caught up in the throes of mid-life crisis both on- and off-stage.  Not willing at all to deal with it tactfully, she makes life a living hell for anyone within knife-throwing distance.  This juicy, once-in-a-lifetime part turned Davis' own flagging middle-aged career back on its feet, especially coming on the heels of one of her biggest "dumps" ever, "Beyond the Forest."  Remarkable as it may seem, Bette was not the first choice here, replacing an injured Claudette Colbert.  With all due respect to Colbert, Bette Davis was BORN to play Margo Channing.  A mauling lioness one minute, a coy, declawed pussycat the next, Davis relishes every wickedly bitchy scene she gets to tear into. Yet in her more introspective moments, she evokes real sympathy for Margo (as only a true star can) especially when her character missteps.  It's a resounding victory for the Queen Bee in every way, shape and form.Her "supporting cast" also manage to create a buzz of excitement.  Gary Merrill and Hugh Marlowe, known for their relative blandness, are splendid here in their respective roles as queen bee's lover and playwright.  While Merrill's Bill Sampson tames Margo the woman with gutsy directness and virile passion, Marlowe's Lloyd Richards appeases Margo the star with flattery, great dialogue and a calm resolve.  Worth watching, then, are their fireworks scenes with Margo when intelligence and restraint no longer work.  Debonair George Sanders gives customary snob appeal and dry cynicism to his waspish, ultimately loathsome columnist Addison DeWitt, who swarms around Broadway's elite knowledgeable in the fact his lack of heart and poison pen yield exclusive rights and power.  The most sensitive and sensible one in the collective bunch, the one lacking a true stinger, is Karen Richards (played wonderfully by Celeste Holm), Margo's best friend and confidante, who finds herself caught between the queen and a hard place when she accidentally makes a pact with the devil.  Thelma Ritter couldn't be overlooked if she tried.  An inveterate scene-stealer, she weathers strong competition this time in a movie crammed with clever conversation and pungent zingers.  As coarse but well-meaning Birdie Coonan, a brash ex-vaudevillian now the queen's ever-loyal "drone", Ritter's character properly handles her boss's antics with amusing grit and backbone.  On the periphery of this Broadway beehive is mop-faced Gregory Ratoff as an edgy, gullible, thick-accented producer, Marilyn Monroe as a hopelessly vacuous starlet, and Barbara Bates, as a novice schemer with a very bright future, all making their few scenes count -- especially Bates, who is forever enshrined in the film's stunning final shot.The chief thorn in Margo's (and everybody's) side, and the other real star of this picture, is the queen's titular lady-in-waiting, Eve Harrington. As played by Anne Baxter, this role is probably the most delicate and difficult of all for the weight and believability of this drama falls squarely on her shoulders.  Unfairly overlooked all these years by the flashier posturings of Davis, Baxter does a beautiful job of drawing initial pathos then panic as she slowly unveils her own lethal stinger.  By film's end, Baxter is directly on par with her scenery-chewing co-star.  Killer to killer. Champion to champion.Six Oscars including Best Picture, Best Director (Joseph L. Mankiewicz), Best Screenplay (also Mankiewicz) and Supporting Actor (George Sanders) went to this cinematic bon mot.  Had Bette Davis and Anne Baxter not competed as Best Actress (Baxter refused to place herself in the Supporting Actress category), it would have drummed up two more awards to be sure.Developing a faithful cult following over the years, this film deserves to be on everybody's "top ten" list.,This film isn't really ALL About Eve. It's about a young woman's schemes for theatrical success and how she affects all the lives around here.The protagonist is Anne Baxter playing Eve Harrington. Celeste Holm, wife of playwright Hugh Marlowe sees her night after night outside the theater where Bette Davis is starring in her husband's play. Eve tells a sad tale of woe to Bette, Celeste, Hugh, and director Gary Merrill once she's admitted into the star's inner sanctum. The only one who's skeptical is Bette's maid Thelma Ritter. Baxter is admitted into Davis's entourage.Davis, Daxter, Holm, and Ritter all received Academy Award nominations, the first two for Best Actress and the latter two for Best Supporting Actress. The first three already had won awards so more than likely they canceled each other out in the voting. Davis and Baxter lost to Judy Holliday for Born Yesterday and Josephine Hull in Harvey beat out Holm and Ritter. But in many ways these may have been the career roles for all these players. Bette Davis made a comeback with this part of Margo Channing. She had left Warner Brothers the year before after a string of very forgettable post World War II films. Davis really was Margo Channing, a big star who was now getting on in years and refused to realize she could not play leading parts for too much longer. Bette had a whole lot of insight to bring to Margo.Anne Baxter had won a Best Supporting Actress Award for The Razor's Edge. But Eve Harrington is miles apart from the tragic Sophie. Sophie is a decent soul who through a tragic accident that claimed her husband and baby went completely bonkers. Eve is a cold and calculating little minx who sets her sights on stardom and she's not too scrupulous about what she has to do to attain it. Both parts show the depths of this very underrated actress.I've always thought Celeste Holm has always been ignored unfairly when people talk about All About Eve. She and George Sanders narrate the film in different spots because the film is told in flashback as Eve Harrington is being presented the Sarah Siddons Award. It's her perspective from which Eve and the rest of the characters are viewed. She's an essentially decent soul, not as ego driven as the others who make their living in the theater. Her life is in her marriage to Hugh Marlowe and it nearly is wrecked because she took pity on a waif outside a theater. Celeste is living proof of the old adage about no good deed going unpunished.All About Eve got a few awards though including the big one for being The Best Picture of 1950. Joseph Mankiewicz got his second Best Director Oscar, he had won the previous year for A Letter to Three Wives.And 1950 proved to be the high point of George Sanders career as he took home a Best Supporting Actor for that 'fishwife' theatrical columnist Addison DeWitt. He also that year stole Cecil B. DeMille's Samson and Delilah's with his portrayal of the Saran of Geza. In fact the Saran was a BC version of Addison DeWitt.Sanders is the only other person who sees Baxter for what she is besides Thelma Ritter. He turns out to be quite the investigative reporter and his confrontation with Baxter is the climax of the film. He's not a nice man, but that may make him the only one really equipped to deal with Baxter if she becomes successful.All About Eve hasn't aged a bit in 56 years. I'm not sure about not making films like this any more, but they sure don't write them like this. It's one film you dare not put the mute button on or go to the refrigerator because you'll miss some witty gem. They come pretty fast and furious.And yet for all the sophistication of the film, Margo and her circle aren't a bad bunch. Naive yes, when it comes to Eve, but this con woman takes advantage of the fact that people want to believe someone like Baxter when she tells her tale and they have good extincts.Fortunately none of their good deeds are permanently punished.,Joseph L. Mankiewicz was a genius and this is his masterpiece, without a doubt! Mr. Mankiewicz's timeless tale for this film was something that paralleled the great writing of another author that knew the inside of the human race: Honore de Balzac.In this story about the theater, all the elements come together to weave a perfect movie, one that will endure the passage of time. Mr. Mankiewicz's screen play is about blind ambition and to what extremes does a person goes in order to realize that goal. The writer seems to be telling us that to Eve Harrington, her end justified the means by which she arrived at getting where she got.The cast assembled for the movie was the perfect blend of styles and acting ability. This film is dominated by Eve Harrington, who, Anne Baxter plays to perfection. We first see her as the adoring fan to Margo Channing, the star of the hit play on Broadway. She will do anything to get to where Margo Channing is. In a way, Eve is a user of the worst kind. She used Karen Richards, Margo's best friend in order to get in the theater world where she finally makes a splash.In that theatrical world, we encounter all kinds of sub species that tend to gravitate toward the limelight where others are shining brighter. They will do anything in their power in order to 'belong' to the glamour and all the things that go hand in hand in that circle.Anne Baxter was an amazing Eve Harrington. She was a young actress then, who showed a lot of talent and was perfectly cast for that role. Bette Davis makes Margo Channing come alive. Ms. Davis shows us what is to be at the top of her class and suddenly see her world begin to crumble, which in a way, it's the way of the theater. The theater and the movies are cruel to the stars that dare to age in front of our eyes. There will always be prettier and younger actresses to bask in their moment of glory in front of the adoring public, but watch out, never get old!George Sanders as the bitchy Addison Dewitt, is the maker and breaker of many a career. He has the power to destroy anyone that doesn't play by his rules. Mr. Sanders was excellent by being the cynic in a make believe land. In a way, the writer is telling us that even then, there was something rotten in theater critics that will ruin a play by just disliking it in the press. Celeste Holm is also effective as Karen Richards, a friend indeed, until she is used to give Eve her big break. Thelma Ritter is a delight to watch as Birdie, the wise maid that sees right through a phony when she sees one. Gary Merrill, George Ratoff, Hugh Marlowe and a young and fresh Marilyn Monroe complete the cast.Never before did a movie packed such an impact to reveal so much about the human comedy, as in this one. After all, that comedy, or call it tragedy, has existed since the beginning of time. All this because a brilliant Joseph L. Mankiewicz brought to the screen to dazzle audiences forever.,As close to perfection as they come. A film than can be viewed again and again without ever getting tired. Bette Davis's Margo Channing is a film icon of major proportions. A point of reference. Her fear of the abyss is as human as it is at the center of this selfish, insecure, sacred cow. She is surrounded by some other sensational women. Thelma Ritter, Celeste Holm, Anne Baxter and in a tiny but telling part, Marilyn Monroe - a graduate from the Copacabana school of dramatic art. Wittily prophetic. George Sanders is another piece of extraordinary casting and writing. "I'm essential to the theater" Indeed. And here is a film that has become essential to anyone who loves movies",All About Eve (1950) **** (out of 4) Broadway star Margo Channing (Bette Davis) invites a woman named Eve (Anne Baxter) into her life because she's an adoring fan but before long the much older Margo begins to fear that the younger woman wants more than friendship. Soon Eve's plans of becoming a star herself come out and she's not going to let anything get into her way.ALL ABOUT EVE was, at the time, the film that captured the most Oscar-nominations with fourteen and it eventually won six including Best Picture and Best Supporting Actor for George Sanders. If you're a fan of movie stars, directors, producers or anyone in that profession then ALL ABOUT EVE is certainly a must see. Sure, perhaps it does run on a bit too long but there's no question that it contains one of the greatest ensemble acting classes that you'll ever see as well as some perfect direction by Joseph L. Mankiewicz and his screenplay is bitterly sharp and funny.So much has been said about this film over the years that I couldn't possibly add anything new. What I really respect about the film is the fact that it really could have gone over-dramatic but instead it plays out like a black comedy where we're dealing with some at times ugly people who get out done by a couple snakes in the grass. The way the mystery of this Eve character plays out is so flawlessly done that it's impossible to hate her because you see her game and her goal. You then start to see that she probably didn't do anything that others wouldn't have done also.Davis gets the majority of the credit in the acting department and there's no doubt that she's perfect and this helped rebuild the second stage of her career. As great as she is I think she sometimes overcrowds what others in the film do. Both Gary Merill and Hugh Marlow are terrific in the role of the supporting men. You've got Marilyn Monroe in an early bit and she's really funny here. Thelma Ritter is always fun to watch. Then you've got the three best performances in the film. Celeste Holm is simply divine on so many levels here as the woman who opens the gate for the snake to come in. Baxter is simply wonderful at playing so many different sides of this character. There are so many adjectives used about her character and the actress really delivers everything you could hope for. Then there's Sanders who is perfectly delightful as the rather crooked writer with his own game to play.ALL ABOUT EVE contains a really terrific script for these great actors to sink their teeth in. The film is brutally honest and funny about stardom and what one will do to capture their glory. The way the film plays out is wonderfully done and there's no doubt that the film deserves its reputation.,I had read comments about the quality of the writing in this film but I really had no idea to what extent this would elevate the experience.  The fact is, it leaves me with no other choice than to give it a perfect 10. Unless you see this film, I don't think you'll have the necessary frame of reference with which to to base any expectations on.  It's an incredibly engrossing, moving and often comedic experience, but time and time again what knocks you over is the absolute finesse with which this script was crafted.  The fact that the acting and direction are flawless and surprisingly natural-seeming (most old movies usually seem stiff or people seem to "act" too much) only enhances it that much more.  With this film, you can really imagine the *people* the actors are portraying."All About Eve" shows some similarity to one of my other favourite 50s films "A Face in the Crowd".  Both are studies of fame and celebrity.  Eve shows how a person will corrupt themselves in order to attain it, whereas A Face's premise is that fame corrupts those who find themselves in the spotlight. Both have themes that are perhaps even more resonant in our celebrity-obsessed culture now than when they were made. Interestingly, Eve predates A Face by several years.And possibly most interesting of all is the honest and often raw way in which women are portrayed, the strength of their character and the power they wield.  The male contingent is practically relegated to the back seat. One might be hard pressed to find a movie quite so "liberated" today.  So what more can I say?  If you love movies and you haven't yet seen it, you've suffered long enough; don't wait another day.,You will see yourself in every character in this very intelligent, entrancing movie. Though set in "the theatre," the story could just as easily have been told in a small town, a corporation  even a religious organization. Being set in the "glamorous" world of entertainment  its seems all the more timely in these days of fame, fortune and the insufficiency (almost shame) of being ordinary. The t</t>
  </si>
  <si>
    <t>tt0993846</t>
  </si>
  <si>
    <t>The Wolf of Wall Street</t>
  </si>
  <si>
    <t>https://www.imdb.com/title/tt0993846</t>
  </si>
  <si>
    <t>3h</t>
  </si>
  <si>
    <t>Biography,Comedy,Crime</t>
  </si>
  <si>
    <t>nm0000138,nm1706767,nm3053338,nm0000190,nm0151419,nm0001661,nm1256532,nm0269463,nm0241121,nm0525921,nm2129662,nm0002056,nm0924154,nm1128592,nm0126260,nm0158846,nm2460943,nm3585980,nm0839486,nm2590739,nm0388933,nm4394776,nm0226195,nm1702907,nm2251731,nm0542492,nm1368866,nm0533323,nm1534700,nm3042755,nm0475218,nm0001346,nm0067789,nm0341372,nm0495877,nm0167024,nm5385549,nm0625727,nm1949214,nm4246303,nm2364258,nm4362482,nm0925578,nm2974069,nm3888929,nm3003186,nm4964942,nm2788974,nm5284136,nm4997999,nm4756834,nm1594381,nm0746156,nm0937059,nm2618495,nm0622294,nm5403398,nm12742215,nm5500883,nm6171391,nm1096590,nm0551965,nm3917300,nm2141715,nm2431797,nm1782235,nm3158875,nm3638593,nm3594743,nm4414559,nm2608412,nm2484764,nm1595523,nm3205673,nm1013218,nm2890377,nm1334507,nm1705158,nm3501251,nm4877376,nm5385231,nm4811041,nm0863376,nm2861180,nm2769153,nm1532763,nm0741045,nm2262808,nm0197352,nm0885702,nm0651953,nm1470498,nm1445418,nm2592482,nm2205243,nm1467879,nm2729561,nm1392716,nm6171392,nm1773550,nm2393120,nm2796785,nm7383506,nm5418959,nm5338034,nm2655834,nm1488410,nm5370181,nm4432729,nm5317813,nm0129651,nm4863188,nm5670245,nm5543149,nm3109349,nm0193160,nm1621012,nm6171394,nm1117166,nm6171395,nm0294153,nm3974955,nm0307898,nm0665101,nm0888456,nm5272743,nm4002288,nm5776667,nm0950186,nm1719505,nm2072498,nm2169977,nm0894141,nm1658386,nm6093204,nm5396392,nm5456585,nm5373065,nm5425819,nm5272722,nm5402896,nm2668091,nm4785566,nm6084666,nm4495656,nm0083029,nm4756446,nm0088641,nm2238217,nm3886908,nm3903943,nm3678814,nm6020040,nm4163299,nm3987668,nm4121190,nm4340850,nm5004140,nm0000114,nm5976216,nm3445884,nm7516086,nm5563542,nm8348015,nm2799571,nm1700664,nm5080642,nm1239796,nm0165252,nm5461732,nm5922513,nm0131409,nm5031306,nm4877837,nm5039188,nm2654446,nm0191450,nm2532304,nm5832267,nm4770373,nm2257080,nm6101097,nm2098702,nm4920569,nm2039418,nm5282471,nm1178396,nm1498920,nm4697594,nm5543774,nm6219361,nm5846937,nm6359925,nm4767010,nm4296823,nm7913220,nm5241466,nm5000773,nm0268611,nm6346551,nm2935442,nm5075677,nm8218359,nm5135001,nm3345563,nm8295507,nm2171261,nm7910084,nm5376538,nm4473191,nm5513743,nm4600453,nm3556854,nm2416860,nm5677868,nm5461016,nm6826645,nm4280745,nm2999601,nm2674188,nm0400275,nm5508543,nm5391627,nm5353047,nm7546869,nm4863027,nm3959928,nm5160412,nm5810131,nm0005069,nm5001270,nm5054903,nm3975062,nm5373933,nm5015833,nm2841197,nm1651119,nm1371125,nm1564205,nm5342262,nm5109850,nm1007420,nm5399233,nm5037908,nm3527647,nm8202671,nm4371164,nm4983709,nm3837389,nm4533468,nm3419705,nm5357553,nm3438615,nm2473588,nm3900626,nm5886076,nm5465117,nm4581092,nm2809508,nm6004110,nm4871027,nm5509316,nm5393876,nm5102611,nm6026643,nm2133935,nm6740504,nm5378437,nm4815722,nm5693748,nm5899930,nm6116426,nm4874091,nm6388236,nm0619996,nm2849578,nm2576979,nm2360853,nm4062786,nm1662562,nm5857646,nm6270026,nm5565515,nm6597053,nm4388566,nm5355530,nm7786344,nm3283969,nm6377412,nm6174416,nm2904710,nm3883865,nm4077695,nm5894674,nm5606884,nm3902369,nm6556121,nm3313144,nm3923798,nm1909028,nm6225860,nm6664291,nm3438385,nm3204171,nm5278113,nm6320847,nm3510245,nm5373081,nm0721479,nm2078920,nm4763438,nm5431219,nm5483983,nm2034041,nm6964938,nm5510315,nm5153976,nm4803119,nm4302007,nm5456171,nm1982444,nm2171060,nm4996083,nm5262202,nm0851367,nm7283840,nm6014690,nm4693564,nm4149498,nm0860027,nm4251868,nm0861574,nm5916340,nm5547226,nm6524785,nm7156452,nm6179757,nm0001817,nm5356479,nm0511983,nm3340411,nm5963479,nm4684806,nm0921173,nm0924918,nm5676454,nm9940355,nm0940919,nm4453132,nm3093384,nm0953654,nm5046980,nm4920159</t>
  </si>
  <si>
    <t>Leonardo DiCaprio,Jonah Hill,Margot Robbie,Matthew McConaughey,Kyle Chandler,Rob Reiner,Jon Bernthal,Jon Favreau,Jean Dujardin,Joanna Lumley,Cristin Milioti,Christine Ebersole,Shea Whigham,Katarina Cas,P.J. Byrne,Kenneth Choi,Brian Sacca,Henry Zebrowski,Ethan Suplee,Barry Rothbart,Jake Hoffman,MacKenzie Meehan,Bo Dietl,Jon Spinogatti,Aya Cash,Rizwan Manji,Stephanie Kurtzuba,J.C. MacKenzie,Ashlie Atkinson,Thomas Middleditch,Stephen Kunken,Edward Herrmann,Jordan Belfort,Ted Griffin,Fran Lebowitz,Robert Clohessy,Natasha Newman-Thomas,Sandra Nelson,Johnnie Mae,Christina Jeffs,Sabina Maschi,Zana Markelson,Welker White,Danny Flaherty,Carla Corvo,Dustin Kerns,Ashley Blankenship,Madison McKinley,Dierdre Reimold,Kerry Malloy,Frank van Putten,Aaron Lazar,Steve Routman,Steve Witting,Charley Morgan,Michael Nathanson,Natalie Bensel,Tess Olivia,Jaclyn Keys,Krista Ashworth,Kathleen Fellegara,John Bernard Martin,Jamel Daniels,Dan Bittner,John Behlmann,Ward Horton,Bret Shuford,Paul Monte Jr.,Ellen Sexton,Brian Tweedy,J.T. O'Connor,Steven Boyer,Danny A. Abeckaser,Tracy Friedman,Matthew Rauch,Michael Izquierdo,Donnie Keshawarz,Johnathan Tchaikovsky,Aaron Glaser,Ben Rameaka,Ben Loving,Brian Charles Johnson,Sebastian Tillinger,Chris Riggi,Dan Hunter,Meghan Rafferty,José Ramón Rosario,Davram Stiefler,Dan Daily,Ben Van Bergen,Matte Osian,Michael Devine,Jason Furlani,Scott Nicholson,Jeremy Bobb,Dean Auer,Tom Greer,Sharon Jones,Starr Duncan-Lowe,Saundra Williams,Emily Tremaine Fernandez,Zineb Oukach,Loretta O. Booz,Shea Coleman,Giselle Eisenberg,Deema Aitken,Ashley Springer,Justin Anthony Long,Gregory Perri,Viki Boyle,Chris Caldovino,Marcos A. Gonzalez,Chris Matesevac,Justin Yllanes,Rémy Bennett,Catherine Curtin,Paul Urcioli,Jamie O'Connell,Michael O'Hara,Lawrence Lau,Michael Bryan French,Adria Baratta,Armen Garo,Garry Pastore,Louis Vanaria,Lawrence Smith,Hardy Winburn,Allyson Carr,Peter Youngblood Hills,Daniel Hepner,Brendan Griffin,Derek Milman,Victor Verhaeghe,Jared Houseman,Bekah Mulberg,Shaun Allen,Logan Alten,David Antoine,Ariela Arnon,Jordan Asinofsky,Vic Bagratuni,Fileena Bahris,Ari Barkan,Gianni Biasetti Jr.,Basilica Bierl,Liza Binkley,Blago,Peter Bloch,Rick Bolander,Will Boyajian,Julian Brand,Roger Brenner,Francis Brooke,Jerome Brooks Jr.,Gregory M. Brown,Tucker Bryan,Jean Burns,Bryan Burton,Steve Buscemi,Wendy Callard-Booz,Alyson Cambridge,Ryan Canney,Kenneth Carrella,Justine Denea Cassady,Oscar J. Castillo,Mike Catapano,Steve Cavanaugh,Alegra Chetti,Jose Claudio,David Clift,Cody Collier,Steve Comisar,Tyler Cook,Courtney Cooper,Richard R. Corapi,Mario Corry,Chris J. Cullen,Ryan Curtis,Christina Daniels,Natalie Daniels,Jason Daunno,George Davanzo,Francine Daveta,Kelsey Deanne,Ray DeForest,Julian DeVincenzo,Maria Di Angelis,Jaclyn Dietl,Joseph Dimartino,Susan DiStaulo,Filip Dordievski,Michael Dubuc,Aaron Dworetzky,Michael Engberg,Blake J. Evans,Trent Falco,Mark Falvo,Joe Farina,Austin Farwell,Nicholas Ferrara,Corinna Jeanine Fleck,Brian Colin Foley,Jesse Michael Fullington,Steve Garfanti,Ryan Genualdi,Robin George,Matthew Gooley,Drew Gregory,Julie Gudz,London Hall,Jon Hartley,Leanne Hayward,Clint Headley,Matthew Herington,Tom Hoads,Bill Hobbs,Alex Hodgins,Colin Holmes,Jacqueline Honulik,Rosemary Howard,James Huffman,Marisa Hunter,Jon W. Huston,David Itchkawitz,Kimberly L. Jackson,Ken Jacowitz,Michael Jefferson,Darryle Jermaine,Matthew William Jones,Spike Jonze,Drew Jordan,Silvia Kal,Christie Kane,Adam Kaster,Brian Kealty,Samantha Kelly,Chris Kerson,Stass Klassen,Natasha Kojic,Kenneth Kopolovicz,Alex Korik,James Korloch,David Kubicka,George LaLov,David Lanson,Alec Lawless,Kamron Leal,Benjamin Leasure,Billy Lee,Adam Leong,Paul Jude Letersky,Fenton Li,Jerry Lobrow,Leonard Logsdail,Andrew J. Lonsdale,Alexander LoVerde,Rick Lovett,Erika Lynn,Will MacAdam,Stephen Macari,Evelyn Madera,Mike Malvagno,Stephanie Manescu,Shawlini Manjunath-Holbrook,Judah McFadden,Kirk McGee,Max McLaughlin,Tiffany Messam,Zach Miko,Bryan A. Miranda,Alexander Moitzi,Ben Monahan,Kellen Moriarty,Karen Morris,Ron Nakahara,Lee Navlen,Nicole Neuman,Chris Nuñez,Nyell,Seregon O'Dassey,Joseph Oliveira,Daniel Olson,Erik Olssen,Jennifer Ortiz,And Palladino,Rocco Palmieri,Thomas Patrick,Geoffrey J.D. Payne,Jon L Peacock,Andrew Penabad,Katrina E. Perkins,Mike Perkins,Michael Perrie Jr.,Joseph Piazza,Diane Poulos,Michael Power,Emma Powers,Thomas Raimondo,Jennifer Rainey,Jon Douglas Rainey,Neil Reese,Abbie Richards,Brittney Parker Rose,Jamie Rosen,Rachel Rossin,Tyler Evan Rowe,Nicole Rutigliano,Meki Saldana,Sibyl Santiago,Chuck Schanamann,Martin Schöndorfer,Vin Scialla,Jay Scott,Keith P. Scott,Terra Kimberly Scott,Gabriel Sickel,Robert Skelly,Chris Skeries,Kelly Southerland,Tucker Sparkman,Meredith Riley Stewart,Matt Strickland,Gerard Sullivan,Rafael Svarin,Marianne Tatum,Billy Clark Taylor,Temple University Diamond Marching Band,Adam Teper,Nicky Teti,Dave Thompson,Logan Thoreau,Paul Thornton,Ryan Timberlake,Cassi Torres,Kathleen Tripp,Josh Trovato,Alex Van Zeelandt,Reginald VelJohnson,Stefano Villabona,Madeleine Wade,Sylvia Ward,Sky Watersend,Fredrick Weiss,David Wenzel,Jaleel White,Darren Whitfield,Ben Paul Williams,Edward Woodward,Nicholas Wuehrmann,Perri Yaniv,Joe Zaso,Nenad Zezelj,Jeremy Zierau</t>
  </si>
  <si>
    <t>nm1010540,nm0067789</t>
  </si>
  <si>
    <t>Terence Winter,Jordan Belfort</t>
  </si>
  <si>
    <t>Based on the true story of Jordan Belfort, from his rise to a wealthy stock-broker living the high life to his fall involving crime, corruption and the federal government.</t>
  </si>
  <si>
    <t>ur1002035,ur77881167,ur96528098,ur87850731,ur5876717,ur4029842,ur14299499,ur31221670,ur128912882,ur2898980,ur2483625,ur13134536,ur24364152,ur105306067,ur1234929,ur133003750,ur0121776,ur0453228,ur1532177,ur34049683,ur2115026,ur0438066,ur0449021,ur2898520,ur4532636</t>
  </si>
  <si>
    <t>bob the moo,nogodnomasters,karolin-99263,MrHeraclius,kosmasp,peach007,BrentHankins,notoriousCASK,diegocoda,ClaytonDavis,bkoganbing,Michael_Elliott,Al_The_Strange,abdulazizalsaad-73053,gavin6942,alexscott-35299,Serge_Zehnder,mm-39,Theo Robertson,ironhorse_iv,aharmas,TxMike,michaelRokeefe,SnoopyStyle,evanston_dad</t>
  </si>
  <si>
    <t>rw2943582,rw4376832,rw6419250,rw5504661,rw3035717,rw7445449,rw2927775,rw4416454,rw7369742,rw2924803,rw2996319,rw2941870,rw2930908,rw6806266,rw2954198,rw7550607,rw2924816,rw2932887,rw2946606,rw3035783,rw2928279,rw3009823,rw2987347,rw3121482,rw2938365</t>
  </si>
  <si>
    <t>High energy and wonderfully excessive as it delivers an engaging true story, but the lack of morality anywhere was a limiting factor,SELL ME THIS PEN,Oscar worthy,Awesome movie, watched it multiple times,It really is a comedy,My favorite movie of the 2010's,DiCaprio gives the best performance of his career.,"Money is the oxygen of capitalism and I wanna breathe more than any other human being alive.",The best movie of 2013,The Wolf of Wall Street is Leonardo DiCaprio's Crowning Work,Reserved for the male of the species,Scorsese and DiCaprio Make Another Masterpiece,Wolf of Wall Street review,Leo's best performance of all time!!,A Three-Hour Bacchanalia Caught on Film,This is easily Leo's best performance ever!,Where Human Flaws Make a Rotten Core,over hyped movie!,Goodfellas Meets Wall Street Meets Biting Black Comedy,The Wolf of Wall Street was a pretty crazy movie. Not, only did it sell the pen. The dark comedy concept sold the movie.,Loud and Flat Failure,A very well made movie of a terrible group of stock traders.,Other people's money. High life of a stockbroker.,sometimes hilarious,Excess Is Boring, Especially When It's Three Hours Long</t>
  </si>
  <si>
    <t>This film arrived in the UK with awards and Oscar nominations all around it, adding an expectation which it really didn't need adding since even without any of that it is ultimately a Scorsese film with a big name cast. It also arrives with some other stuff because the film has been criticized for near glamorization of the excesses that Belfort was able to experience with his ill-gotten funds and, to be honest, it is an impression that isn't helped when you consider that this film was put forward to the Golden Globes in the Musical/Comedy section. Now I am sure that was a political move by the studio, but it does say something about the film because indeed for most of it we have stuff so unbelievable and so excessive that it is hard not to laugh at it. It is hard not to enjoy it.And this is a problem, because the first 2 hours and a bit of this film is really engaging and enchanting in how much of a rush it gives you, how enticing it is and just how much vibrant energy it all has. The viewer is swept along and I guess to a point this is the film doing its job well because not only are we being told a story but we are first hand seeing how easy it is to get caught up in the grab for success, for money, for status. In this regard the film works really well because throughout the film I really was glad to be part of it and wanted it for myself; I don't think the film goes out of its way to glamorize this excess and this life, but for sure it doesn't do much to balance it – and this really is my problem with the film.The structure, subjects and delivery of this film is so inherently similar to Goodfellas that it is hard not to mention it. If you remember the opening of Goodfellas you'll remember that it opens with a memorably violent scene where an near-dead man in the back of a car is stabbed by Hill and his colleagues in a scene that is oppressive and violent but yet ends with the narration telling us "as far back as I can remember I wanted to be a gangster" and snaps to credits under a big track from Tony Bennett. This scene is important because it works as a microcosm of the whole film – the appeal but also the cost, all in one place. Wolf of Wall Street never has any of that and it hurts it. I suspect the message of the film is that our financial systems are screwed and that ultimately the rich will never be in the same world as the average person, because this is what I took from the rather sobering final scenes. However if this is the point it is trying to make then it really hurts itself with the rest of the film seeming to say "so why not get on board". I know this is not the case but the lack of a "point" or an agenda it the film means that it naturally fills it with its own, which is a weird feeling.But then again – I guess it is a comedy. So the infamous Quaalude scene is not horrific but rather hilarious, the scenes of excess and of criminality are not equally appealing and repulsive – they are almost totally appealing, we hardly get the other side or get to see a victim here, and a few seconds on the subway with the FBI agent really does nothing but yet again make the suggestion that "it's all broken so why not at least get rich yourself". Getting away from this, it is a well made film. Scorsese makes this award season's second film to owe a massive debt to Goodfellas (American Hustle being the other) and he directs the film with energy; music is used well as one would expect and the editing makes the film pop. DiCaprio is great in the lead – OK he doesn't find the heart of the character, but the film doesn't ask him to. Instead he is charismatic and energetic, drawing the viewer in and giving the film its energy. The supporting cast is deep with names and familiar faces and it is a statement about how well the film holds the viewer, because it isn't distracting no matter how many famous faces or supporting character from TV appear (although I did notice that this and American Hustle had lots of faces from HBO's Boardwalk Empire). Jonah Hill is over the top in a way that works, although I am surprised to see him getting an Oscar nomination for it in such a crowded year.Wolf of Wall Street has had a lot of praise and this will continue as the Oscars approach and are awarded. Personally I enjoyed the film as a funny true story delivered with energy and excess but in many ways it is not Goodfellas and the most important of these is that the film lacks a moral core to itself, to its characters and to its message. I don't mind the "it's all screwed so who cares" message that it ultimately seems to give, but I didn't feel comfortable with how wide a smile it had on its face while it was delivering it.,Golden Globe winner Leonardo DiCaprio stars in the title role of Jordan Belfort. Belfort works his way up the ladder making money in penny stocks, i.e. "selling garbage to garbage men." His scheme is to sell these garbage stocks to rich investors due to the high commissions. Along the way he does some illegal transactions as he runs his corporation like a frat party in "Animal House." Having not known money, he and his crew are ill equipped to handle it.I thought that Jonah Hill gave one of his best performances. The production is awfully long, not wanting to miss out on any details. The film goes into detail to explain to the audience things like IPO and the history and effects of quaaludes. If you note the ludes he took early in the film were crumbly. Those were non-prescription ludes made from a pill press in uncle Vinnie's garage and not too potent. Later they score some real ludes. Having taken the fake ones for so long, they didn't know how to handle them causing them to crash, like the money it was too much too fast.The main criticism of the film is that it featured over 500 F-bombs. It really didn't seem like that many due to the length of the production. Besides you get numb to it after the first few hundred or so.,The movie Leonardo DiCaprio should have gotten an Oscar for. His portrayal of the character is perfect. The movie is well-written, leaving no details out of the original story. Martin Scorsese never fails to impress. One of the only example where the movie is better than the book. The movie never gets boring, I could watch this anytime.,This film is every definition of the word "impeccable." Scorcese's fantastic storytelling ability mixed with phenomenal acting from DiCaprio, Hill and the rest of the cast makes for an awesome combination. The film is never boring and gives you a glimpse into the life of a man who had everything in the world only to have it taken away.,There is a reason this is called Wolf of Wall Street and not Lion of Wall Street. This is not supposed to be a story about some good guy or misunderstood guy doing things that are a little off. And therefor it was important to make this a comedy. When I watched it, I didn't think it would qualify as comedy. Thought of it more of a drama with some comedic moments thrown in.The way it starts should indicate if this is something you want to watch. Never forget, as someone else also stated, this is supposed to be entertainment and does not take itself seriously. If you are not on that level with the movie, you will call it names. And that is OK, because obviously the movie is out there and it will not be everyones taste. That's why you have to decide early on, if you actually want to watch it or not.If you don't feel like it, don't watch it. Save yourself some time and watch something else that interests you instead. If it hits a nerve with you though, you will revel in it. Especially in the performance Leonardo Di Caprio is giving. There is a scene involving him driving "carefully", that has to be seen to be believed ...,What can I say. This is such a great movie. I remember seeing this for the first time, not really knowing what it was about. Straight from the first scene, it immediately put a smile on my face, which lasted about for the rest of the entire movie. Great entertainment, I love over the top movies like this. I haven't seen something this good since Fear and Loathing in Las Vegas. I have seen it about 4 times again since it came out and I just keep loving it. The only downside was maybe the scene with the ludes and the Lamborghini. Even though it was great, maybe it was a bit too much over the top :),In the mid-1990s, Jordan Belfort (Leonardo DiCaprio) and the rest of his associates from brokerage firm Stratton Oakmont became the very definition of excess and debauchery, their offices a boiler room fueled by cocaine and greed. High pressure sales tactic and less-than-legal behind-the-scenes manipulation bred plenty of twenty-something millionaires, and Belfort built himself an empire at the top of the heap. His rise and fall is chronicled in The Wolf of Wall Street, based on the memoir of the same name.Under most circumstances, the actions of Belfort and his cronies (including Jonah Hill in a howlingly funny turn as Belfort's business partner) would be viewed as disgustingly abhorrent, but Martin Scorsese frames this tale of greed with a comedic lens that allows us to laugh at things we probably shouldn't find humorous. Whether it's a clumsy attempt at fisticuffs between two characters overdosing on Quaaludes, or the categorization of prostitutes using stock market terminology ("blue chip" hookers make you wear a condom and typically accept credit cards), the film is outrageous from start to finish, and rarely falters in its quest to entertain the audience for three hours.Belfort manages to delude himself and his pals into thinking they can live like this forever, but the audience knows better, and Belfort's eventual comeuppance is hardly surprising. But the path is paved with hilarity, especially in a scene aboard the mogul's luxury yacht, where he surreptitiously offers a pair of FBI agents everything from booze to girls to cold hard cash in exchange for their silence. And let's not forget his punishment for drunkenly piloting a helicopter into the backyard of his estate at 3am, raising the ire of his trophy wife (Margot Robbie).Scorsese has always managed to elicit astounding performances from his actors, and his fifth collaboration with Leonardo DiCaprio results in one of the most charismatic, despicable, offensive and captivating characters to ever appear on screen. As financial bad boy Belfort, DiCaprio swaggers from scene to scene ingesting eye-popping amounts of narcotics, groping and fondling nearly every female within reach, and spouting more profanity in three hours than an entire season of The Sopranos. Belfort is the kind of person that any sane person would detest in real life, but thanks to Scorses and DiCaprio, we can't take our eyes off him.-- Brent Hankins, www.nerdrep.com,It's no surprise that Scorsese is associated with the gangster genre with films such as The Departed, Goodfellas and Casino, of which the last two are possibly the best pure examples of the genre. In Goodfellas the gangsters are dangerous but they operate on a more underground level, in Casino they practically run a major city and can do whatever they like. The gangsters were and will always be a part in America's system. Now, the gangsters are not just accepted by the system, but are considered to be an integral part of it. In the first two films, the gangster is threatening and dangerous, but avoidable. In The Wolf of Wall Street, he's calling to hustle you at home and you don't even know it. Some people view The Wolf of Wall Street as a glorification of Jordan Belfort's lifestyle and want to be like him, as Scorsese portrays this life by its nature, enticing. That's the way it works, and it's impossible to portray it accurately without showing how a charismatic man like Belfort can suck an unsuspecting person into a world of money and fame. The film though, shows us just how empty and destructive that life can be.There is an undeniable similarity between the instantaneous joy, energy and euphoria that we have while watching The Wolf of Wall Street and how Jordan Belfort lives his life, this is a movie where the director skillfully mixes form and content to create an experience which is as hyper and as instantly ecstatic as the life of its flashy and opportunistic characters.The direction by Martin Scorsese which still has infectious energy and power is impeccable, there is no other director who has mastered pacing like he has. This is a three-hour movie that moves lightning fast and always manages to keep the audience invested in the story throughout the whole duration. Each scene is packed with so much visual information, and it is fast paced and quickly edited, which complements the general tone of the film. The cinematography by Rodrigo Prieto is gorgeous as well and displays an optimal color palette throughout the whole film. Each shot also looks precise, even during some of the more chaotic scenes.The script is fantastic, filled with many great and memorable lines of dialogue. Every character has a well-defined arc and motives, and the story is given proper breathing room to blossom. The performances are also exquisite, especially Leonardo DiCaprio who gives one of the best performances of his career and portrays the opportunistic nature of Jordan Belfort's character with great commitment as you can see a lustful, hedonistic and impulsive sex &amp; drug-addict man who only wants to have more fun. Supporting him with equal passion is Jonah Hill as Donnie Azoff, Belfort's sidekick, and even he manages to make a mark of his own. Margot Robbie plays Naomi, Belfort's second wife and she does an alluring job in her given role. Matthew McConaughey is in for a very short duration as Mark Hanna, Belfort's mentor, but even in that little time, he is the show-stealer and he dominates the screen unlike anyone else.Martin Scorsese and Terence Winter set out to create a film about the Wall Street excess, and by definition, it contains an excessive amount of everything, such as cursing, sex, nudity, drugs, alcohol and partying. But the film is not really about those things. The story of The Wolf of Wall Street boils down to money, that "most-addictive drug" Belfort speaks of, and not just what it can buy, but what it can do to people. Not just how it changes one's lifestyle but the effects it has on one's morals, beliefs, and values, and how it can effectively change not just how a person thinks and feels but how they operate at their core.With a collection of truly incredible films, The Wolf of Wall Street stands out as one of Scorsese's best films, my personal favorite and by far his most humorous film to date. He truly went all out and it paid off in a hilarious satire on the reverence of money, drugs, women, and the admiration of a criminal money-maker. The Wolf of Wall Street is maddening cinema that's already high on coke but still continues to snort more white powder every 5 minutes for 3 hours. This is a fascinating vignette of excess, greed, abuse and decay and it's one of the best movies of the decade and surely one of the most entertaining movies ever made.,The movie is just the best, the acting is great and even I say that it was Oscar-worthy and the plot is simply one of the best ones; the message that it brings to you that money brings power and it is not always for the best because in this movie we see the downfall of a man that will learn that actually in life the money can be a drug and will simply make you cause damage to yourself.,Martin Scorsese has done it again. His newest and most refreshing effort he's contributed to the world of cinema in years, The Wolf of Wall Street is a roaring thrill ride that is both absolutely hilarious and meticulously constructed. It also presents Academy Award nominee Leonardo DiCaprio in possibly his finest acting performance of his career. At one-minute shy of three hours, I was both engaged and hypnotized nearly the entire duration. A comedic epic that studies the behavior and cultures of a time in America, feels like the uncovering of a time capsule that was buried and dug up to give insight into our current financial crisis. Much more than just laughs, it turns on the dramatic elements early enough in the film to warrant considerable reactions about the choices of our key characters. Expertly paced with intelligent moral questions presented, The Wolf of Wall Street is one of the best films of the year.Telling the story of Jordan Belfort, a young Wall Street broker that gets involved in drugs, money, and even more drugs during the 80's and 90's. In his tenure trading (and stealing), Jordan marries, divorces, does drugs, marries again, does even more drugs, makes solid friendships, and believe it or not, does a lot more drugs. Watching the destruction of Jordan acted as a documentarian's insight that felt like I was watching "Intervention" without the family that cares. The Wolf of Wall Street is a black comedy, giving hints of drama. Natural comparisons will fly to Oliver Stone's Wall Street which is accurate but you can see subtle hints of films like Trading Places, Glengarry Glen Ross, and even American Psycho. That's a testament to Scorsese's outstanding direction and Terence Winter's masterful screenplay. Scorsese keeps Wolf life-size, sprinkled with characters that are both geniuses and morons, but functioning morons. They're like the frat pack group that sat in a corner on my college campus, being loud and obnoxious, and made terrible life choices that they still aren't aware of until this day. Scorsese puts together an all-star cast to inhabit these beings that includes DiCaprio, Jonah Hill, Margot Robbie, Matthew McConaughey, Jon Bernathal, and Kyle Chandler. All of which seem to be having the time of their lives.A lot of the credit of the film's overall success has to be awarded to Leonardo DiCaprio. I've never seen him truly "go for it" in a way that he exhibits as Jordan Belfort. In his breaking of the fourth wall, to his long but completely engaging monologues about life, money, and greed, it's the most assured and compelling work by the actor to date. When DiCaprio unleashed his talents in the mid-90's in What's Eating Gilbert Grape? and later stole the hearts of tween girls everywhere in Titanic, who knew this is the role he'd been gearing up to play. This is the role of his career and something that the Academy Awards should look to for his long overdue recognition. It's a charming and adventurous turn that presents a conundrum to the audience as we find ourselves both enamored and loathing the pure essence of Jordan. A sequence of DiCaprio crawling on the floor will probably be the scene of the year. This is DiCaprio's crowning achievement.As the magnetic and cheesy-minded right-hand man, Jonah Hill's performance as Donnie Azoff is another great turn for the 30-year-old actor. He's allowed to explore some of his comedic ticks and beats that he may not have ever had the opportunity to explore in films like Superbad or 21 Jump Street. In Wolf, he relies on his own instincts, and his chemistry with DiCaprio, which has helped him before for his Oscar-nominated work in Moneyball opposite Brad Pitt. Matthew McConaughey, is one scene shy of winning the Oscar for Best Supporting Actor. While his work in Dallas Buyers Club will bring him the acclaim and recognition that he deserves, The Wolf of Wall Street is a prime example of what he should be doing when he's not working or seeking out the strong, independent features that are geared for awards recognition. Stealing every frame and focus from DiCaprio in his ten minute screen time, McConaughey utilizes all his charm and spunk as Mark Hanna, the mentor to young Jordan as he started out.Like any great Scorsese film, the women are in full-force and given the opportunity to shine like the others. Cristin Millotti, a toned down and tragic version of Marisa Tomei in My Cousin Vinny, is sensational in her brief appearances on screen. Beautiful and sympathetic, she offers much needed serious and dramatic elements to Jordan's outrageous antics. In the end, a star is born in the gorgeous and vivacious Margot Robbie as Naomi Lapaglia, Jordan's second wife. Whoever was going to be cast as Naomi, had to be an actress of considerable talent and had the ability to really be the sexy kitten but still warrant an emotional reaction from the audience when called upon. Margot Robbie was the perfect choice and she'll need to owe Scorsese royalties for years to come with the roles she'll be offered following this. Robbie is pure magic and is everything she's required to be. She's the more elusive, compelling, and more thought out version of Scarlett Johansson's character in Don Jon.I loved every second of The Wolf of Wall Street. Terence Winter's script is a natural and well-oiled machine that produces the words of a demigod. You couldn't make these things up. Thelma Schoonmaker is the utmost professional and continues to shine film after film. You won't find another dedicated and glossed editing work this year. The other supporting actors do sensational work especially Kyle Chandler, who has a very well-constructed exchange on a boat with DiCaprio, has us asking more and more, why is this guy not helming his own films on a consistent basis yet?,The Wolf Of Wall Street details the rise and fall in real life of one Jordan Belfort who for a while was living high and wide off of other people's money. It was good while it lasted until some relentless FBI agents took him down partly because of his own hubris.Leonardo DiCaprio as he did with such other real life figures like Howard Hughes and J. Edgar Hoover, each of who lived large in his own way with power, DiCaprio lives large with money. At first it's the realization of the American dream, DiCaprio the middle class kid wants to go on Wall Street. He goes, but then is one of thousands cast adrift by the stock market crash of the late Reagan years. DiCaprio is not about to give up his dream.He organizes his own brokerage house, similar to what is seen in the more modestly financed film The Boiler Room. But DiCaprio takes it far from a penny stock outfit. With a collection of his own ill assorted bunch of friends chief among them is Jonah Hill, these guys and I do mean it is reserved for the male of the species DiCaprio makes obscene amounts of money and spends it obscenely. That is sure to attract all kinds of law enforcement attention.I have seen very few films that have depicted the alpha male world so well. Women just do not compete in DiCaprio's world. All they serve as are sex objects. Women work on Wall Street in the more traditional brokerage houses, but not with him where being one of the boys is the first requirement. The world consists of 50% orgies and 50% piling up paper profits and later on hiding them from authorities. True of DiCaprio and true to a lesser extent of all his associates.Martin Scorsese directed this film and handled the film like he did one of his gangster epics like Goodfellas. The narration of the film is by DiCaprio and it takes you from his rise to where law enforcement has him between a rock and a hard place. Like Ray Liotta in Goodfellas a combination of drugs and hubris makes him think he's invulnerable. But in Goodfellas would not have had a scene where the wise guys just out and out dared to challenge the FBI as DiCaprio does with agent Kyle Chandler. It so reminded me of that famous incident from 1984 where presidential candidate Gary Hart dares reporters to follow him around to catch him doing anything outside his marriage. And of course they did.Five Oscar nominations went to The Wolf Of Wall Street, nominations for Best Picture, Best Director, Best Adapted Screenplay and nominations for DiCaprio and Jonah Hill as Best Actor and Best Supporting Actor. Hill was something of a revelation. The kind of nondescript character that you wouldn't look at twice, Hill gets taken to a world that he could only imagine in dreams wet or dry by DiCaprio. In his own Hill is almost as fascinating a story as DiCaprio.The guy who beat Leo out for Best Actor has a brief but telling role as a mentor of sorts. Matthew McConaughey plays a stockbroker who takes him under his wing and they have a great scene at a club where he's getting his first three martini lunch. McConaughey only forgets to teach DiCaprio one thing, discretion.I can understand why women would truly hate this film as they are nothing more than pawns in a male power game, but The Wolf Of Wall Street gives us a fascinating look at a man who tried to play with the big boys of the Stock Exchange and for a while, did.,The Wolf of Wall Street (2013)**** (out of 4) Two word review: A Masterpice.Martin Scorsese's latest film is yet another brilliant one with Leonard DiCaprio turning in the greatest performance of his career as stockbroker Jordan Belfort who takes some rather bland people and turn them into one of the biggest scams that the FBI ever saw. THE WOLF OF WALL STREET is going to make many people unhappy and there are many more who are probably going to be offended by it but the perfection that is Scorsese was right when he decided to turn this into a comedy instead of a drama. Yeah, it's GOODFELLAS on speed and ramped up sex but it's just so brilliantly and wickedly funny that you can't help but laugh at all the craziness going on. Yes, there are some moral police out there who are going to object to a movie being made about a man who ripped off poor people but I'm sorry, I like the fact that this film doesn't really care about those people and instead just gives us an in-your-face look at these wild people, their wild drugs and their wild sex lives. This film is certainly over-the-top in regards to the excess but so were the characters so I thought they just went hand and hand with each other. Scorsese was the perfect person for this project because of his ramped up speed but here is goes all out and really delivers an incredibly wicked little ride that will have you smiling and laughing at some very questionable things.I've been a fan of DiCaprio long before he became famous and this here is without question the greatest performance he's given so far. I was curious to see how he would do playing someone crazy and wild like this but he does so perfectly and I'd say it was a flawless performance. No matter what was going on in this crazy life you believe that you're watching a real character and as his character says throughout the film, sell him something. Well, DiCaprio sells this performance and role like no one else could. The supporting players are just as wonderful with Jonah Hill, Margot Robbie, Rob Reiner, Jon Favreau, Matthew McConaughey and Jean Dujardin all delivering terrific performances. The cinematography, the music selections and everything else are just flawless here. THE WOLF OF WALL STREET could have been a complete disaster in so many ways but the strong screenplay and Scorsese's wicked direction makes it an incredibly entertaining film that works so well. It's hard to fully put into words what Scorsese and DiCaprio have pulled off but it's certainly one of the best and most memorable comedies in ages.,If you've seen The Goodfellas or Casino, then you'll know the story of The Wolf of Wall Street. This is another tale of a criminal whose ambitions sweep him away into a debauched world of dirty money, out-of-control substance abuse, endless lies, a troubled family life, and a downward spiral of corruption that inevitably leads to his own undoing. Only thing is, this is less about the gangsters and mafia, and more about white-collar crime. The guys wear suits, work in proper offices, and everything they do is just business; funnily enough, this whole movie still plays out like a kind of gangster film.Based on the memoirs of Jordan Belfort - the real-life stock broker who made millions by selling shoddy stocks to average joes - the film showcases one seriously messed-up slimeball of a man. If his scheme sounds familiar, it's because it's been the inspiration behind the 2000 film Boiler Room, and this film covers much of the same concepts, albeit with better structure. The film maintains a close and intimate focus on the man as he rises to power, suckers thousands into his schemes, and then lives a life of extreme excess. And it is extreme: the whole film becomes laden with drugs, sex, superficial luxuries, material things, and characters who want nothing more than to take and consume everything. The sheer corruption becomes palpable on-screen, and I couldn't help but to shake my head at numerous scenes when I saw just how far these wolfish characters have gone in their unrestrained partying and debauchery. I have no clue as to how closely this film adapts the real-life events, but at times it's almost hard to believe that things could have gone this far. And yet, the excesses serve to underscore key themes and criticisms on the American dream; the pursuit of money and success, through any means, remains the main drive of the characters and the movie, and it leads to a fairly hard-hitting downfall.This film features good-looking photography and editing. Acting is great: Leonardo DiCaprio is practically perfect as the titular character, and the rest of the cast pulls their weight really well (including Jonah Hill, who seems to fit into his character's archetype very comfortably). Writing is really sharp and good; the film is full of great lines and great speeches. There are some great-looking sets, props, and costumes on display in this film. Music has a varied mix of songs, and they're all used really well for their intended effect.The Wolf of Wall Street is every bit as good as Martin Scorsese's previous work with The Goodfellas and Casino. All these films work with similar plots and themes, but TWOWS is like a gangster film masked by the thin veil of upper-class corporate swindling. It is a film that candidly shows the crimes and excesses in full, before proving that, even for the super-rich, crime still doesn't pay.Recommended! 4.5/5 (Entertainment: Good | Story: Very Good | Film: Perfect),Di caprio was robbed in the oscars whether you like it or not, the only reason why people give this movie a low rating is because of the over nudity, and it's the same reason why leo didn't get the oscar in my opinion, which is what I don't understand!!!, it's an r rated movie, so obviously there will be nudity, it's not a kid's movie!!!! , it's easily leo's best performance and scorcese's second best movie after goodfellas.,Based on the true story of Jordan Belfort (Leonardo DiCaprio), from his rise to a wealthy stockbroker living the high life to his fall involving crime, corruption and the federal government.As of now (February 2014), this film sits at an impressive #57 on IMDb's list of greatest films of all time. Using that as a jumping off point for this review, we will have to scale it back a bit. Whether the film should be on the list is debatable, but certainly not within the top 100 -- it is neither that good nor among director Martin Scorsese's best work.Along the same lines, the Oscar nomination for Best Picture is a bit much. While there is no denying it was probably among the ten best films of 2013, with some incredible acting and more than adequate cinematography and editing, the very fact it has no chance of winning makes one question why even nominate the film at all. (Of course, without nine nominees, we would be back to having the reasonable number of five...) Scorsese received a best director nomination, and this strikes me as more understandable. He managed to assemble an impressive cast and tell a story that is both compelling and entertaining, without trying to put some moral tag on it. Whether or not the viewer thinks this is a glorification or denouncement of the acts depicted is up to them, as the film itself is blank (in the best way).While on the subject, could the drug use and sexuality have been toned down? Absolutely. And there is a good argument that they should have been (especially the non-stop sex, which comes across as gratuitous and only adds more minutes to this lengthy financial epic). Another argument says the events are extremely unlikely and exaggerated at times. And this is probably also true; but the film is accurate to the memoir, not reality, and this is Belfort telling his story with all the embellishments that come with it. If you want just the facts, read the court transcripts.Leonardo DiCaprio is nominated for best actor, and this is a choice that is understandable and yet hard to rally behind. He truly becomes Belfort, and probably makes the man out to be even more wild than he wa</t>
  </si>
  <si>
    <t>tt6966692</t>
  </si>
  <si>
    <t>Green Book</t>
  </si>
  <si>
    <t>https://www.imdb.com/title/tt6966692</t>
  </si>
  <si>
    <t>nm0001557,nm0991810,nm0004802,nm1724319,nm1221253,nm2273391,nm0126260,nm0181288,nm8337482,nm4439921,nm9918154,nm0823155,nm0542134,nm0806002,nm0240606,nm9682528,nm9691833,nm8941213,nm10263074,nm9614140,nm0885013,nm5814494,nm2180059,nm2612326,nm5199565,nm10263075,nm0930971,nm5381015,nm0857290,nm3163713,nm0885014,nm2859756,nm0148808,nm0299969,nm10263076,nm1046808,nm0280850,nm5243717,nm1126197,nm2505507,nm4896770,nm10263077,nm0436064,nm6651234,nm6464948,nm3239993,nm0899487,nm2459782,nm3766320,nm2123952,nm1018678,nm0338715,nm3309592,nm1538838,nm1667150,nm4747279,nm4406222,nm1145617,nm7542469,nm1694797,nm0826745,nm2788999,nm4075469,nm2816158,nm0192942,nm9979320,nm9792970,nm2931894,nm9410739,nm7297978,nm6317422,nm5307554,nm9895452,nm2452111,nm9158727,nm5453337,nm3353194,nm9533389,nm7014938,nm8846371,nm2499321,nm5965594,nm10216180,nm6935328,nm10240755,nm9522568,nm6932932,nm5922047,nm6993788,nm2363046,nm7779930,nm1897496,nm1891863,nm10541624,nm5566644,nm8987932,nm7419291,nm3668469,nm13545910,nm9651372,nm9819916,nm7050521,nm6570402,nm3558936,nm9389376,nm10158587,nm9376856</t>
  </si>
  <si>
    <t>Viggo Mortensen,Mahershala Ali,Linda Cardellini,Sebastian Maniscalco,Dimiter D. Marinov,Mike Hatton,P.J. Byrne,Joe Cortese,Maggie Nixon,Von Lewis,Jon Sortland,Don Stark,Anthony Mangano,Paul Sloan,Quinn Duffy,Seth Hurwitz,Hudson Galloway,Gavin Lyle Foley,Rodolfo Vallelonga,Louis Venere,Frank Vallelonga,Don DiPetta,Jenna Laurenzo,Suehyla El-Attar Young,Kenneth Israel,Derrick Spears,Johnny Williams,Randal Gonzalez,Iqbal Theba,Sharon Landry,Nick Vallelonga,David An,Mike Cerrone,Peter Gabb,Gertrud Sigle,Geraldine Singer,Ron Flagge,Martin Bats Bradford,Ted Huckabee,Gralen Bryant Banks,Sam Malone,Floyd Miles,David Kallaway,James W. Evermore,Harrison Stone,Ricky Muse,Tom Virtue,Christina Simpkins,Kermit C Burns,Lindsay Brice,Shane Partlow,Daniel Greene,Brian Distance,Craig DiFrancia,Dennis W. Hall,Leslie Castay,David Simpson,Jim Klock,Billy Breed,Dane Rhodes,Brian Stepanek,Jon Michael Davis,Montrel Miller,Ninja N. Devoe,Brian Hayes Currie,Ethan Airhart,Lexi Elizabeth Audler,Brett Beoubay,Corey Booth,Rusty Bourg,Tracy Brotherton,Rebecca Chulew,Jay Conlin,John Currie,Karen Dalferes,Douglas DeLisle,Jared Drennan,John Frederick,William E. Harris,Shawn Bradly Hoefer,Rebecca Hyland,Jessica Underwood James,Jackie Jenkins Jr.,Andreanna L Jenson,DeJuon Joseph,Karn Kalra,Steve Kish,Jeffrey Klemmer,Ken Knight,Kate Kuen,Emily LaGroue,Cynthia LeBlanc,Elton LeBlanc,Bruce Vincent Logan,Tonya Maldonado,Phil Meyer,Arnold Montey,Lauretta Morrison,Molly Mulhern,Shane Pagano,Marine Pascetta,Ron M Patterson,Jeffrey Riseden,Lindsay Small Barrios,Toney Chapman Steele,Shane Waldron,Mike A. Young</t>
  </si>
  <si>
    <t>nm0268380</t>
  </si>
  <si>
    <t>Peter Farrelly</t>
  </si>
  <si>
    <t>nm0885014,nm0192942,nm0268380</t>
  </si>
  <si>
    <t>Nick Vallelonga,Brian Hayes Currie,Peter Farrelly</t>
  </si>
  <si>
    <t>A working-class Italian-American bouncer becomes the driver for an African-American classical pianist on a tour of venues through the 1960s American South.</t>
  </si>
  <si>
    <t>ur0278527,ur15311310,ur87850731,ur39322316,ur24207576,ur2707735,ur64798417,ur20552756,ur68099745,ur18374284,ur0109692,ur15148330,ur83434961,ur2488512,ur89494061,ur85295821,ur0245282,ur27886138,ur2898520,ur1369762,ur11228318,ur1683855,ur18970655,ur0613223,ur43166661</t>
  </si>
  <si>
    <t>Hitchcoc,Sleepin_Dragon,MrHeraclius,Instant_Palmer,taylor_king-890-815491,classicsoncall,Top_Dawg_Critic,TheLittleSongbird,BassLightyear,MrDHWong,Art Snob,AlsExGal,martindonovanitaly,claudio_carvalho,perica-43151,rphshell,Lotus-3,SeriousMayhem,SnoopyStyle,fmwongmd,tavm,MOscarbradley,Fella_shibby,theojhyman,ColoDrz</t>
  </si>
  <si>
    <t>rw4591778,rw6517374,rw5483344,rw5855443,rw4477733,rw4700597,rw4554831,rw5312777,rw4687918,rw4602997,rw4353903,rw4681925,rw4536868,rw4687347,rw5422540,rw4480504,rw4345399,rw5492085,rw4680213,rw4794028,rw4617266,rw4584553,rw4546747,rw4393417,rw4536104</t>
  </si>
  <si>
    <t>I Was Captivated,A captivating watch, with sensational acting.,Green Book,Ranks #5 on my IMDb Top 25 Best Buddy Films List. A Feel Good Movie at its Core,"Green Book" is Gold,"It takes courage to change people's hearts.",A perfect example of Yin &amp; Yang - and black and white has nothing to do with it.,A re-awakening journey,A review as a respons to other (negative) reviews.,A delightful road movie with terrific performances from both of its actors,Critic-proof festival hit should be big holiday winner,Not to say it isn't a decent movie...,Are We There Yet?,America in the Early 60´s,Very authentic,Finally...Well-written, well-acted Movie,Greatful to have seen this,Easy to digest and heartwarming feelgood movie,heart's in the right place,Enjoyable,Green Book was one of the best films of last year!,A good old-fashioned feel-good movie,The film, Mortensen n Ali, they all deserve an Oscar.,Fantastic film, another music themed Oscar nominee,Simply wonderful in its portrayal of humanity</t>
  </si>
  <si>
    <t>I saw Don Shirley perform in college in 1966. At the time I simply thought he was a hell of a pianist, using that bass and cello to come up with a unique sound. So when this movie came along, I thought "I saw that guy!" I know the critics are being hard on this film, but I sat for two hours, totally captivated. I know there are stereotypes. Could that be because the repeated actions against minorities and the actions of racists have become so commonplace they seem like stereotypes. I believe the performances of these two fine actor made the show. There is a subtlety to this movie that transcends many others of its type. Yes, there are Southern cops; yes, there are men's rooms that are off limits; yes, there are simplistic views of racism by white New Yorkers. But what I got was a realistic presentation of an evolving friendship. Shirley is abrasive and self-centered; Lip is clueless most of the time. And I believed in them. See this film.,Not often these days so I give ten stars to a film, with Green Book however, I had no other choice, this film had me totally captivated.It's a fascinating story, I had no idea that it was based on true events, temporarily losing his job at a club, Tony Lip Vallelonga gets a job driving for Doctor Don Shirley. Shirley has a specific reason for touring in the deep south.It's one hell of a journey (I know it's a term that's easily bandied about in films, but it's appropriate here,) physically and emotionally, it's a battle of wills, ideas, concepts, each man learns something from the other. You see the true horror of what Shirley faced in day to day life, from buying a suit, to eating dinner.The acting, is simply outstanding, you couldn't put a pin between Viggo Mortensen and Mahershala Ali, the pair are unbelievable in this film, it's no wonder awards came flooding in.It looks sensational, they brought 1962 to life, and the music throughout is spot on.I laughed, I sobbed, I connected, a cinematic triumph, Green Book is an incredible film. 10/10.,This film proves why movies can be so powerful with a touching, poignant and some times funny story of opposites attract. Enjoyed every moment although it isn't always easy to watch. Mortenson and Ali shine and there are strong supporting roles as well.,Ignore the sour grapes criticism from Spike Lee. This was THE best film of 2018, and one of the best-ever feel-good buddy/road films. There is something very sincere about this film - it is understated in its messaging, and keeps the focus on the evolving bond and respect that grows between two polar opposite personalities. A well-made film, with first-rate acting, that makes you feel this good without feeling "manipulated", is a rare treat indeed. Highly recommended.,We loved Green Book along with the sold-out crowd who applauded loudly at the end. Based on true story of piano virtuoso, Don Shirley's road trip through the south during the 60's, the film pays tribute to his genius and courage as a black man who tries hard to soar above the ugliness of the times. The elegant trappings of his home and his success as a concert pianist leave him arrogantly cold and lonely, but his life begins to change when he hires Tony as his road trip driver. With a history as nightclub bouncer with Mafia connections in New York, Tony is the antithesis of Don's perfection and their evolving relationship on the road makes the movie soar above the ordinary and become magical. Viggo and Ali in the main roles are remarkable, and it's funny and endearing to watch them discard stereotypes and discover their mutual humanity. What we liked best is the
movie teaches without preaching, it all unfolds through a myriad of natural moments between two great actors and a strong supporting cast. Top all this off with a really good soundtrack, excellent direction and production values, and an audience that laughed out loud and vigorously applauded at the end...this one is a true 10!,In an awards season that offered five Best Picture nominations based on real life stories, that might have been a record in itself. Having seen them all, I think the Academy probably got it right this year in celebrating "Green Book" as it's big winner. It does tend to be formulaic in it's treatment of a white racist working for a black professional musician, who by their association come to understand a little bit about each other and form a bond that survives their two month road trip. But the relationship between Dr. Don Shirley (Mahershala Ali) and Tony 'Lip' Vallelonga (Viggo Mortensen) is never sugar coated. The dialog between the two men is unusually grating most of the time to be funny, though there are moments of humor that break through. It's hard to imagine how this association came to be in the first place, as the two men are so diametrically opposed in temperament, style and erudition. But underlying Tony's acceptance of a job offer came a profound sense of honor and loyalty to his employer, one that couldn't be shaken by mob acquaintances, dirty cops, or genteel elite who profess surface politeness while refusing service to a member of the black race. What particularly struck me was how the only time Dr. Shirley looked really happy was when he played at the Orange Bird saloon in the Deep South, casting aside his refined demeanor to really play his heart out for an audience that responded so enthusiastically. What the two men learn about each is directly at the heart of the story, one which transcends race, religion and background in an effort to understand what makes people similar rather than the differences that keep them apart.,Outstanding true story film showing that color doesn't define us, but how we act ourselves and towards others, does.Great performances from the entire cast, especially Viggo Mortensen and Mahershala Ali who were perfectly cast and convincing in their roles. It was also great to see comedian Sebastian Maniscalco in this film as well.Writer, director and producer Peter Farrelly nailed every aspect of this biography.The score, cinematography, sets and visuals were all on point.I'm not a fan of slow paced long films, but this was was close to an exception. I feel if the pace was picked up a bit and/or the 130 min run-time edited down to around 110 mins, this would have been a perfect 10 from me.Excellent drama and comedy perfectly positioned throughout the film.A well deserved 8/10 from me.,My main reason for watching 'Green Book' was due to me wanting to see as many 2018 films as possible, and that it had won the Best Picture Oscar (so naturally wanted to see too that it was that good). Like Viggo Mortensen as an actor, the film's concept was appealing and it looked appetising. Word of mouth, including from very trusted friends online and in real life, was very positive so there were plenty of other reasons too.'Green Book' turned out to be when watching a very good film and nearly a great one with many fantastic things. Wouldn't go as far to say that it is my favourite film of 2018, and as far as the other Best Picture nominees go there was a preference for 'Roma' and 'The Favourite', but if to put it in a group of either best, solid middle and worst films of the year 'Green Book' would be closest to being in the best category of those three groups. It is a very, very well done film and its good intentions are evident throughout and noble.It could have done with more grit in places, really do appreciate that it was trying not to be heavy-handed or trying to offend with a quite heavy theme but they could have done more with it and given a little more depth to what there was. Not saying it wasn't there, quite the contrary, just wish there was more.Credit is due for the laudable and successful efforts in making the story accessible and it is one that easy to like and get into, but actually it could have afforded to do a little more risk-taking and have a little more complexity.Viggo Mortensen though brings a lot of charm and entertainment value to his role, and Mahershala Ali is a dignified and very moving contrast. Their chemistry is wholly natural and beautifully irresistible (never feeling contrived or rushed) which provides a lot of 'Green Book's' heart, while their characters are more than just characters and instead feel very human. This is very different territory for director Peter Farrelly and it is surprisingly restrained direction from him and it suits the material very well. It's a lovely looking film too and affectionately photographed, while the music is beautifully chosen and fitted some nice nostalgic song choices here.The script is thoughtful, charming and also moving, and regardless of anybody feeling that it is a little too accessible and could have done with more grit the story kept me riveted and left me moved, inspired and like my heart had been warmed. The YMCA scene is a powerful one and a character development turning point handled beautifully.Summing up, one of those very good and nearly great films. 8/10,I understand why a lot of critics don't like this film, but at the same time I feel like they're making up their minds about what they think the movie is - or should - be about. They (who disagree with the film) will say that it diminishes the horrors that the black community faced in America during the 50's - and because of that they think it's a bad film. But I thought it was a good film; in my opinion it's not a movie about Shirley and his struggles facing ruthless racism - it's about Tony Lip's psychologically reforming journey changing his mind about black people through the witnessing of Shirley's experiences. And it's that central story line the critics are disagreeing with and eschews the whole film on the premiss that it should've been about something else (Shirley journey - not Tony's).There are thousands - if not millions - of films about racism towards black people and their culture, and Green Book had a different perspective than the rest of them - by not focusing on the racism but on how the racism changed a man who wasn't a target of it. But that's obviously a big no-no according to these critics.To me Green Book is about a white man thoroughly changing his whole mindset about something that he'd been conditioned to abide to his whole life.,Green Book is a comedy-drama film directed and co-written by Peter Farrelly (Dumb &amp; Dumber, There's Something About Mary). Starring Viggo Mortensen and Mahershala Ali, it is a delightful road movie with terrific performances from both of its actors.In 1962, New York bouncer Frank "Tony Lip" Vallelonga (Viggo Mortensen) is looking for extra money after the nightclub he works at closes for renovations. Thanks to one of his friends, Tony lands a job as a chauffeur for "Doc" Don Shirley (Mahershala Ali), a talented African-American pianist embarking on a concert tour of the American Deep South. Due to the strong animosity against African-Americans in the Deep South, Tony is required to take on extra work along the way as he is also required to use his skills as a bouncer to protect Doc and ensure he has a safe journey with his band.Heartfelt and funny, Green Book takes what could have been another generic road trip movie and turns it into one of the most interesting depictions of an otherwise unlikely friendship. Viggo Mortensen and Mahershala Ali have superb chemistry with each other and the film's witty screenplay frequently had me looking forward to every moment of dialogue between both of them, especially during the driving scenes. The film also does a fantastic job of establishing the prejudiced atmosphere of the American Deep South in the 1960s without making its citizens seem too much like caricatures of typical white supremacists. Director Peter Farrelly near-flawlessly balances the film's comedy and drama, which is surprising as he is primarily known for his work only in the former genre. He has certainly shown he is more than capable of handling films like this and I am hopeful he can keep this up in any future projects he may end up involved in.I rate it a solid 9/10,Some of my movie friends were stunned when I mentioned in a thread that this was my "People's Choice Award" vote for TIFF 2018 (it won, btw). I generally go for weightier fare, so my being won over by a PG-13 road film with the familiar "they-couldn't-have-been-more-different" premise directed by the auteur co-responsible for such recent classics as "Dumb and Dumber To" and "The Three Stooges" elicited a virtual double-take.But I couldn't help it ... it really WAS the best film I saw (out of 17), and far and away the most entertaining. I think this is largely because it's based on a real-life story about the beginning of a lifelong friendship - a story that has writing participation by the son of one of the real-life characters. There's definitely an air of authenticity to the events as they unfold that could never occur with a purely contrived plot. Consider: A college-educated concert pianist of Jamaican descent hires a temporarily-unemployed Italian-American nightclub bouncer who's streetwise but academically dim to drive him to venues in the Deep South back in 1962. That's not a setup that a Hollywood script written from scratch would ever have come up with.The two lead actors really click. Mahershala Ali makes a nice Oscar follow-up playing the aloof pianist passenger to Viggo Mortensen's "b.s. artist" driver. Ali is certain to get another nomination; Mortensen's performance may be a little too broad to garner one, but he delivers exactly what's called for. And he makes a believable Italian-American, which is impressive considering that he's Danish.I'm allergic to preaching and heavy-handedness in movies no matter what the message, and with the exception of one borderline scene, I'd say that the movie nicely sidesteps these proclivities that surface so often in socially-conscious films.The music and FX are excellent. When an actor plays a piano player, there's always the challenge of making the playing look believable. It doesn't get any better than it gets here - Ali's piano playing is every bit as convincing as Margot Robbie's ice skating in I, TONYA. You never see a disconnect between hands and body as he's filmed against a variety of backgrounds. And if I could bet on an Oscar win right now, it would be Kris Bowers for Best Original Score. (He also supplies Ali's hands, which should clinch it.)Top everything off with a Capra-esque Christmas Eve finale and a closing line that sends everyone home smiling, and it all adds up to a monster hit. Its commercial payoff could be huge - the movie practically begs for a TV series spinoff, and the real-life characters remained friends until they both died in 2013.So congratulations to Peter Farrelly on his graduation from co-directing lowbrow fare to solo-directing middlebrow (i.e. mass-appeal) fare. You can't deny the talent and craftsmanship it takes to make a mainstream movie that works as well as this one does.,... just that it's so inoffensive, safe, and cliche that I feel like I've seen it a million times before. Mortensen and Ali are terrific actors, and I am thankful for them. Without their charisma (and Viggo's willingness to shove insane amounts of food down his throat), I fear Green Book would be dead on arrival.Mostly, I think this is a movie that's desperately afraid of 'offending' anyone. For instance: if there's a scene with racist cops, there will also be a scene with a good cop down the road, just to make clear that the movie is not stating or suggesting that 'all cops are/were racist'. It's also funny that the good-cop scene happens in the snow, to let us know the characters are back in a blue state, where supposedly life wasn't so bad for a black man after all! This is one of the many simplistic moves that indicate to me that the filmmakers were willing to sacrifice the complexities of their themes for a feel-good entertainment.The script wants both characters to 'learn' from each other and eventually change and grow, but to make this happen, it turns them into unrealistic caricatures. It's a bit frightening how Shirley is portrayed as a complete ignorant of black culture, but it had to be this way so Tony can be the one to 'introduce' him to it. Tony's transformation comes simply from witnessing racism first hand, as if he never experienced such a thing in his life before - maybe another consequence of this being a blue state-red state movie??So besides the performances, that speak for themselves, I think it's a very uninspired effort. At one point the characters leave the car for no reason other than to have a dramatic confrontation in the rain, as if rainy night equals 'dramatic weight'. I saw it in a packed movie theater and people seemed to enjoy it. You can't blame them. The movie has a 'now everything's fine' conclusion that can leave audiences in a good state of mind - but it also
shows how simplistic it really is.,A journey of reawakening in a Country like ours - Gore Vidal called it the United States Of Amnesia - the absurdity of the behavior in the Southern communities even the kindest ones have a jarring effect. Viggo Mortensen is sheer perfection as the all American Italian. The opening of his heart and of his mind is a total joy and Mahershala Ali provides another magnetic character to his already rich list of magnetic characters but what makes this film fly so high is the humanity that Mortensen and Ali infuse their characters with. I loved them and Green Book provided me with one of the most satisfying endings of 2018. It leaves you with the hopeful thought that perhaps we're not there yet but that we are on our way. Happy New Year!,In 1962, the Italian-American Tony "Lip" Vallelonga (Viggo Mortensen) is as family man happily married with children with his beloved wife Dolores (Linda Cardellini). When the night-club Copacabana where he works as a bouncer closes for two months to be refurbished, Tony needs to find a two-month job to support his family. He accepts to become the driver of the classical Afro-American pianist Dr. Don Shirley (Mahershala Ali) in a tour with two other Caucasian musicians through the racist South of America. He receives a Green Book, a travel guide with references of safe locations to black people and along their journey, they develop friendship and respect for each other.The Oscar winner "Green Book" is a great film that discloses the racial segregation in the early 60´s in America. The touching story of friendship and injustice has magnificent performances of Viggo Mortensen and Mahershala Ali. The screenplay blends drama, music and comedy and is based on a true story. "Green Book" is a film that really deserves the Oscar. My vote is nine.Title (Brazil): "Green Book: O Guia" ("Green Book: The Guide"),This is a nice movie with a very authentic story behind it. Both lives of the genius composer-musician, and his once driver tough-Italian guy, who ended up acting in mafia movies and series from Godfather to Sopranos, together with his son who won 2 Oscars, are very interesting, and the story has its authenticity to stand as its greatest strength. This is how it was in the 60s. Well acted it gives a piece of that atmosphere, it is not the most stylistically innovative movie, but it is not the point. The story, which comes-off initially as anti-Italian, wins you over slowly by its charm, and the fact that it was written by Italian son of one of the protagonists, reveals that it is sincere and gently self-mocking, but with the heart in the right place, exactly like the unlikely duo - not perfect, but entirely and heartwarmingly human. In the writing since the 80s, it gives 0 fs about the PC hyst eria, and can in fact teach our dear ment ally deficient woke friends what is the true face of disc rimination and how the real life heroes of the 60s, that they would in their stup ididty surely despise, in fact look like.,This picture should be up for BEST PICTURE. It has everything: great acting, solid script-writing (something that Hollywood really needs), and lots of humor. I wish that Hollywood would make more pictures like this.,I saw this at the premier at TIFF and was thrilled to learn the story is about a real friendship. This is not a typical road movie, or buddy film. Given the lead actors, I knew it would be something special, and it is. 
 Entertaining, funny in parts, hard to accept in others - as a white american who wasn't around in the 1960's, the racism was mind boggling and I couldn't help but feel shame. 
 Green Book has so many layers - family, culture, honesty, dignity, genius, respect, acceptance, stereotypes, racism, music, class, friendship, and fried chicken.
Whatever your views, race, or age - this film is not 'preachy', but you should appreciate an honest portrayal of a difficult time &amp; place in history. 
I'll use the term an "unlikely friendship", but knowing the two men were real makes it fantastic. I'm so grateful to have learned about them and their lives.
I only wish there had been a Q&amp;A afterward.,While you could argue if the topic raised in the movie is really suited for a feelgood movie such as this, when the credits rolled, I could wholeheartedly say yes.For once it's not dark, gloomy and preachy drama about America's 1960's racism. No, this is an uplifting and hopeful tale of two men, getting closer together and evolve beyond the beliefs they have been brought up with or the semi-hardcoded (mis)conceptions of things that simply are a certain way for them, mostly because of groupthink and indirect group pressure to behave a certain way.The acting is strong and I especially liked Viggo Mortensen's portayal of Tony Lip, even if he came across as a bit of a caricature at times. The same issue I had with a couple of supporting characters.Mahershala Ali gives an equally strong performance, even though his character has some small flaws when it comes to believability.I found myself being able to easily ignore any flaws because I just really liked the movie as a whole.The story is easy to digest and despite the topic, not very deep, but that is fine. We know what it is about, and that is more than enough in this case. It also knows when it's a tearjerker and it's not ashamed of it.You can top it all off with beautiful classical and sixties era music.All in all, a very entertaining and loveable movie. 9/10, well deserved.,It's 1962 New York City. "Tony Lip" Vallelonga (Viggo Mortensen) is a nightclub bouncer and a tough guy ingratiating himself with gangsters. When his workplace gets shut down for a two month renovation, he gets a job driving peculiar classical pianist Dr. Don Shirley (Mahershala Ali) to his concerts in the deep south.There are issues but the movie has its heart in the right place. I don't mind the racist Tony Lip finding redemption and friendship in Shirley. Viggo is doing it pretty broadly but the main problem is Shirley. There are scenes where Farrelly is desperate for humor but it only heightens my disbelief. First is the cringeworthy KFC. It's crazy that a man has never had fried chicken despite coming from the south. The point should have been that he prefers not to eat fried chicken (and watermelon and collard greens and grits). It's not that he doesn't like it. He avoids it to avoid his roots. The same goes for the music. He's a musician for heaven's sake. Maybe he's not up to date but he had probably studied aspects of modern music and he's probably met a few of those artists. It's all wrong. His broadly played homosexuality is also a little awkward. I was really scared where Farrelly was taking that until it was saved by Tony who as a nightclub bouncer claims to have seen it all. It's a nice surprising twist to his character and in keeping with his transactional nature. Even the letter writing could be improved if some forethought had occurred. There is no reason why Dolores would go gaga over the letters when she suspects that it's Shirley's writing. She should hold back on the affection with the other girls going gaga. Only when she gets the house letter does she goes head over heels. It would show that she knows him best. These little nagging issues keep the movie from being great although I still enjoyed it.,Some parts didn't ring true and appeared gimmicky such as the gemstone and the interaction between Dr. Shirley and Nick. I thought Virgo Mortensen deserved a lot of credit for his acting..,Just watched this with my movie theatre-working friend. This was the true story of Tony Lip (Vallelonga) and his working relationship as the chauffer and associate of pianist Dr. Don Shirley during the early '60s as they travel throughout much of the South for the pianist's concert engagements. It's quite a touching and occasionally funny story co-written by Tony's son Nick. Nice surprise to hear it was mostly shot in Louisiana, where I live, even during a snow scene when it actually snowed in my state during December of '17! My friend and I really liked this one so that's a high recommendation!,If "Green Book" does win the Oscar for Best Picture, as some people think it might, then I for one won't complain. There are, of course, better pictures, ("Roma" and "The Favourite" to name two), but this extremely well-made, nicely directed, intelligently scripted, (if at times a little too obvious in its heart-tugging sentimentality), and very well acted movie ticks all the boxes. It's a feelgood film of the old-fashioned kind that can look back at the bad old days of segregation rather smugly from its 21st Century perspective without feeling particularly smug.It's a movie about how two mismatched people, (a chain-smoking, rough speaking Italian-American and an African-American you might even call 'uppity'), who, on a long road trip in the Deep South in the early sixties, bestow on each other the gifts of friendship and humanity. Even if you knew nothing of the 'true' story of the musician Don Shirley and his driver you can predict the outcome from the get-go. Of course, it also helps that it's also very funny despite the seriousness of the material and that leads Viggo Mortensen and Mahershala Ali are so damn good, (Ali's second Oscar in three years looks like it's already in the bag). It is, then, something of a treat and might even convince you to seek out the music of Don Shirley.,This film is about the real-life friendship formed between an African American n an Italian bouncer during a road trip thru the Jim Crow South n the Sundown towns during the racial segregation period.
Mortensen was convincing as the family-devoted, street-smart bouncer with a fat belly. By the way his appetite was awesome.
Ali convincingly portrayed the loneliness n his eyes subtly channelized emotions of sadness.
The film dealt with many issues without being preachy.
Apart from the film's important message, the acting by the leads r top notch.
Mortensen n Ali shud be given Oscars for their performances.
One of the best part is the ending which takes place on a Christmas meal.,Just caught this as the surprise film of the London Film Festival. Such a well written drama with heart, soul and comedic touches, brilliantly performed by the two main actors, and given such an authentic 1962 shiny look to the film by the production designer and cinematographer.
A truly great true story with themes that all audiences can connect with - namely, music, family, race, sexuality, friendship and love - and Viggo Mortensen probably gives the performance of a lifetime. Will surely rival A Star is Born at the Oscars in many of the same categories.,Green Book is a wonderful story of overcoming self-condemnation, and the resulting freedom it provides. As the film begins, Tony is locked in a prison of judgment and rejection, not from any conscious effort on his own but rather his circumstances and environment. As the self-assured and self-aware character of Dr. Shirley is introduced into Tony's life, Tony embarks on a journey of self-discovery in which he is forced to confront his own preconceived notions which ultimately stem from his skewed view of himself. As Dr. Shirley helps Tony to see himself as a man beyond his own limiting thoughts, Tony is finally able to step into his true nature as friend to Dr. Shirley.
Everywhere in this film we are reminded that people are complicated, but beyond these complications we are also reminded that everyone is the same, just looking for love and acceptance. The scene where Dolores reads Tony's letter to her cousins is spectacular in this regard. It's interesting that none of the other reviews mention the YMCA scene and aftermath, which for me was the pinnacle moment that the power shifted for these two characters confronting their own strengths and weaknesses.
This film is simply wonderful in its portrayal of humanity, and the people we need in our lives. While it comes to light that Tony's wife Dolores is completely aware of her husband's imperfections and shortcomings, she loves him just the same. But it is confrontation, not love, that is necessary to bring about Tony's redemption, demonstrating that the people who spur us to deep, personal growth are never who or what we expect.</t>
  </si>
  <si>
    <t>tt0055031</t>
  </si>
  <si>
    <t>Judgment at Nuremberg</t>
  </si>
  <si>
    <t>https://www.imdb.com/title/tt0055031</t>
  </si>
  <si>
    <t>nm0000075,nm0000044,nm0001847,nm0000017,nm0001703,nm0000023,nm0001050,nm0000638,nm0459252,nm0533247,nm0583395,nm0076282,nm0062667,nm0083081,nm0160417,nm0907170,nm0842425,nm0104964,nm0853576,nm0920987,nm0942220,nm0128995,nm0264578,nm0124003,nm0441230,nm0046725,nm0048448,nm0063446,nm0073471,nm1950268,nm0103362,nm0104585,nm0111012,nm0111355,nm2368487,nm0141111,nm0155895,nm0164818,nm0003277,nm0213167,nm0283170,nm0293556,nm0317975,nm0352368,nm0361324,nm0365039,nm0396473,nm0398139,nm0448560,nm0572786,nm0574990,nm0588443,nm0595395,nm0603162,nm0621306,nm0625343,nm0639444,nm0694446,nm1063878,nm0716488,nm1150655,nm0722242,nm0743315,nm0751317,nm0771667,nm0799761,nm0812732,nm0828164,nm0828260,nm0832324,nm0835046,nm0846510,nm0852529,nm0913351</t>
  </si>
  <si>
    <t>Spencer Tracy,Burt Lancaster,Richard Widmark,Marlene Dietrich,Maximilian Schell,Judy Garland,Montgomery Clift,William Shatner,Werner Klemperer,Kenneth MacKenna,Torben Meyer,Joseph Bernard,Alan Baxter,Edward Binns,Virginia Christine,Otto Waldis,Karl Swenson,Martin Brandt,Ray Teal,John Wengraf,Ben Wright,Howard Caine,Olga Fabian,Paul Busch,Bernard Kates,Sam Bagley,Frank Baker,Brandon Beach,Oscar Beregi Jr.,Jack Berle,Paul Bradley,Chet Brandenburg,Tex Brodus,Sheila Bromley,Brad Brown,Steve Carruthers,Dick Cherney,John Clarke,Joseph Crehan,Sayre Dearing,Bess Flowers,Raoul Freeman,Bobby Gilbert,Herman Hack,Lorna Hanson,Sam Harris,Shep Houghton,Reed Howes,Colin Kenny,Clyde McLeod,William Meader,Harold Miller,Hans Moebus,Ralph Moratz,George Nardelli,Ed Nelson,William H. O'Brien,Paul Power,Walter Raney,Tony Regan,Waclaw Rekwart,Mitchell Rhein,Clark Ross,Mark Russell,Norbert Schiller,George Simmons,Rudy Solari,Norman Stevans,Bert Stevens,Jack Stoney,Robert Strong,Hal Taggart,Jana Taylor,George Washburn</t>
  </si>
  <si>
    <t>nm0006452</t>
  </si>
  <si>
    <t>Stanley Kramer</t>
  </si>
  <si>
    <t>nm0542631,nm0001050</t>
  </si>
  <si>
    <t>Abby Mann,Montgomery Clift</t>
  </si>
  <si>
    <t>In 1948, an American court in occupied Germany tries four Nazis judged for war crimes.</t>
  </si>
  <si>
    <t>ur66111139,ur12449122,ur16117882,ur2171244,ur2420383,ur34306825,ur1019294,ur21833424,ur1946016,ur2483625,ur20552756,ur8462477,ur15896852,ur0650255,ur3270789,ur1048771,ur3475887,ur29500838,ur1174211,ur7784552,ur66541531,ur4888011,ur3645069,ur2467618,ur0971418</t>
  </si>
  <si>
    <t>gbill-74877,littlemartinarocena,alexkolokotronis,lastliberal,Lechuguilla,campbell-russell-a,bsmith5552,The_Fifth_Echo,Beaucoul,bkoganbing,TheLittleSongbird,eddie_baggins,wes-connors,sddavis63,ma-cortes,Doylenf,Scaramouche2004,damianphelps,Snow Leopard,mianaliilyas786,gcsman,lee_eisenberg,stanford-4,planktonrules,buckboard</t>
  </si>
  <si>
    <t>rw3803446,rw1588166,rw2014820,rw1855554,rw1076386,rw2628662,rw0939457,rw2264576,rw1646992,rw1530009,rw2357314,rw7145938,rw2273334,rw0074602,rw2238578,rw1458956,rw1022584,rw7791220,rw1003106,rw1493942,rw6960058,rw3866817,rw1187780,rw3006924,rw0074587</t>
  </si>
  <si>
    <t>Fantastic acting, script, and direction in a thought-provoking movie,Cinematic Theater Of A Remarkable Kind,"My counsel says we were not aware of the extermination of the millions. He would give you the excuse: We were only aware of the extermination of the hundreds.",Hollywood's best in an important film,A Film Of Enduring Value,The logic of evil.,A True Cinematic Masterpiece,~One of the most Powerful Films ever made.~,Would a film of that candor have a chance of being made today?,The Complainant At the Bar is Civilization Itself,Quite grim, but also very gripping,An ageless examination of the aftermath of war,The Hare Was Shot by the Hunter in the Bunker,Questions Without Answers - Which Is The History Of Nazi Germany,Magnificent film based on actual events with top-notch performances by all star cast,Probably one of the most important films of the 1960s...still highly relevant...,A sickening truth, A story needed to be told.,A Considered Film,A Very Interesting &amp; Well-Crafted Look at a Difficult Subject,One of the most thrilling and thought provoking movie of all times,They don't make films like this any more -- and it's entirely our loss,there are several things to consider,When films like this can be made.......,It's currently #160 and has quite a few reviews already...,Revelation of Horror</t>
  </si>
  <si>
    <t>Outstanding film. Star-studded with several fantastic performances. Highly emotional given the subject matter, but presented in a very intelligent, balanced way. I was struck at once by that, and by how well director Stanley Kramer gives us both sides of the argument – and avoids simply paying lip service to the defense of the German judges on trial. Maximilian Schell is brilliant as the defense attorney, well worthy of his Oscar, and is forceful and compelling in his arguments. There are also so many brilliant scenes. Spencer Tracy walking in the empty arena where the Nazi rallies were held, with Kramer focusing on the dais from which Hitler spoke. The testimony of Montgomery Clift and Judy Garland, both of whom are outstanding and should have gotten Oscars. Burt Lancaster in the role of one of the German judges, the one tortured by his complicity, knowing he and others are guilty. The devastating real film clips from the concentration camps, which are still spine tingling despite all we 'know' or have been exposed to. Marlene Dietrich as the German general's wife, haunted but expressing the German viewpoint, one time while people are singing over drinks. Her night stroll with Tracy, as she explains the words to one song, is touching. It just seemed like there was just one powerhouse scene after another, and the film did not seem long at all at three hours. Heck, you've even got Werner Klemperer and William Shatner before they would become Colonel Klink and Captain Kirk! In this film, the acting, the script, and the direction are all brilliant, and in harmony with one another.As for the trial itself, the defense argument was along these lines: they were judges (and therefore interpreters), not makers of law. They didn't know about the atrocities in the concentration camps. At least one of them saved or helped many by staying in their roles and doing the best they could under the heavy hand of the Third Reich. They were patriots, saw improvement in the country when Hitler took power, but did not know how far he would go. If you were going to convict these judges, you would have to convict many more Germans (and where would it stop?). The Americans themselves practiced Eugenics and killed thousands and thousands of innocents at Hiroshima and Nagasaki. The one small weakness I found was that the defense never makes the simple argument that these judges were forced to do what they did, just as countless others in Germany were, and would have been imprisoned or killed themselves had they not complied. Anyone who's lived under a totalitarian regime may understand, or at least empathize.I'm not saying I bought into these arguments or that one should be an apologist to Nazis, but the fact that the film presented such a strong defense was thought provoking. How fantastic is it that Spencer Tracy plays his character the way he does – simply pursuing the facts, and in a quiet, thoughtful way. It's the best of humanity. How heartbreaking is Burt Lancaster's character, admitting they knew, admitting their guilt, knowing that what happened was horrible and that they were wrong, and yet seeking Tracy's understanding in that scene in the jail cell at the end – intellectual to intellectual - and being rebuked. Even a single life taken unjustly was wrong. Had the Axis won the war, I don't know which Americans would have been on trial for war crimes for the fire bombings of Dresden and Tokyo, or for dropping the atomic bombs, but the film makes one think, even for a war when things were seemingly as black and white as they could ever be. The particulars of this trial were fictionalized, but it's representative of what really occurred, and it transports you into events 70 years ago which seem so unreal today – and yet are so vitally important to understand, and remember.,Beyond its compelling subject matter "Judgement At Neuremberg" revolutionizes the court room drama genre. The camera swings and swerves and dives between the lines of this exemplary Abby Mann script. Stanley Kramer conducts his orchestra of iconic stars with the precision of a Swiss watchmaker. The language barriers and the confinement of the action masterfully resolved. Spencer Tracy is simply magnificent and, as per usual, we believe every word that comes out of his mouth. His judge is an American monument of unsentimental humanity. Twentynine year old Maimilian Schell won the Oscar as best actor and his performance survived the test of time with the vigor of his conviction. Montgomery Cliff makes his short minutes on the screen, one of those memorable moments that nobody that has ever seen it will be able to forget. The man and the character merging into one chilling, shattering truth. "I am half the man I've ever been" Marlene Dietrich gives to her German aristocrat a legendary star quality. And Judy Garland, overweight and almost unrecognizable breaks your heart and gets her last Oscar nomination. My only troubles came with the stoic Burt Lancaster because I could never forget it was Burt Lancaster and with Richard Widmark's strident prosecutor. I have seen "Judgement At Neuremberg" more than a dozen times and it never ceases to amaze me that no matter the darkness of the subject it always manages to entertain and inspire.,This quote is one of the most shocking and yet truthful quotes I have ever heard. It is one of many shocking and intense quotes in the movie. Furthermore Judgment at Nuremburg is one of the most absorbing movies I have seen. Even though most if not all of it is dialog it is very much a haunting film. This film is loosely based on the trials in Nuremburg in 1948. Right from the start the movie captures your mind and never lets it go. The acting was collectively amazing. One of the best casts ever assembled which included Spencer Tracy, Montgomery Clift, Judy Garland, Richard Widmark, Burt Lancaster as well as international stars Maximilian Schell and Marlene Dietrich. It is not just the fact that this is a star studded cast that made it so great, it was the way everyone appeared to blend in together. Maximilian Schell gave the performance of his life in this film playing the defense lawyer for Burt Lancaster who give two superb narratives that will certainly stay in your mind forever. Schell's character use of logic is that of something which will mesmerize use you whether or not you agree or disagree with what he says. Richard Widmark playing the prosecutor gave the type of supporting performance that was necessary for Schell to shine. The way both actors fed off each other was a joy to watch. Then of course the tiny appearances of Garland and Clift were excellent and worth every second they spent on camera. I usually find myself frustrated with cameos and actors receiving recognition for them but this film used cameos the best way I have ever seen. Then of course Spencer Tracy and Marlene Dietrich provided such great presence were perfect for the lead.The direction of Stanley Kramer was spectacular as the film intensified more and more as it wore on. It was always engrossing and never let up. The writing of Abby Mann was great, filled up with great material and narratives allowing every actor in the cast to give a superb performance. There were many memorable quotes as well. The writing carried the film forward and allowed all the potential and talent to push this film to another level.Judgement at Nuremburg is not just another movie. It is a very thought provoking movie. More than that though it is haunting. Just thinking about the course of the events being talked about in the movie became subtly haunting in a way I really didn't expect. What was the most compelling though was the way we need to separate what we feel with what has to be truly done, with what is truly right.,It is so easy to dismiss this as a story of other people in another time in another land. Unfortunately, what was done then, is being done by the leaders of our country in the name of protection from terrorists, and we, the people, sit silently by and let it happen just as the German people did seven decades ago.We need to watch films like this over and over to remind us of what is important and what we, as civilized humans, can be reduced to out of fear.This is another great film by the fantastic Abby Mann, who died last month. He won an Oscar for his screenplay, and it was well deserved.Maximilian Schell was simply fantastic, as was Spencer Tracy, Montgomery Clift, and Judy Garland. Director Stanley Kramer brought out the best in these actors, and others like Burt Lancaster, Richard Widmark, Marlene Dietrich, William Shatner, and Werner Klemperer.Don't look upon it as three hours of cinema, but as a class in humanity as only Abby Mann could write.,They say that time heals all heartache. In the case of the Third Reich, I'm not sure that the old saying is true. Out of respect for the Holocaust victims, and as an important history lesson, there's something to be said for not forgetting the evils of Hitler. Fortunately, we have this great film to help us not forget."Judgment At Nuremberg" is a dramatization of one of the many real life post WWII Nuremberg trials of high ranking Nazis. Most of the film focuses on the 1948 courtroom trial of four judges who helped to carry out Hitler's decrees. As part of the prosecution's case against the judges, real life, graphic film footage showing the horrors of the death camps engenders a gut level impression that is both powerful and persuasive. The film thus educates viewers in ways that a dry textbook of facts and figures never could.But there's more to the film than the trial. In other parts of Nuremberg we see ordinary Germans trying to get on with their lives as best they can, three years after the war's end, in a bombed out and bleak city. One of these persons is Madame Bertholt (Marlene Dietrich), the wife of a dead German soldier. In contrast to the harsh and contentious trial, Madame Bertholt's kindness toward the tribunal's lead judge, Dan Haywood (Spencer Tracy), provides an example of the innocence and decency of ordinary Germans, and thus adds a softer, more contemplative perspective to the ordeal. In these non-courtroom scenes, the melancholy background music and the soft production lighting create a mood of depression and sadness.I find very little to criticize in this three hour film. Perhaps the plot could have been clearer in identifying the legal counsel of three of the four defendants. And maybe in those scenes wherein the four defendants conversed among themselves, the dialogue should have been in German, not English. But these are trivial points. Overall, this is a film that is well written and directed, a film with credible actors giving stellar performances, and most of all, a film that assures preservation of that era's historic significance, with a political and social message that has enduring value.,I once read a review of this film that criticized the fact that the American chief prosecutor as played by Richard Widmark was a less sympathetic and engaging character than the defending lawyer, Herr Rolfe as portrayed by Max Schell. Schell's Oscar winning performance illuminated the "shattering truth" that the film reveals about Nazism. Extremely able and educated men were able to rationalize what they did with an irresistible logic. They loved their country and, in a time of a national crisis, found it necessary to implement certain measures. As expounded by Rolfe, it all sounds so logical and reasonable. He also cites the fact that many world leaders actually commended Hitler upon his leadership in getting Germany out of the Depression as swiftly as he did.Widmark's character, Lawson, is understandably appalled by Herr Rolfe's defence of the indefencible and therefore he pulls no punches. He wants those responsible to be held fully responsible but he finds Germans who are ready to extenuate and rationalize. After he is told to tone down his demands for justice, Lawson acerbically retorts, "There are no Nazis in Germany. It was those damned Eskimos." The moment that illuminates how pure reason without humanity is so dangerous is when Pohl, a right hand man for Eichman, explains how it was possible to kill millions of people in purely technical terms. His explanation as he eats his lunch is devoid of any hint of human empathy for the victims he has so blithely exterminated. His was a job that was the logical extension of a policy and he carried it out with a detached and technical logic.The key point that the film makes is that to be logical is not always to be morally right.,"Judgment at Nuremberg" is one of the great films of all time. This can be attributed to the excellent script written by Abby Mann, its skillful direction by Stanley Kramer and possibly one of the greatest casts ever assembled for a motion picture.The subject trial takes place in 1948 long after the trials of the major German military generals when most people had lost interest in such proceedings. Writer Mann chose to write about the trial of German judges, the people who above all, should have seen the evil of Hitler and his followers coming.Assigned to the trial as Chief Judge is Dan Haywood (Spencer Tracy) a low profile justice who by his own admission was not the original or subsequent choice. The prosecutor is Col. Tad Lansing (Richard Widmark) an "army man" who vows to convict the four ex-German Judges. Defending the accused is Hans Rolfe (Maximillian Schell) who must convince the court that the defendants were acting only for the love of their country.Among the defendants are respected Judge Ernst Janning (Burt Lancaster) who has written several books on law accepted the world over. Lawson accuses the defendants of signing orders for the sterilization of innocent men and the execution of those who opposed to the Reich and the extermination of the jews. He puts Rudolph Peterson (Montgomery Clift) on the stand as a victim of sterilization. Rolfe manages to expose the pitiful Peterson as mentally challenged. Later Irene Hoffman (Judy Garland) is put on the stand to explain her alleged affair at the age of 16 with an elderly jew. As his coup de grace, Lawson shows a film depicting the horrors of German concentration camps.In between the sessions, Judge Haywood strikes up a friendship with Madame Bertholt (Marlene Dietrich) the widow of a former German general, in whose former home the judge is staying. In spite of their differences they begin to grow fond of each other.The army pressures Lawson to ease up and suggests that acquittal or light sentences would best serve American interests since this was the time that the blockade of Berlin was beginning. Judge Haywood is also pressured to go easy on the sentencing.Maximillian Schell deservedly won an Oscar for his outstanding performance as Rolfe. Any one of the other principals could have easily won as well. Clift and Garland are simply outstanding as are Widmark and Lancaster. And Tracy, did he ever give a bad performance? The still beautiful Dietrich was also excellent. Others in the cast are a very young William Shatner as Capt. Byers, a court officer, Werner Kemperer as Emil Hahn the most militant of the defendants and Ray Teal as Judge Ives. Teal had long been a fixture in westerns and is probably best remembered for playing Sheriff Coffey on TV's Bonanza.The DVD release contains an excellent conversation between Abby Mann and Maximillian Schell plus an interview with Kramer's widow, the still beautiful former actress Karen Sharpe.A true cinematic masterpiece.,Judgement At Nurmeberg is a 1961 film about four Nazi Judges are in trial for crimes against humanity. Well let me just start out by saying that this is a very sad, powerful film. I was expecting it to be very boring and I guess I underestimated it. The film is also very well written, so well written that actually it makes you really think. I'm happy that it won an Oscar for writing. The best quality about the film HAS to be the acting. Judy Garland, I think should of won a Supporting Actress. This is her finest performance ever, and I'm sad she didn't win one. Maximilian Schell gives the performance of a lifetime in his role as the defense attorney for the judges. He truly deserved his Oscar because he was very powerful. Spencer Tracy also gave a quite exceptional performance as he always had. (He isn't a Two-Time Oscar Winner for nothing. As for Montgomery Clift he deserved his Oscar Nomination. I am kind of ticked off that Marlene didn't get an Oscar Nomination for Best Supporting Actress. I always feel she is underrated.As for Stanley Kramer (The Director) he had real talent and this film shows it. The 9-Time Oscar nominated Director should've of won an Oscar for Best Director for Judgement at Nuremberg. I hope his talent though will be remembered for many years to come.My Overall Consensus is that the movie definitely succeeds due to the Extraordinary Performances and the Quite Exceptional Writing.You Should see this Film. 10/10,I watched "Judgment at Nuremburg" on PBS the other night. I had never seen it before. I expected an empty-headed, Hollywood-style, quasi-melodrama, but I was pleasantly surprised. Even Spencer Tracy, that universally beloved actor whose appeal has always escaped me, gave an honest and heartfelt portrayal of a "simple man" who was also a deeply conflicted judge.What I liked most about this movie was that it didn't pull any punches, in the manner of other "controversial" films of its time. The defense attorney, superbly played by Maximilian Schell, weaves a simple, but undeniable web of logic: Sterilization of "undesirables," one of the charges against the Nazi war criminals, was at one time condoned by the U.S. courts, and encouraged by none other than Oliver Wendell Holmes. - Numerous leading industrialists in the U.S. contributed to the development of the Nazi war machine. - Encouragement was given to Hitler's expansionism by both Russia and England. - Churchill is quoted as having admired Hitler. - The Vatican actively collaborated with the Nazis.Correct me if I'm wrong, but it must have taken major cojones to present that kind of message to American filmgoers in 1961. Would a film of that candor have a chance of being made today?I tend to doubt it. One further note. The film describes how the Nazis went about stripping the German judiciary of judges who were known for their objectivity, and replacing them with judges who were appointed based solely on their party loyalties.The mind boggles at the implications and yes, the prescience of this well-written, well-played masterpiece.,Following a trail first started by Marty, Judgment at Nuremberg is one of the first films to be taken from television. Abby Mann wrote this script for a live drama on Playhouse 90. Only Maximilian Schell and Werner Klemperer repeated their roles from the 1959 production. Others in that cast were Claude Rains as Judge Haywood and Paul Lukas as the defendant Ernest Janning.Stanley Kramer assembled a cast of some big movie names for his film and directed this film reverently as it has an eternal message. To get the film out of the Nuremberg Tribunal courtroom, the role of the widow of the German general played by Marlene Dietrich was created and the other German citizens were also created show that Kramer could get some dialog in about how the ordinary German felt. In the original play their only advocate is defense lawyer Maximilian Schell.Schell is some good advocate indeed. While not lessening the guilt of any of the four German judges in the dock, he does raise some disturbing questions about other societies and how very easily the slide into totalitarian brutality can happen. He also shows some of the worst aspects in German character in his cross examination of Judy Garland and Montgomery Clift.The Nuremberg Tribunal has been going on four two years now. The big Nazi fish have been dealt with and we're now trying four German judges who apparently forgot all about due process in their efforts to ingratiate themselves with the new Nazi regime. Clift and Garland are two examples of German everypeople who got caught up in it and their performances well merited Oscar nominations in the Supporting player categories.Richard Widmark is the lead prosecutor and this is probably one of the least complex roles Widmark ever played. He's identified as a New Deal liberal, a protégé of the late President Roosevelt. He was in at the liberation of concentration camps and it effected him. It made him the good advocate for civilization itself.In an original cast album of the film, the monologues with Burt Lancaster confessing his guilt and Spencer Tracy rendering the verdicts were included. Lancaster in a smaller way plays the part of Albert Speer who probably escaped the hangman by just throwing himself on the mercy of the court. He's the only one who shows contrition. His confession though is a textbook example of how a demagogue can come to power in a nation left without pride.Spencer Tracy and Maximilian Schell got Academy Award nominations for Best Actor with Schell winning. But Tracy's summation of the trial is devastatingly correct. The real complainant at the bar is civilization itself as he so eloquently states. No player before or since has ever done so many lengthy speeches in his films and done them so well. This is the best of them, a creed for civilization that we as humans should all live by.In some of the smaller roles take note of some good performances by Virginia Christine as Tracy's housekeeper, Werner Klemperer as the unrepentant Nazi judge, and Howard Caine as Judy Garland's husband who does not want her victimized all over again on the witness stand. A real cross section of the German public circa 1948.Judgment at Nuremberg should be seen back to back with Schindler's List as a portrayal of the brutality itself and how civilization tried to deal with the consequences. Judgement at Nuremberg is a film whose message will never not be timely.,What can I say? Judgment at Nuremberg was just wonderful. At three hours, it is just mesmerising from start to finish. The subject matter of the story is admittedly grim and hard-hitting, but in the way it is put across and acted it is also incredibly gripping. The production values are striking, Ernest Gold's music is memorable and Kramer's direction is superb. Then there is the script, intelligent, thought-provoking, poignant, quite simply a brilliant screenplay, and the cast is for me one of the best on film. This film does have a lot of dignity, exemplified by Burt Lancaster's thoughtful performance as Ernst Janning, and a startling turn from Maximillian Schell. Marlene Dietrich is also great, and I also have to mention Judy Garland's touching Irene and Montgomery Clift's Rudolph. Overall, gripping and intelligent helped enormously by adept direction and acting. 10/10 Bethany Cox,Full too the brim with more star wattage fire power than a dozen other films combined, Stanley Kramer's Oscar winning courtroom epic Judgment at Nuremberg is a powerful and ageless dialogue heavy classic that remains to this day one of the best World War 2 themed films, all without ever firing a single shot or even a single battle.Inspired by real life courtroom trials that came to public attention in the aftermath of the great war as Nazi members were trialed for their actions during the horrific period in Germany's history, Kramer and Nuremberg's writer Abby Mann (with unofficial work from one of the films stars Montgomery Clift) spend a great deal of time exploring the after effects of the Nazi reign on Germany and how those caught up in the situation dealt with what was for all intents and purposes a hopeless situation to be a part of.Lead by a powerful performance from its main focus Spencer Tracy as aging American judge Dan Haywood (who delivers a stunning final monologue in the films later stretches), we only spend brief moments of Nuremberg's runtime outside of the sweat inducing caught room action that sees Maximillian Schell's defense lawyer Hans Rolfe go head to head with Richard Winmark's American army lawyer Col. Tad Lawson but the film never feels small or confined by its devices as we explore the mental anguish and eye opening examinations of what the war meant outside of the battlefield, what it meant to those everyday people who were nothing more than pawns in a much bigger game of life and death.In this loaded ensemble we also get a memorable Burt Lancaster turn as German judge Dr. Ernst Janning with both the actors performance and characters arc making for an extremely moving examination of a good man caught in an horrific predicament while screen legends such as Marlene Dietrich, Judy Garland and a very young William Shatner all deliver great turns with varying degrees of screen time, ensuring Nuremberg is one of the era's most well-rounded examples of a collection of once in a generation talents.The whole production is beautifully constructed by the often underappreciated Stanley Kramer who alongside this effort and the likes of On the Beach, Guess Whose Coming to Dinner, comedy gem It's a Mad Mad Mad Mad World and The Defiant Ones, established himself as a director of true worth that may not have received the plaudits of some of his era's peers but remains a director with a fantastic catalogue of films he managed to produce in a career that will stand tall during the tests of time.Final Say -Powerful and emotion packed without the need for any theatrics, Judgment at Nuremberg is one of the most stunning cinematic examples of a courtroom and World War 2 drama respectively and is a film that should continue to be adored by cinephiles for the years yet to come.5 Opa's out of 5.,Abby Mann re-documents his stunning 1959 "Playhouse 90" teleplay for director Stanley Kramer, with Maximilian Schell towering over a magnificent ensemble cast. The focus isn't on Nazi atrocities (though they are here, in horrific images). But, this being a trial drama, "Judgment at Nuremberg" attempts to answer questions about humanity, beginning with HOW? "How could this have happened?" And, while only four mid-level Nazis receive justice, the film makes you wonder Where does punishment for the Holocaust end? And, if you do not stop, don't you become the enemy? That wanders, of course, into subjective interpretation; and, there are certainly others. This only makes an already strong piece of work more relevant. Criticisms about it being fictionalized and too long are curiously incongruent. Fewer people would sit through the real trials. The actors seem to employ demons (two, nakedly) to give electrifying, all-time greatest performances. The film is repellent and manipulative, but necessarily so. It exposes guilt, innocence and timeless evil.********** Judgment at Nuremberg (12/14/61) Stanley Kramer ~ Maximilian Schell, Spencer Tracy, Montgomery Clift, Judy Garland,Lacking the big names of what people normally think of as the "Nuremberg Trials" - the trial of Nazi leaders such as Goering, Hess and Speer - this movie focuses on the lesser known people who were tried for war crimes: the German judges whose responsibility it was to dispense "justice" in Hitler's Germany. Although the big names are missing, the movie is powerful and masterfully deals with the troubling questions around Nazism: how could normally good, decent people (represented in this movie by Ernst Janning, played by Burt Lancaster, on trial with three others) have allowed themselves to be sucked into the evil that was Hitler and National Socialism? How could the German people have turned a blind eye to what was going on and simply denied all responsibility? And the movie also considers a troubling question about the United States: if Nazism was evil enough to have warranted a war and then all the effort of the Nuremberg trials, why were the Americans suddenly so willing to "forgive and forget" with the onset of the Cold War and the threat of communism?The implication here is that the Americans never really took the secondary trials seriously. A second-rate judge (Dan Haywood, available only because he had been defeated in an election, and played magnificently by Spencer Tracy) was appointed to head the trial, the Army was putting pressure on the prosecution to go lightly. It's an amazing fact of history that within three years of the end of World War II, the feeling was so clearly against pursuing those who had played roles in the Nazi nightmare (and, of course, it's a question that still haunts us today as Nazi war criminals from time to time turn up and the response of the public is often, "he's an old man. Why bother?")Focussing largely on the trial itself, the movie is consistently gripping throughout, and even the diversions outside the courtroom (such as the relationship between Judge Haywood and Mrs. Bertholt -Marlene Dietrich) don't detract from the suspense, as they continue to push the question: "how can you just sit there and deny knowing anything?" Anyone with an interest in the puzzle of Nazi Germany should watch this. In the end, it raises a lot of questions and offers few answers, but that may be the legacy of Nazism. But the movie makes its point. As Judge Janning talks to Judge Haywood at the end of the movie he says almost pleadingly, "we never knew it would go so far." Haywood simply responds, "Herr Janning, it went that far the first time you convicted a man you knew was innocent." Powerful stuff.10/10,A stimulating portrayal of the Nuremberg trials in which members of the German judiciary were brought to response their crimes in the immediate post-war period.The movie initiates with scenes of Nuremberg, Germany, 1948. The destruction of the war is clear everywhere. Judge Haywood(Spencer Tracy) is driven through the rotten buildings. Judge Hayward along with two other judges (Ray Teal, Kednneth Mackenna), to preside over the trial of Ministry of Justice, judges and Nazi prosecutors for their complicity in Third Reich. Hayward is helped by his assistant Harrison (William Shatner). In its opening declaration , the prosecution (an excellent prosecutor played by Richard Widmark) calls these defendants to account not for violation of due process or other constitutional violations but for killings, tortures, and cruelties committed during WWII. The accuser statements that the accused cannot claim ignorance that they should have known better for their high position and knowledges.Defender Hans Rolfe (Maximilian Schell) counsel's opening statement he declares that the aim of this judgment is the reestablishment of the code of justice with honor and innocence, because of judges don't make the laws . He argues the disobedience to the Fuehrer would have been choice between patriotism and treason for the justices with the subsequent firing squad. Finally the defending explains that not only are the judges on trial, so are the German people.One of the more dramatic portions of the film centers around Judge Janning's (Burt Lancaster) performance during the Feldenstein case (in real life, the Katzenberger case). Fedlenstein was charged with race mixing, of having relations with an Aryan, Irene Hoffman (Judy Garland). The trial was to be used as a showcase for National Socialism. Emil Hahn (Werner Kemplerer) had been the accuser and he was determined to find Feldenstein guilty despite evidence that he had merely been a family friend to Irene Hoffman. Hahn had told Irene that it was no use to deny having relations. That if she protected Feldenstein she would be arrested for perjury. She said she couldn't lie and was arrested. She said that Emil Hahn mocked Feldenstein, ridiculed him. Janning had been the presiding judge and he took no action to prevent the injustice. He had been the only hope for the defense since he had a reputation for being fair. Feldenstein was found guilty and executed.Prosecutor Lawson (Richard Widmark) submitted documents by which the judges and prosecutors had sent thousands to their deaths. A film was shown , a short-documentary is based on real events by means of photographs and stock-footage. As appears work camps are transformed into extermination centers to implement the policy of genocide thought at the Wannsee Conference . At the concentration camps was some minor industrial activity linked to the war effort but the main work was the execution of inmates.Millions of prisoners died in the concentration camps through mistreatment, disease, starvation, and overwork, or were executed as unfit for labor. More than six million Jews died in them, usually in gas chambers, although many were killed in mass shootings and by o</t>
  </si>
  <si>
    <t>tt0089881</t>
  </si>
  <si>
    <t>Ran</t>
  </si>
  <si>
    <t>https://www.imdb.com/title/tt0089881</t>
  </si>
  <si>
    <t>2h 42m</t>
  </si>
  <si>
    <t>nm0619938,nm0855417,nm0628704,nm0753480,nm7014801,nm0594523,nm0407030,nm0676201,nm0950784,nm0441366,nm0559472,nm0411763,nm0462637,nm0913872,nm1334850,nm0441399,nm0853392,nm0879957,nm0958828,nm0958831,nm6210569,nm0837560,nm0765804,nm0945367,nm0023719,nm0757320,nm0454109,nm0645629,nm0442760,nm0619180,nm2500035,nm0441975,nm0437179,nm0462506,nm0620857,nm0652960,nm0840571,nm0855398,nm0865590</t>
  </si>
  <si>
    <t>Tatsuya Nakadai,Akira Terao,Jinpachi Nezu,Daisuke Ryû,Mieko Harada,Yoshiko Miyazaki,Hisashi Igawa,Pîtâ,Masayuki Yui,Kazuo Katô,Norio Matsui,Toshiya Ito,Kenji Kodama,Takashi Watanabe,Mansai Nomura,Takeshi Katô,Jun Tazaki,Hitoshi Ueki,Takao Zushi,Yoshitaka Zushi,Tetsuo Yamashita,Akihiko Sugizaki,Masaaki Sasaki,Yoshimitsu Yamaguchi,Masuo Amada,Masaru Sakurai,Sakae Kimura,Ryûjirô Oki,Hanbei Kawai,Ryo Nagasawa,Yûichi Hibi,Seizô Katô,Tokie Kanda,Sawako Kochi,Reiko Nanjo,Kumeko Otowa,Heihachiro Suzuki,Susumu Terajima,Haruko Tôgô</t>
  </si>
  <si>
    <t>tt0089881,nm0000041,nm0644823,nm0406836,tt0089881</t>
  </si>
  <si>
    <t>Writers,Akira Kurosawa,Hideo Oguni,Masato Ide,</t>
  </si>
  <si>
    <t>In Medieval Japan, an elderly warlord retires, handing over his empire to his three sons. However, he vastly underestimates how the new-found power will corrupt them and cause them to turn o... Read all</t>
  </si>
  <si>
    <t>ur0453068,ur23582121,ur0464186,ur0150803,ur2360984,ur19117722,ur0312444,ur0562732,ur19511193,ur2100413,ur1711899,ur2339662,ur0643062,ur4130201,ur0192646,ur20552756,ur22956348,ur6215461,ur0278527,ur3914439,ur6643268,ur64515581,ur14124007,ur1002035,ur0482513</t>
  </si>
  <si>
    <t>Quinoa1984,Loving_Silence,smakawhat,boris-26,zolaaar,murtaza_mma,rbverhoef,Anonymous_Maxine,Samiam3,Elendil87,O_L_D_B_O_Y,FilmOtaku,tedg,tieman64,shron,TheLittleSongbird,kluseba,raistlin_lukas,Hitchcoc,Horst_In_Translation,Lady_Targaryen,oakbymaple,sherbetsaucers,bob the moo,Leofwine_draca</t>
  </si>
  <si>
    <t>rw0225549,rw2298030,rw0225482,rw0225489,rw1208074,rw2090344,rw0225521,rw0225483,rw2106642,rw0225544,rw0988006,rw1094031,rw0225475,rw2123825,rw0225502,rw2625248,rw2644048,rw1122364,rw2127612,rw4696395,rw1170896,rw5941415,rw1592618,rw1996097,rw3567877</t>
  </si>
  <si>
    <t>My third favorite Kurosawa film- deliberately paced (not painfully so), heavy on tragedy, and glorious in overall artistry,The Best Film based on one of Shakespeare Best Works. This Masterpiece is recommended for anyone that loves movies . Truly one of the Greatest Films of all time!,A film requiring patience with huge rewards for the viewer!,Be prepared to be awe-struck!,Jester and Warlord,Greatest rendition of a Shakespearean Epic,Very well made,Sometimes, given sufficient objectives, even the people who are closer to you than anyone else can turn against you.,Strong but Sloooooooowwww,The Greatest Shakespeare Film,RAN - A Classic Of Its Time And For All Time,Not as great as I thought it would be,Noh Lear This is Noh Lear This is Noh Lear,Masterpiece: arguably Kurosawa's best,Pain and beauty are not mutually exclusive,Akira Kurasawa's take on King Lear,Failure at the highest level,Single. Greatest. Shakespeare. Adaptation. Ever.,A Masterpiece of War and Greed,Daunting descent into despair and desolation,King Lear adaptation..and Great!:),Maybe a masterpiece, but only to Connoisseurs,Awe Inspiring,Plays on an epic scale but is driven by the hearts of the characters,Kurosawa's late historical masterpiece is one of the best Shakespeare adaptations out there</t>
  </si>
  <si>
    <t>I would agree with Ebert's review on a point, that Akira Kurosawa, legendary director of such samurai classics as Seven Samurai, Yojimbo, Hidden Fortress, and Kagemusha, as well as human dramas like Rashomon, The Lower Depths, and Red Beard, could really best direct this film in his old age. There's something about his version of the doomed King Lear of Shakespeare, his Lord Hidetora Ichimonji that could be truly captured by someone in old age. Not to say that directors can't make great films when they're young, or in middle age, about a man in the dark days of the golden years (About Schmidt, Tokyo Story, Bob Le Flambeur, and Kurosawa's own Ikiru come to mind). But it's clear that Kurosawa must've seen or felt or understood at least an element of Hidetora's character, something that goes beyond tragedy that is stuck with all who are mortal. At one point when Hidetora is in a wandering, dazed state he says "I am lost", to which his companion/caretaker Kyoami responds "Such is the human condition." Was Kurosawa lost as an artist and filmmaker as he tried to get his epic (which at the time of it's filming was the most expensive Japan had seen, and got some extra backing from outside European backers) off the page and onto celluloid? Hard to say, but the end result displays that even in his later days he could create a work so wonderful, so sad, so brutal, and so human that it will remain timeless. If Kurosawa deserves praise for look of the film, the pacing, the editing, every single painstakingly storyboarded (painted) shot, and his direction with the two battle sequences as well as with the quieter, more compelling scenes with the actors, the man who plays Hidetora deserves some as well (like any production of King Lear, including Godard's wild treatise with Burgess Meredith in the lead role, the actor is as important as the writer). Tatsuya Nakadai, who had roles in past Kurosawa films as a young man in Yojimbo (the gunslinger) and Sanjuro (the opponent), is awe-inspiring. Early in the film, after a mind-shattering dream, his character decides to split up his kingdom unto his three sons (Jiro, Saburo, and getting the first castle and all control, Taro), he still feels in control, and has the look of a Lord with just the right level of stubbornness and, unfortunately, naivety. Then, as everything he owns crumbles before him, there is one scene that struck me as remarkable, and then for the rest of the film I couldn't take my eyes off of Nakadai whenever he was on screen. It involves the first battle sequence, in which one of his son's comes to take over a castle, and killing all of Hidetora's men. Look at Nakadai in the scene where he's sitting down stone-faced amid the chaos going on outside, and then as he somehow manages to walk out, the fellow soldiers making way for him. He then sees one of his sons, the betrayer, and he doesn't say a word- he's already decided that his son Taro has gone too far with his position, as he rules over his domain and scares the peasants right out of the picture- and he simply walks away, as his family continues to crumble under corruption of the mind and heart.It's a sequence like that though, where the great Lord makes such a radical change, where Kurosawa and Nakadai have some of their greatest time ever on a screen. As the filmmaker treats the battle, up to a point, like a feudal-Japanese version of a Eisenstein battle (no talk, no sound effects, just the eerie, sorrowful score here applied by Toru Takemitsu) with devastation and visceral nature taken to a poetic, thoughtful level, the actor's eyes and body language are, well, indescribable almost. And if Nakadai gives the finest male performance of the film, credit is equally due to the pivotal female character, Lady Kaede (Mieko Harada), who is like a Lady Macbeth taken to the next level. This is a character that's seen Lord Ichimonji destroy his castle when she was young, and now that she has her son(s) right in the palm of her hand, she'll have her revenge in guise of ego-feeding. I may not be able to recommend Ran on one level, despite it being on the painter's equivalent of a splendorous, seething portrait of royalty. Kurosawa takes his time telling the story, and to some it might even feel longer than his epic Seven Samurai. This is a work heavy on emotional nuance, on how the characters (in particular Hidetora) look unto their surroundings, how the presence of destruction and war and slayings are traumatic as opposed to being 'cool' in a stylistic way. If you're looking for a slam-bang action thriller look, elsewhere. But if you're looking for a mature film about life, death, loss, and the bonds that are kept within families, the mind, and how we accept and give forgiveness (a blind character named Lord Tsurumaru is stunning from a certain point of view), this is it. As well for the Shakespeare fan it's an absolute must-see, and it may even turn some onto Shakespeare's classic due to the fact that this film, much like Throne of Blood, contains none of the language style used in the source.,Akira Kurosawa's 1985, Ran, is based one of Shakespeare's greatest works, King's Lear. The Film proudly stands along with his other classic such as Seven Samurai, Yojimbo, Roshomon, Sanjuro and the Hidden Fortress. He is a master in the art of filmmaking, no one can film an epic battle scene quite like Kurosawa. This is recognized as the most expensive film ever made by Akira Kurosawa, it was at that time, Japan's most expensive film ever. Being at the age of 75, he still showed us, he's one of the best in the business.This movie is about an aging lord, head of the Ichimonji family, decides to retire and to pass the power to Taro, the eldest of his three sons. He will however have to banish Saburo, the youngest one, who dared to speak the truth to him. Soon, the former lord is chased away from the castles of his sons and becomes mad when he understands that one of his sons is trying to kill him. The three brothers are fighting for control of the Kingdom, as their lust for power grows every day. Four armies are facing each other on the prairie. Lord Ichimonji's former peaceful kingdom is nothing but a distant memory.Akira Kurosawa redefines what an epic film is, with astonishing story telling, entirely believable characters and real life battle scenes without the use of Special effects/CGI. He retells the story of King Lear in his own way and no one would recognize that it was actually a adaptation beforehand. But just like Shakespeare, there is humor, irony, death and not a happy ending. Everyone who played a part in the production of this film, deserves some kind of recognition. The acting is pretty much excellent and certainly believable.10/10 Kurosawa is a Genius,The 'Kurosawa' adaptation of King Lear in his film 'Ran' is a tremendous memorable film.It is a very dramatic film with many soliloquies and dialogue, but if you are patient with it, you are treated to some of the most epic scenes of cinematic brilliance that Kurosawa made.  After all it is Shakespeare and one must be patient with it if they are not a fan of the old school theatre.Colourfull clashing armies, The lord awaiting his fate in a burning castle, a brilliant execution scene (I consider the BEST I have ever seen film ever), and the blind being left in the hands of Buddha?While Seven Samurai will always be his perfection, Ran is more than an enjoyable movie that should be seen.  Just stick with it and you'll never forget it.Rating 9 out of 10.,With RAN (1985) Akira Kurosawa seems to be setting up a macarbe trap.  The first section of the film is slow, following an aging warlord (Tatsuya Nakadai's best acting in a long wonderous career.) dividing his castles amongst his unsavory sons.  The action is slow, people talk in low tones, it's almost at snail's pace.  But then, a battle scene like nothing you ever seen before explodes on the screen.  The film takes a 180 degree turn and becomes more and more sinister, more compelling.  You can't look away. 
Akira Kurosawa (1910-1997) was responsible for elevating Japanese cinema to a front-runner in world cinema.  Two of his films, RASHOMON and SEVEN SAMURAI were made in less than ten years after World War II.  These films put a spotlight on Japanese culture.  Some of his later films, THE HIDDEN FORTRESS, THE BAD SLEEP WELL, YOJIMBO and HIGH AND LOW became the basis for a good percentage of the major American films produced after 1960.If you sit down to see RAN, be prepared for a jaw-dropping experience.,'Ran' is the Japanese word for chaos, riot, dissension. Akira Kurosawa's masterpiece is indeed a feast of destruction and perdition, charged with symbols and powerful in pictures like it is found very rarely in today's cinema.The dusky story is based on Shakespeare's 'King Lear'. In the film a Japanese warlord celebrates his own downfall. Kurosawa devised this with a radical film language which works with certain imageries of colors, rapid cut sequences and a sophisticated sound design. When the colorful flags of the different armies get intermixed in a battle, when the peacefully quiet wind (which carries the soundtrack) swells to a raving storm or when long wide shots suddenly segue into shots of details that follow hot on each other's heels then you realize Kurosawa's incredible style which deeply influenced the cinema worldwide.The drawings of the characters are equally terrific. Hidetora's jester is for a certain reason always at the side of the warlord. Their relationship alters as the film continues: Jester and warlord change their roles which makes it hard to distinguish both. Just as the sky turns from blue to grey with dark clouds, the violent past of Hidetora is catching up the aging lord. His trail of murder and predation is not forgotten, the brutally conquered land still carries the old scarves of war and exploitation which now burst out again.The viewer can take this monumental work as a warning to the destructive power of war, which is even decades later at present and beset those who seed the violence.,Ran is probably cinema's greatest rendition of a Shakespearean Epic, ironically coming from an oriental film-maker. Adapted by Kurosawa from Shakespeare's King Lear, Ran undoubtedly features amongst the best works of the master auteur. It captures with sheer vividness and surreal resplendence, the true essence of human struggle for survival, highlighting the cruelties associated with life. Ran is strictly indicative of the sole consistency of life i.e. Change, an attribute that not only makes the humans vulnerable but also gives them the hope to rise after a fall.The story focuses on a senile warlord, who owing to his senescence is rapidly losing his strength and his ferocious grandeur that he had earned through years of relentless savagery and ruthless slaughter, ergo he renounces to his three sons, hoping them to establish a sort of a triumvirate with the eldest son having a slight edge. His two elder sons accept the proposal with rapturous glee, but his youngest son seems bemused and questions the wits of the patriarch for taking the untimely decision. Though arrantly annoyed by his son's audacious defiance, he tries to console him, only to find him inconsolable. Deeply hurt by his son's impertinence and censure, he reluctantly banishes him and enthrones the two elder sons. The rest is rather worth a watch than a read, for there is nothing that can better the sumptuous elegance of Ran.The brilliantly captured scenes are breathtaking to say the least, especially the war scene that depicts fate casting the final blow to the ruthless reign of the warlord. The brutality and the bloodshed depicted in the very scene can make even a cold-blooded appear jittery. Ran portrays the poetic justice in such a relentless and abominable fashion that one can't help but sympathize with the narcissistic warlord, who spent his life arrogating and annihilating the innocent souls. The plaintive score gives the movie a much desired tone, a mood that not only supports its melancholic backdrop, but also immensely adds to its poignant beauty. The final scene featuring the blind boy, deeply clutched by his haplessness and gross solitude, though doesn't feature an utterance of even a single syllable, the playback of the mystical flute makes the scene haunting as well as mesmerising and worth a thousand words. Ran is a classic example of Kurosawa's brilliance and perhaps a consummation of his apotheosis.A must watch for eclectic viewers and admirers of pristine cinema. Highly recommended: 10/10.,One of the last great films directed by Akira Kurosawa. A father gives his land and his power to his three sons. They turn against each other and against their father.Based on Shakespeare's King Lear 'Ran' is a very good film. It was very expensive and you can see that. Over ten years Kurosawa was busy on this project and in 1985 it was finally there. Very well made, with beautiful costumes, music and cinematography, a great direction and some good performances. Although I think Kurosawa has done better ('Rashomon', 'Ikiru', 'Yojimbo' and of course 'Shichinin no Samurai') 'Ran' definitely belongs to his best.,In another lengthy samurai epic, Akira Kurosawa approaches the boundaries between family members and the damaging affects of one of his rather common themes - reckless ambition. This is very clearly a Kurosawa film, a respectable trait that is most clear in the cinematography, in which Kurosawa uses many extensive shots with little to no camera movement, as well as the common natural setting, characterized by the far-reaching landscapes of sweeping hillsides. Ran has a fascinating plot about an aging King who considers passing on his empire to his three sons. Lord Hidetora is well into his 70s (maybe Kurosawa saw part of himself in this character?), and he addresses the fact that he cannot go on ruling forever, despite the fact that he fought for his empire for over 50 years. His youngest son disagrees with his proposition of passing on leadership yet maintaining much of his control, yet Hidetora nonetheless divides his kingdom into three parts to his sons, hoping that they will remain allies. As an incentive, he demonstrates with arrows that a single one can be broken easily, but three arrows together cannot be broken as easily. The three sons, Taro, Jiro, and Saburo do not agree with Hidetora's philosophy and, as new leaders of their respective portions of Lord Hidetora's kingdom, they soon begin to fight each other for full leadership. Hidetora is attacked by his own sons and cast out of the kingdom, left to wander hopelessly from castle to castle with no one but his goofy jester at his side, who stays with the Lord entirely out of duty to him. One of Hidetora's three sons eventually returns and tries to patch up their damaged relationship, but before they can do that, he gets killed and Hidetora is left alone again, and the empire that he worked for during most of his life is left in ruins. As is also common in Kurosawa's films, there are a lot of interesting and significant characters in the film that play a substantial role in the story. When we first meet Lady Kaede, the woman who was married to Taro but then forced her way into marriage with his younger brother Jiro (the new Lord) upon Taro's death, she is holding a knife to Lord Jiro, threatening him with blackmail if he does not accept her as his wife. The first thing that makes her interesting is that her objective in marrying Jiro is to ensure herself a comfortable life, and so she can avoid fading into obscurity as the widow of a past Lord. Her blackmail threat has a lot of damaging potential for Jiro, and he accepts her as his wife. From the very start of her role in the film, her ultimate goal was to bring about the downfall of the kingdom in order to avenge her family who had been killed when Lord Hidetora was in power. This is not expected or even hinted at previously in the film, and it gives her character much more depth.There is some great irony in Ran that occurs after Lord Hidetora is banished and is left wandering the endless plains. He and his jester come across a run-down wooden shack at the foot of a hillside, and they approach it, asking for help and shelter. The occupant, after explaining that his home is too poor to offer any shelter, turns out to be a man who, as a boy, had had his eyes gouged out under the orders of Lord Hidetora in exchange for sparing his life. Once the jester and Hidetora are inside, the man explains that he will offer hospitality in the only way that Hidetora left him able, he will play them music on his flute. In this scene, Hidetora is confronted with the terrible suffering which he once imposed, and it is horribly ironic that he is forced to take shelter from someone that he once devastatingly mutilated without a second thought. In Ran, as was also the case in Kagemusha, which is a very similar film in time period and content, Kurosawa again employs a subtler style of directing. Again, he focuses more on the story than on cinematic trickery, and with spectacular results. The extensive use of the motionless camera is stunningly effective, but he also uses it in a different way here. Ran opens with a series of stationary shots of a group of horses standing majestically with their riders on the top of a flowing hillside. Virtually the exact same image is shown from a fairly wide variety of different angles and distances, indicating the vastness of the plains and the power that these characters hold (or will soon hold) over them. Again, a musical score is entirely absent throughout the vast majority of the film, and the same lengthy scenes are employed to a large extent to communicate the story of the film. An example of one of these exceedingly long takes can be seen early in the film when Lord Hidetora first announces his what he intends to do with the leadership of his kingdom. The ending of Ran is definitely realistic, for many reasons. There are no myths perpetuated by it; close family members do not always stand together, even the noblest intentions are not always realized, and no one lives happily ever after. Ran is the story of a man in a position of power who makes a trusting decision that backfires devastatingly, and the ensuing madness is not altered to make way for a happy ending. It seems that Kurosawa was trying to capture the militarily charged atmosphere that is present in times of war, and the things mentioned above are some of the many efforts he made to make it all as real as possible, even at the expense of the audience's emotions.,I am not certain, but I think Ran was Akira Kurosawa's last big feature. Visually, It might be his most distinctive. Being in color opens a lot of doors to cinematography, and makes it easier to see how much artistic creativity went into the sets and costumes. There is something else distinctive about Ran. It is his slowest picture. You need extreme patience to make it through this very long movie, and you also need to understand the context of the story.Ran is Kurosawa's retelling of Shakespeare's King Lear, which many scholars say is his most difficult tragedy. The premise is identical, revolving around an old monarch who is ruined by the corruption of his sons, after he gives them power and authority. (In King Lear, they were daughters, not sons, of course.) Ran starts and ends strongly, but the problem comes down to a huge, plodding middle section. This part of the film will really test your attention span. Kurosawa deliberately makes sure that nothing happens, because he wants to evoke one single emotion...isolation. He places his principal character (and a couple of others) in the middle of nowhere, with no story progression, music, or major dialog. There are perhaps one (or even two) too many similarly grim scenes.The battles scenes are the biggest in Kurosawa's forty year body of work. Not only do they feature swords and spears but guns, cannons, and a cast of thousands. The interesting thing about those scenes is that Kurosawa, doesn't intend them to be rousing or exciting. Instead, there is a strange emotional feeling generated. The most memorable part of Ran is the very last sequence, which is visually brilliant and really disturbing. He makes a metaphor about the frailty of humanity by showing a blind man in a very particular place.Ran will leave you thinking long and hard. I have not seen a film like it and I don't think I ever will. It is not my favorite Kurosawa, but it is very much worth watching.,Throughout his career Kurosawa strove to achieve what he called "real cinema", proclaiming that "in all [his] films, there's [only] three or four minutes" of such quality. Many would argue that he was his greatest critic. For if not in "Seven Samurai", then definitely in "Ikiru" and if not in "High and Low", then definitely in "Rashomon" he must have achieved this plateau of greatness. Well, if not in any of his other films, then definitely in "Ran" Kurosawa finally came to the apex of cinematic artistry. With the both lyrical and grandiose tone of its craft, its beautifully spare imagery, its haunting score by Toru Takemitsu, and its lead Tatsuya Nakadai's masterful understated performance, "Ran" is perhaps the most fully realized epic ever made.The tale, which is an adaptation of Shakespeare's "King Lear", begins as Lord Hidetora Ichimonji and his court are out hunting. During a break in the hunt, Hidetora proclaims his adbication from the hight seat of the Great Lord and bestows his lands unto his three sons, dividing them up equally. He declares his oldest to be his successor in power. When his youngest son and one of his faithful nobles, express their concerns on this idea, Hidetora foolishly banishes them both, mistaking their advice as insolence. With this opening scene, the peaces are aligned and soon 'chaos' as the film is aptly named will break out throughout the land. From here, we see the downfall of Hidetora and all those who surround him. The film retains all the themes of the original play, but also thanks to Kurosawa's own input addresses a slew of even more varied ideas. Like Shakespeare, Kurosawa is greatly interested in the responsibility of the leader and the hypocrisies and ironies of an autocratic system. The most obvious though not the central theme in the whole film is war, and Kurosawa explores this theme to its full extent throughout the film. In perhaps the most grandiose battle scene every filmed, he demonstrates the destructive consequences and the paradoxical beauty of conflict.Here, Kurosawa implements the camera with masterful skill not once employing the editing/photography tricks and gimmicks so often seen in films (even the good ones) today. This director has an awareness of the past and the history of film, but also the creative spontaneity of a true genius. In "Ran", he focuses on the more methodically simple yet artistically complex montage of Eisenstein, and on the strict compositions of Ozu. He employs the most basic and yet most artistic of techniques. Each shot is planned to precision, and each cut is made for a purpose. The coreagraphy and blocking of each scene is simple and powerful, and Kurosawa allows the actors to play out these scenes without the intrusion of the camera or the editor. Thus, the director prevents the style from eclipsing the already powerful material he has to work with. Simply put, "Ran" is a masterpiece that flows and develops like an opera, from its forebodingly peaceful ouverture to its bloody Shakespearean heart until its final, quietly subdued, and sorrowful denouement.,Based on Shakespeare's King Lear, this film follows the story of the aging warlord Hidetora who, in an attempt to restore peace, divides his kingdom between his three sons - Taro, Jiro, and Saburo - and retires from his duties. However, one of his sons sees this as unwise and is banished by his father, leaving his two brothers in charge of two of the three castles left in their hands. It isn't long before they are overtaken by greed and eventually betray their father, leaving him in the hands of a philosophical jester and a loyal retainer. This betrayal ultimately leads to war, dividing the family and driving Hidetora insane.The remarkable script, which contains many of my favorite lines from any film, still manages to break its way through the confinement of subtitles and reveals itself to be one of the richest Kurosawa ever wrote. He has obviously worked equally hard on the look and feel of the film - the cinematography being excellent (example: the long, continuous shot of Saburo's men charging on horseback across a river).There's also something rather frightening about it that I can't quite put my finger on. The first battle, which is the film's turning point, is the most horrifying, yet strangely beautiful, battles ever filmed. A good effect used is the loss of sound, with only Toru Takemitsu's haunting score to be heard. The entire battle lasts less than ten minutes and there is no uplifting or bombastic music to be heard, but in my opinion, it's Ran's finest scene, and thus the finest scene ever.What Kurosawa managed to get rather than give though was excellent performances from his actors, none more brilliant than Tatsuya Nakadai's Hidetora, Mieko Harada as Lady Kaede (a woman similar to Lady Macbeth but with a different hidden agenda), and the strangely-named Peter as Kyoami.,Realizing that it is practically heresy in the film world to criticize a Kurosawa film, much less downright dislike it, I'd like to precede my review by saying that I have absolutely loved every Kurosawa film I've seen  until now. "Ran", Kurosawa's 1985 film based somewhat on Shakespeare's "King Lear" is the story of an elderly emperor who hands down his kingdom to the oldest of his three sons. While the oldest and middle son fan over each other, saying that they are not deserving, etc. it is the youngest who speaks his mind about the subject, incurring the wrath of his father and ultimately, banishment from the area. Meanwhile, the two older sons are making a mess of things with the kingdom, leading to wars, fratricide and the dismissal of their father, even attempting his murder. None of their motives are noble or honorable, only avarice and power motivate them, leading to tragedy for all.Going into this, I knew that this was not going to be a light story by any means. For anyone who has read or is familiar with Lear, it is a story that is pretty much slogged through, though it is wonderfully told. "Ran" can pretty much be described the same way. While I certainly appreciated the good acting, the unbelievable costumes and the set design as a whole, I found myself unable to become engaged in the story. The pacing was extremely slow, certainly not an easy thing to deal with during a film that lasts about 2 hours and 40 minutes. Unfortunately, for myself at least, it is the pacing, visuals and story that can really make a foreign film a success for me, and I found that "Ran" only had one compelling element out of the three, which managed to save it from being an absolute dud, but not enough to make it as awesome as Kurosawa's other films are. (And in using the word awesome, I really mean the word "awe") Because of the costumes, at times arresting imagery, and the ultimate fate of Lady Kaede (which bumped up the film by an entire point for me because of its bluntness) I'm not completely panning the film. While I feel the film was a bit disappointing, I'm more disappointed in myself for not being able to like it as much as I would have wanted, since it has had such amazing reviews. But since you can't like them all, "Ran" gets a 5/10 from me.--Shelly,What a wonderfully varied medium film can be! Here we have a film that is both truly great and in a different way a clumsy mistake.By now you know that this was made by a master filmmaker at the end of his life -- in preparation for ten years and Asia's most expensive film. He intended it to be his last, his masterpiece.The Good: This work of art is a sequence of masterfully composed images. The camera remains stationary or virtually so, and each scene is richly rewarding in all the visual dimensions, including motion. The costumes are the most cinematic I have seen. There is a use of grasshopper sounds that is the best example I know of amplifying an image by sound. The frame of the picture is the landscape -- little takes place indoors, and that action always refers to some larger, exterior motion. In my experience, this is the best complement of Wells' Othello, the most masterful use of interior space I know.I give it a ten because it is a masterpiece in this area of cinematic communication, one that seems exceptionally underaddressed.The Bad: The Master attempted too much in trying to match his cinematic virtuosity by swallowing Shakespeare's Lear to produce an equally rich story. In this he fails -- so many problems here. First, Shakespeare wrote plays for a barren stage where the images grow from the mind, supported by super-rich language and interwoven visual metaphor. The scene grows from our understanding of the character and what that character says. Kurosawa tries it backwards here by placing characters is a vast scheme that came from his own mind, off-screen as it were, and it doesn't quite work.As it happens, Ran's emphasis is on grand motion. Little time is spent on character development, except with the scheming wife of the first son (a story element that has little Shakespearean counterpart). Lear is a play about demons and leaves the question open as to how many are from opportunistic devilment and which are internally generated. All this is discarded here, as well as the Gloucester counterplot. Among the great losses from the source are the continuous examinations of what sight means and what it can conceive. How fertile that would have been as dramatic scaffolding for Kurosawa's vision.There's a problem with language as well. Not knowing Japanese, I cannot judge how rich or intricate in metaphor is the film's dialogue. But the sound and dramatic utility of the speech is about as far from Shakespeare as you can get. Shakespeare uses his actors' speech to simultaneously move the dramatic action and to serve as a surrogate for the viewer's mind. Both the story and your own ruminations on the story are contained therein. This depends on a continuous, predictable assumed rythmic base which is articulated by a rich consonant based, cheating rubato. Japanese consists of staccato vowels that I suspect are overly dramatized in the short blasts we get from these characters. Could hardly be more unShakespearean. I assume there is a Noh legacy being mined here instead, which is not available to this western viewer.A side note: after seeing these battle scenes you'll never appreciate Speilberg's blatant ripoff in the first part of Sgt Ryan.,"He who knows others is wise. He who knows himself is enlightened." - Tao Te Ching"Ran" begins with a gorgeous sequence, director Akira Kurosawa treating us to several shots of soldiers on horseback, perched like gargoyles on a series of grassy hills. We assume these men are guarding the borders of some ancient Japanese kingdom, but it turns out they're running security escort for King Hidetora, an elderly warlord who is out hunting with his three sons.The film then quickly becomes a loose retelling of Shakespeare's "King Lear", Hidetora announcing his retirement and then proceeding to divide his kingdom equally between his three sons. In true Shakespearean fashion, Hidetora then stands back and watches with sadness as his spawn squabble and wage war, each interested in acquiring more power and respect than the other.But "Ran" is not simply a three-way battle between sons. One of the things that becomes apparent with repeated viewings are the subtle power plays being made behind the family. For example, rival warlords form alliances with the three brothers in an attempt to instigate battles between them, and the wife of one brother, Lady Kaede, moves like a serpent, constantly plotting against the King and his sons.Initially we sympathises with King Hidetora. After all, the poor guy loses his family and is forced to watch helplessly as his empire crumbles! But gradually we learn more and more about Hidetora's past; Kurosawa reveals that Hidetora was himself once a ruthless warlord who destroyed kingdoms and killed thousands. By the film's end we've thus witnessed a grand cycle being reset. Hidetora built his empire through violence and bloodshed and lost it likewise, one ruthless King essentiall</t>
  </si>
  <si>
    <t>tt0112641</t>
  </si>
  <si>
    <t>Casino</t>
  </si>
  <si>
    <t>https://www.imdb.com/title/tt0112641</t>
  </si>
  <si>
    <t>nm0000134,nm0000232,nm0000582,nm0000249,nm0725543,nm0454418,nm0001629,nm0428618,nm0810686,nm0898634,nm0089185,nm0129127,nm0698697,nm0021411,nm0068633,nm0839642,nm0903092,nm0000811,nm0006752,nm0005217,nm0883890,nm0726527,nm0778734,nm0329189,nm0749298,nm0340882,nm0023845,nm0833121,nm0596503,nm3104493,nm0176379,nm0778735,nm0897027,nm0185623,nm0618943,nm0379200,nm0678015,nm0220097,nm0445654,nm0792229,nm0559458,nm0619099,nm0402749,nm0029666,nm0596852,nm0685279,nm0021439,nm0026886,nm0007990,nm0913565,nm0044509,nm0856592,nm0751001,nm0933140,nm0480174,nm0541338,nm0531539,nm0826979,nm0717518,nm0478534,nm0808236,nm0195303,nm0026779,nm0632604,nm0222719,nm0012376,nm0095114,nm0898609,nm0176224,nm0234592,nm0809715,nm0741329,nm0469211,nm0695509,nm0416811,nm0319316,nm0136749,nm0143848,nm0107365,nm0023844,nm0139626,nm0890190,nm0396648,nm0472025,nm0716598,nm0777243,nm0566506,nm0143344,nm0590039,nm0219795,nm0590762,nm0890443,nm0930909,nm0494040,nm0947686,nm0451906,nm0009388,nm0726223,nm0537731,nm0386960,nm0719458,nm0633041,nm0161893,nm0649683,nm0674642,nm0494206,nm0860228,nm0664621,nm0915742,nm0709584,nm0144412,nm0714753,nm0175720,nm0103350,nm0184009,nm0173534,nm0418894,nm3046123,nm0452601,nm0637202,nm0363714,nm0783772,nm0235513,nm0021320,nm0306892,nm0563627,nm0360879,nm0078099,nm0464372,nm0534425,nm0837445,nm0346255,nm0840386,nm0179231,nm0809985,nm0025685,nm0143849,nm0044510,nm0906074,nm0162623,nm0828573,nm0707079,nm0033572,nm0355094,nm0934096,nm0867203,nm1156893,nm1507645,nm6693900,nm0142334,nm3983367,nm0191621,nm0247665,nm2654497,nm6267429,nm0004234,nm1481485,nm0633042,nm1404178,nm0533664,nm2376223,nm7419291,nm1258130,nm0672575,nm1133028,nm1059295,nm0771993,nm0810416,nm0006441</t>
  </si>
  <si>
    <t>Robert De Niro,Sharon Stone,Joe Pesci,James Woods,Don Rickles,Alan King,Kevin Pollak,L.Q. Jones,Dick Smothers,Frank Vincent,John Bloom,Pasquale Cajano,Melissa Prophet,Bill Allison,Vinny Vella,Philip Suriano,Erika von Tagen,Frankie Avalon,Steve Allen,Jayne Meadows,Jerry Vale,Joseph Rigano,Catherine Scorsese,Oscar Goodman,Gene Ruffini,Dominick Grieco,Richard Amalfitano,Richard F. Strafella,Casper Molee,David Leavitt,Peter Conti,Cathy Scorsese,Steve Vignari,Rick Crachy,Larry E. Nadler,Paul Herman,Salvatore Petrillo,Joey DePinto,Heidi Keller,Millicent Sheridan,Nobu Matsuhisa,Toru Nagai,Charlene Hunter,Dom Angelo,Joe Molinaro,Ali Pirouzkar,Frankie J. Allison,Jeff Scott Anderson,Jennifer M. Abbott,Frank Washko Jr.,Christian A. Azzinaro,Robert C. Tetzlaff,Anthony Russell,Carol Wilson,Joe Lacoco,John Manca,Ronald Maccone,Buck Stephens,Joseph P. Reidy,Joe La Due,Fred Smith,Sonny D'Angelo,Greg Anderson,Stuart Nisbet,Tommy DeVito,Frank Adonis,Joseph Bono,Craig Vincent,Daniel P. Conte,Paul Dottore,Richard T. Smith,David Rose,Jonathan Kraft,Michael McKensie Pratt,Patti James,Ruth Gillis,Carol Cardwell,Dean Casper,Nan Brennan,Karyn Amalfitano,C.C. Carr,David Varriale,Darla House,Carol Krolick,Frank Regich,Herb Schwartz,Bret McCormick,Clem Caserta,Jed Mills,Janet Denti,Cameron Milzer,Leain Vashon,Jim Morgan Williams,Brian Le Baron,Mortiki Yerushalmi,Mufid M. Khoury,Khosrow Abrishami,Richard Riehle,Mike Maines,Bobby Hitt,Shellee Renee,Alfred Nittoli,Carl Ciarfalio,Jack Orend,Linda Perri,Ffolliott Le Coque,J. Charles Thompson,Michael Paskevich,Mike Weatherford,Eric Randall,Gwen Castaldi,Brian Reddy,Roy Conrad,Mike Bradley,Dave Courvoisier,George Comando,Andy Jarrell,Robert B. Sidell,Tyde Kierney,Paige Novodor,Claudia Haro,Sasha Semenoff,Gil Dova,George W. Allf,Madeline Parquette,Nick Mazzola,Jed L. Hansen,Gino Bertin,Mitch Kolpan,Csaba Maczala,Peter Sugden,Rudy Guerrero,Randy Sutton,Jeff Corbin,Sly Smith,Joe Anastasi,F. Marcus Casper,Jeffery Azzinaro,Richard Wagner,Carrie Cipollini,Loren Stevens,Gary C. Rainey,David Arcerio,Haven Earle Haley,Sam Wilson,Michael Toney,John Branch,Jeff Burbank,JoAnn Bush,Phillip V. Caruso,Earl Chaney,Frank Cullotta,Peter Eastman,Frank Ferruccio,Billy Gilbride,Alfonso Gomez-Rejon,Tyler Keegan,Andrea Nittoli Kelly,Walter Ludwig,John Maczko,Johnny Mansbach,Arnold Montey,Bobbie Paulson,Bob Pepper,Bruce Pobanz,Kim Renee,Steve Schirripa,Jo-Anne Smith-Ojeil,Dick Warlock</t>
  </si>
  <si>
    <t>A tale of greed, deception, money, power, and murder occur between two best friends: a mafia enforcer and a casino executive compete against each other over a gambling empire, and over a fas... Read all</t>
  </si>
  <si>
    <t>ur1293485,ur2467618,ur31261952,ur0614400,ur0176092,ur2248099,ur2339662,ur20552756,ur0781142,ur3847467,ur1100711,ur2483625,ur65079747,ur2590596,ur6321000,ur0139258,ur4103165,ur4751428,ur0102816,ur1444027,ur55157303,ur1994077,ur0819382,ur0915482,ur0298435</t>
  </si>
  <si>
    <t>Smells_Like_Cheese,planktonrules,Movie-ManDan,contronatura,Nazi_Fighter_David,The_Void,FilmOtaku,TheLittleSongbird,famsmith,ray-280,DunnDeeDaGreat,bkoganbing,pedroborges-90881,kenjha,TheUnknown837-1,BrandtSponseller,Xstal,jpschapira,CuriosityKilledShawn,Cinemaniac1984,jadavix,Mr-Fusion,rmax304823,hall895,dover</t>
  </si>
  <si>
    <t>rw0358218,rw7700011,rw3282257,rw0358109,rw1660414,rw1052809,rw0358205,rw2444854,rw0358128,rw1151808,rw0358154,rw1143011,rw3458713,rw2317070,rw2711109,rw1111920,rw6144000,rw1837322,rw1644928,rw7827302,rw7858082,rw3228386,rw0358164,rw1116139,rw0358090</t>
  </si>
  <si>
    <t>"Now it looks like Disney Land",I enjoyed this more than "Goodfellas".,I Know I Am In The Minority When I Say This Was Much Better Than Goodfellas.,The most uncompromising studio picture of the 1990s.,Robert De Niro, an icon of the contemporary Hollywood crime film...,Entertaining, but it lacks bite and emotion,Typically fantastic Scorcese film,Hugely underrated and very compelling film,An underrated and undervalued Scorsese Classic,A Can't-Miss Story No Matter How Told,Scorsese ,Deniro &amp;Pesci deliver again,How Others See Us,The perfect picture of Las Vegas early days.,Narrated for the Blind,Even though the technique is pure, the storytelling seems half-baked and uninterested in itself.,Very good but not without flaws,7-7-7-7,The Scorsese spell...,Is it just me...,A captivating and brilliant movie with an all star cast that I still cherish to this day.,Another Scorsese classic,Bloated, but there's some good mob stuff here,Ossessione,GoodFellas in Vegas...it was better in New York,Very Good, not great</t>
  </si>
  <si>
    <t>This is one of the best films of the 90's hands down. Without a doubt this has become one of my favorite movies. I'm not sure why really, I just love it. I think because I read the book and a lot of what happened in real life happened in my little town in Chicago. No names, and my old boss who runs our town grocery store actually knew "Ace". Again, no names. That was always pretty cool to me, since my town really didn't have much excitement. I guess also because I'm a huge fan of Martin, Robert, and Joe's. When they work together, they create masterpieces. I've read a lot of comments on IMDb, and more than 50% of the comments are calling this "Goodfells Part 2". Is it "Goodfellas Part 2", in my opinion, no. Yes, it's very similar situations, but it's not the same plot. It's a little more gory and more bright. "Casino" is mainly about the rise and fall of Las Vegas. When Robert DeNiro's character says "It's more like Disney Land now". Actually that's true, it's not like it used to be. I'm only 20, but my mom and dad told me how different the times were in the 60's and 70's. Everyone was more close and wanted to know who you were and how everything was going. Everything is more corporate greed now-a-days. But back onto the movie, it does have gangsta's in it, and with that comes some pretty gruesome violence.Robert DeNiro. No words can describe how wonderful of an actor he is. If you read in most of my comments, you can tell I'm a fan. This movie is actually what made me into a huge fan of his. He's dialog and image is very powerful and you understand his position. You want to love him, even though technically he's a bad guy too, you still think he is so cool. A lot of people I talked too: the guys wanted to be him and the girls wanted to be with him. What a performance, it deserved more praise.Joe does it again being the A$$hole who thinks with his gun and not with his head. Joe as an actor is very remarkable. He's only 5' 6'', but he is so intimidating. His speech in the desert with Ace and the big confrontation. "You want me to get out of my own town?! Don't *bleep* with me, Ace!" Does he swear in this movie? Oh, yeah. A lot, we're talking 400+ f-words, guys. But you get past the vulgar language and just enjoy what Joe says and does. The head vice scene and the metal bat scene with Joe is two of the most disturbing scenes in cinematic history.Sharon Stone, what can I say? What a remarkable performance! She was very much robbed of her deserved Oscar. I was reading in my "Rober DeNiro: A history of his films" that Sharon over shined both Joe's and Robert's performance. In some ways that is very true. She plays a gold-digging, druggie, drunk, hustling, whore. She is very glamorous in the film though, she is covered in beautiful gowns and jewelery that no guy could ever resist. Her first scene where Robert first sees her and she is stealing chips from a guy who has "hired" her for a night was extremely effective. You can see why Ace fell so hard for her. What a terrific performance in the end. When she screams at Ace "I will go to the FBI! I will go to the police! I'm not protecting you anymore!", you get scarred and can't help but watch more even though you are sitting on your butt for more than 2 1/2 hours. You hate her character so much, you want her to get what's coming to her, that's what makes a terrific performance. When you actually want to make sure that this character gets the justice he or she deserves. Sharon, I apologize, you deserved more praise as well.Martin Scorcesse. One of the greatest living directors of our time. This film was very wonderfully made with great visuals. The soundtrack really adds a lot, I'm telling you, and the theatrical trailer with the song "Gimme Shelter" by the Rolling Stones, what a great feel. Martin has been nominated several times for an Oscar, but they snub him. I think because his films are so violent and typical. But they remain classics. I'm disappointed with the Oscars, this man deserves more. Whew. "Casino" is an excellent movie that I highly recommend for mob movie lovers. Don't compare this to "Goodfellas", let it stand on it's own. But please, this is not a movie for children in any manor. For the parents, this is a movie that should be on the wait until the later teens. It's very violent, we're talking a head in a vice, a beating with a metal bat(just to name a few violent scenes, there's more)drugs, sex, and very vulgar language. This is for adults only!It's a great movie that deserves very much to be on the top 250. I'd like to see it in the top 100, but we'll see. 10/10,I generally avoid violent films...which is why I resisted watching "Casino" for a long time. However, despite being very violent in spots, the film turned out to be very compelling....it was far more than just violence and had an interesting look at the mob influence in Las Vegas back in the day.The film is unusual in that it has two leading men with parallel stories. Sometimes Ace and Nicky (Robert De Niro and Joe Pesci) were in scenes together....often they were apart...each doing his own thing. As for Ace, he was a smart man who was in charge of one of Vegas' top casinos. He was tough...but basically honest for a mobster. As for Nicky, as you'd expect with a Joe Pesci character, he's a bit of a nut-job....often out of control and letting anger govern most of his decisions. Unlike Ace who had a veneer of honesty about him, Nicky was a hood...and didn't mind this. Eventually, the pair end up having a downfall. How and what happens to each you'll have to see for yourself.The parts of this film I enjoyed the most were when you learned about how Vegas operated. Seeing Ace dealing with crooked gamblers was especially interesting. And, in this sense, I enjoyed the film much more than "Goodfellas"...also with the same stars and same director. This is because "Goodfellas" was mostly just about violence and crime...whereas "Casino" seemed to have more story and wasn't always about excessive violence and nastiness...not that the film is in any way a 'nice' picture. It's filled with obscenities, nasty folks and a few scenes of horrific violence. Think about this before you decide whether or not to see the movie.By the way, this is only a personal choice and doesn't really affect the movie much, but one thing I did not love about the film is the omnipresent pop music....which at times made the film seem like a music video. I think less of this would have been nice.,I saw Goodfellas first and more times than Casino. Yet, I totally love Casino as it is one of the best movies I have literally ever seen. I find Goodfellas to be overrated and Casino to be the movie that learned from the former's flaws.Something I really do think (more than my own opinion) is that if this was released before Goodfellas, this would be more liked. No new ground was broken, everything was just elevated.Robert De Niro gives his most underrated performance--as well as the second best of the year (behind Nicolas Cage in Leaving Las Vegas)-- as Sam "Ace" Rothstein. Ace is an unbeatable gambler who secures the mob's casino shenanigans while his lifelong best friend, Nicky Santoro (Pesci) keeps everybody in line. The only real difference between Nicky and Tommy from Goodfellas is Tommy has curlier hair. There's divided opinion on who is crazier/more violent. I lean towards Nicky. Ace helps the casino grow and eventually seizes full power by becoming the owner. Nicky's wild and crazy antics get him banned from every Las Vegas casino, so he decides to create his own. Meanwhile, Ace blindly falls for a beautiful prostitute named Ginger (Stone) and they get married. Her habits don't change and Ace does all he can to help her out. The love story in this is amazing. Ginger is unlikeable but we can't turn away from her. Her and Nicky both contribute to Ace's fall as well as the rise of other casinos in Vegas.One easy thing I loved was the performance by Robert De Niro. He is very likable and my heart breaks every time he is screwed over by Ginger and Nicky. He was easily a better lead than Ray Liotta and his character was more likable and deeper than Jimmy. In fact, all three of our leads in this are much deeper developed than the leads in Goodfellas. Ray Liotta is a dummy who is not cut out to be a mobster, while we see the conviction in Ace as he tries to make everything work out. Casino is also much more flashy and nicer too look at than Goodfellas which takes place in New York. The music in this is not distracting or overpowering. The filming is a step up. the flow is much better. And the story is superior. This has more of a linear and stable story than Goodfellas, which is just a man's escapades in the mafia. Everybody that watches Casino is impacted more than Goodfellas. To watch Casino, you have to be in a mood and well prepared. A movie has really done its job if it does that to a viewer, and actually has a purpose for its content.4/4,A complex, multilayered, beautifully directed film, Martin Scorsese's Casino is a masterpiece of destruction and betrayal. Few films take so many chances and succeed so wonderfully. It takes some of the basic formulas that were found in Goodfellas and applies them to another type of story - while Goodfellas' view was ground-level, telling the story of the "blue collar" gangsters of NYC, this film tells the story of the guys who controlled those guys. And it's fascinating to watch these people run Las Vegas, control the flow of money, and then fall from the heights of power due to lust, hubris, and greed. An amazing film that will hopefully get the recognition it deserves in the years to come.,Based on a true story, Martin Scorsese "Casino" is a motion picture about two characters and their chance to rule the desert paradise of Las Vegas We are introduced in with all the lights, the noise, the flashing and the colors of the town that doesn't sleep day or night De Niro's character, Sam 'Ace' Rothstein, is based on Frank "Lefty" Rosenthal, who was a hell of a handicapper He was so good that whenever he bets, he could change the odds for every bookmaker in the country Genius at what he was doing with numbers, he proved to a lot of guys in the Chicago Mob that he was a tremendous earner that he could make a lot of money for them As a result, he was able to accomplish whatever bookmaking, handicapping, he wanted to do, with the umbrella of protection from those guys 'Ace' runs the casino with an iron fist refusing any outside people cheating at his tablesBut he had a fatal flaw 'Ace' always felt that he could logically and intelligently deal with things, even to deal with emotions So he decides on making a life with a woman who, he knows, does not necessarily love him Anyway with such a sexy wife and money to burn, 'Ace' was the epitome of opulence, confidence and power Ginger McKenna (Sharon Stone) was fascinating Great woman, truly beautiful, one of the best-known hustlers in town For her, a guy like 'Ace' was the ultimate score So the way to Ginger's heart was clearly money 'Ace' knew that but he didn't careWhat he wanted was to marry her Sharon Stone really stood up to the challenge in her role as a casino hustler who is so wild She was young, fresh, confident, looking absolutely fantastic as the independent woman whom everybody desiresJoe Pesci succeeds in his scary tough role as the strong man who has nerve, and isn't afraid of the cops He was reportedly a mob hit man reputed to be a sadistic killer (In one scene, his character is shown torturing someone by putting his head in a vise.) To protect his friend and adviser, Nicky (Pesci) would beat to a pulp any street guys who messed with 'Ace' or didn't give him the proper respect Over the course of their friendship Nicky delivered a number of these messages always making sure that 'Ace' didn't get his hands dirty 'Ace' witnessed several beatings on his behalf Nicky's mission was to show his worth to the family as an enforcerThe clothes on De Niro looked very straight, more dangerous and very threatening They were very important cues to his character, and again, to the progression of the story 'Ace' was an extremely fastidious guy And, of course, as you follow the story he starts out in more conservative colors and as things become more chaotic, the colors become more chaotic,Martin Scorsese's Casino has all the ingredients for a great crime film. It's got hits, bad language, Robert DeNiro, gambling, lots of Italian Americans - it's all there. Furthermore, it's got a great soundtrack, the Las Vegas setting makes for a great location and the acting is largely very good...but somehow, this just isn't a great film. Scorsese has missed the mark thanks to a lack of emotion. There is no reason to care for the characters in this movie, and that makes the film hard to connect with on the whole. The movie also follows the common Scorsese format, in that some guy gets rich and respected, then something bad happens and he finds himself back where he started. In fact, the ending of this movie is only an "I'm a schmo" away from being a complete copy of Goodfellas. Still, at least the movie manages to stay interesting for most of it's runtime, and it's easy to forgive the flaws when you're watching Joe Pesci threatening someone who's head he's jammed into a vice.Casino lasts almost three hours, and it's fair to say therefore that this movie is overlong. It's not so bad for the first two hours, but once the film enters the final third; cracks begin to appear and the film isn't as interesting as it was, not much unlike Goodfellas; which also suffered from a trite final third. Tarantino's influence on cinema is felt in this movie, and that is obvious from the way that Scorsese has seen fit to saturate the movie in 'cool' old classics. Still, some of these songs; such as Fleetwood Mac's "Go Your Own Way" and The Animals' "The House of the Rising Sun" are really good songs and actually bode well with the action on screen. For this movie, Martin Scorsese has re-recruited the excellent pairing of Robert DeNiro and Joe Pesci, and both give their trademark excellent performances in this film. Casino may well be DeNiro's last great performance before he went on his downward spiral, which started with the fellow 1995 movie "Heat". On the whole, while this film is technically sound, it lacks emotional bite and there will be times during the film when your interest will trail off. It's an entertaining ride, but it's one that is ultimately shallow.,I have to admit my bias, because I believe that Scorcese cannot do wrong - ever.  Even his lesser-known or critically panned films are above the "great film" line, and Casino is certainly no exception. Casino spans three decades and chronicles the true story of a faction of the mob who ran Las Vegas casinos.  Robert DeNiro plays Ace Rothstein, a fantastic bookie who is chosen to run the Tangiers hotel and casino.  Along the way, he marries a drug-addicted con-artist trophy wife (Sharon Stone) and struggles with his friendship with loose-cannon Nicky Santoro (Joe Pesci).  Rothstein is a complicated figure in that he is not a heavy, yet he wields a lot of power due to the respect he has gained from his mob bosses back home.  Robert DeNiro and Joe Pesci are both fantastic in their roles, and Sharon Stone actually turned out a non-irritating performance.  As the viewer, you can't stand her, but that is the point.  Scorcese's normal supporting cast are also involved in this film, including his great mother - even though she usually has incredibly minimal roles, they are always memorable.
Scorcese seems to have several different directing styles, and Casino follows in the tradition of Goodfellas as a pseudo-documentary.  A lot of the exposition is revealed by the characters themselves in the form of voice-overs, and several scenes are filmed in documentarian fashion.  The entire production however, is sleek and very quick.  The use of music bears mentioning as well: Most Martin Scorcese films have an amazing soundtrack that adds to and enhances the scene.  Being a child of the MTV age, I'm a sucker for good uses of music in films and Scorcese is a master.  Scorcese doesn't just utilize the soundtrack, he makes it part of the storytelling - by the music, we chronologically know what time period we are witnessing, since one cannot rely on other factors, such as fashion alone.  One of my favorite scenes in film which effectively involves music is actually from Casino - the very intense scene when the relationship between DeNiro, Stone and Pesci come to a head in the climax of the film. The pounding music cut throughout this scene is a cover of "Satisfaction" by Devo and the result is absolutely brilliant.  Being a complete film geek, I generally don't go to films that feature certain stars, I go to films by certain directors and Scorcese is one of them.  While this was probably the tenth time I'd seen this film there were more things I noticed, and I'm sure I'll notice more upon my eleventh viewing.  The man is a complete genius, and a gift to film - my suggestion is to watch some of his films, then check out his unbelievable series, "A Personal Journey with Martin Scorcese Through American Movies" which was done the same year as Casino.  The series is essentially a primer on the history of film, sectioned off by film genres.  You not only will experience his amazing intellect and massive knowledge of film history, but his incredible humility as well.--Shelly,I don't consider Casino Scorsese's very best film(Goodfellas is my personal favourite), but it is a fantastic film and definitely one to see. It is shocking, disturbing and unflinching in places, particularly the part where a head gets squeezed in a vice, but that added to the atmosphere rather than distracted from it.Casino is brilliantly made too. I loved the setting, the cinematography and editing are outstanding and never take away from the atmosphere, and Martin Scorsese's direction is superb. The realism the film has is always absorbing, the subplots that form the story are intriguing and the characters are adeptly drawn.The story for me has seldom a dull moment, not with the subplots as intriguing as they are, how well made it is, how good the characters and acting are. The characters also are deliberately less endearing than are seen with Goodfellas, making it perhaps a more even portrayal of unorganised crime, but the decision to do that paid off. The acting is equally impressive. Robert DeNiro the great actor he is is incredibly charismatic, Joe Pesci gives his best performance in one of his more meatier roles and Sharon Stone(who has never been this good or even sexy before) is a revelation in a very demanding role.Overall, hugely compelling and underrated. 10/10 Bethany Cox,If you haven't seen Casino yet, stop whatever it is you're doing, rush to the nearest video store, rent it, and watch it.  Along with Mean Streets Casino is probably Scorsese's most underrated and unheralded picture.  I would also venture to say that this is probably his most ambitious film. The film deals with a particular time period and a particular atmosphere and accomplishes an overwhelming achievement by creating and accurately portraying both.  The art direction is splendid, most likely the best of any film Scorsese has ever done.  The acting is superb.  I never thought Pesci would be able to top his dynamic performance in Raging Bull until I saw Casino.  Every time I watch this picture I fall in love with it all over again.  This is the most honest depiction of Las Vegas, especially of the time period it was portrayed in.  Scorsese's direction is flawless. Perhaps it is because I watch alot of Scorsese and Kubrick films, but I am becoming less satisfied with plot driven films and more enamored by films that possess the freedom that typical stories just don't seem to hold.  Sharon Stone gives the best performance of her career, and as far as the editing is concerned, well if you believe like Kubrick and Pudovkin that a film is not shot, but built who better to have on your team than long time cohort, collaborator, and editor Thelma Schoonmaker.  Ultimately, the genius of Scorsese is not just in the mastery of the medium, but in the understanding and appreciation for the necessity of great collaborators on all levels that Scorsese has consistently utilized throughout his career.  Casino exemplifies not only the best of a Scorsese film, but transcends it.  This film is truly a gem.,As a lifelong gambler who has crossed paths with a few fringe types portrayed in the film, I'm well aware of the story, the culture, and the ambiance of the Tangiers, the fictional casino placed in the control of Sam "Ace" Rothstein (Robert Deniro). Rothstein is not a mob member, but a "moneymaker" for them because he's the nation's best sports handicapper. It was refreshing for a movie to finally show that not all gamblers are stupid, but instead one of those who takes advantage of the many who are.Rothstein's partner in crime is Nicky Santoro (Joe Pesci), who is far less convincing as a mobster than he would seem to like to believe. Sharon Stone plays the psychotic Ginger, a once-in-a-lifetime role in that it was the only time in my life I could bear to watch her on film. The supporting cast is strong, led by James Woods and Don Rickles (excellent in his dramatic capacity), and the movie is generally well-acted.If you are a gambler or know the "wiseguy" culture, the movie doesn't have to be explained, while if you aren't, you'll feel like you've stumbled upon the secret meeting place of the mafia and made privy to what is said, without anyone knowing you were there. This film is based on the true story of what happened when the mob tried to put its men in suits and have them heading a casino, and why it has never been tried since. The homage paid to the incestuous nature of Nevada politics was an excellent touch.Most of us wouldn't like a guy like Sam Rothstein, nor would we like to be him, but if we go to Vegas for a weekend and stay at a casino/hotel, we'll have a better experience if his watchful eye is ensuring that our stay is a pleasant one. The film's nod to how Vegas has been sanitized since those days is also accurate, and reflects sadness at a lost era, where the baby (the "old school" types who made Vegas great) was thrown out with the bathwater (the organized crime influences).,Casino has to be one of the most underrated films that Martin Scorsese directed in the nineties. The acting by the leads is good and the script is excellent. Robert Deniro gave an Oscar worthy performance and Joes Pesci is chilling yet funny again. Even Sharon Stone is good in this brilliant film,Casino is my favorite movie of the last decade of the last century. Just like in Goodfellas, Martin Scorsese rivets the audience to their seats without a real hero to root for. It's the power of the characters he creates.Robert DeNiro as the gambler boss of the Tangiers casino in Las Vegas of the 70s and 80s and Joe Pesci gangster are long time boyhood pals from the mean streets of Brooklyn. Both move out to Las Vegas seeking their respective places in their related fields at the orders of the higher ups in the criminal world. But circumstance drives them apart and one of those circumstances is Sharon Stone.People descending into degradation is always a role that will get you noticed by the Academy. Sharon Stone's part as Ginger is no exception here. She's a high price call girl when we first meet her and her descent into drug addiction isn't pretty, but Scorsese keeps it very real.But the main story line involves DeNiro and Pesci. To see ourselves as others see us is one elusive goal not attained by many in this world. These two aren't an exception. Each can see how the other is screwing up and absolutely cannot see what he's doing.The key scene in the whole film is when DeNiro and Pesci meet in the desert where a lot of problems have been known to disappear. If you can get passed all the cursing which is how you would expect gangsters to talk, each is making very realistic assessments about the other one and neither is listening to a word the other is saying. This is why I love Casino so much. I've never seen that particular theme ever handled so well on the screen.,Scorsese, De Niro and Pesci team up again for a amazing movie with unforgettable performances.The film portrays Las Vegas at a time when it was dominated by the mafia, extremely well directed by Scorsese, that film shows Robert De Niro as manager of the Tangiers Casino who have to deal with his unstable wife that used to be a high-class prostitute but who can not forget her pimp Lester and with his childhood friend Nicky that is taking the city with extreme uncontrolled violence bringing a bad image to the plans that the mafia has in Las Vegas.Sharon Stone definitely give the best performance of her career in this film and the secondary characters convey very well the image of the great leaders of the mafia.Casino is a classic and a must-see movie.,Fueled by mob bosses, two long-time friends make it big in Las Vegas. Scorsese not only rehashes the themes he explored in "Goodfellas," but is also much too long-winded about it. After the film starts with heavily narrated expository scenes, one would expect the main story to kick in, but it continues in the same vein. This must be the most heavily narrated film in history, defying the notion that film is mainly a visual medium. Adding to the busy soundtrack is a non-stop hit parade of 1970s songs. Of course there are numerous scenes showcasing Scorsese's obsession with repulsive violence. De Niro and Pesci essentially reprise their "Goodfellas" roles. Stone is alluring.,The opening 30 minutes or so of "Casino" embodies everything that I adore about pre-21st century Martin Scorsese cinema, most particularly the excellent craftsmanship he seems to have lost his grip in on recent years. As the picture begins, we get this fabulous quasi-documentary narrative with Robert De Niro, as the film's protagonist—nobody with any sense of morality can call a mob figure a hero—providing us all the details. What he's been given to say is fascinating, and the way Scorsese coordinates his camera is superb. The technique is pure, the edits are crisp and clean (there are none of those horrendous, in-your-face jump cuts that stabbed his 2006 film "The Departed" clean through the heart), and the amount of detailed information presented in an entertaining way. Scorsese and his co-screenwriter, Nicolas Pileggi, both of whom collaborated on the 1990 gangster masterpiece "GoodFellas," are certainly to be commended as researchers. In this fabulous first half-hour, they know just when and where to tell us data about how the mob ran a Las Vegas casino and when to show us. They tell us who watches who during a big gambling night, and show us, in splendid detail, how to get rid of a cardsharp by giving him a bogus heart attack.Unfortunately, for me, once Sharon Stone, as a prostitute who sets the protagonist's heart aflame, enters the picture, everything begins to drag. This is not a negative reflection on Sharon Stone's performance. Not only is this her best piece of work that I'm aware of—I personally do not think she's untalented as an actress—but she gives the best performance of the entire movie. There isn't a bad performance, really, but she does dominate everybody else in "Casino." So it's not her acting that wears out the movie for me; it's the pretentious and uninteresting melodrama that follows in her tracks.The pseudo-romantic dynamic between De Niro and Stone is, at heart, just an old-fashioned gangster-and-his-moll story, with the feisty woman first being pushed around, then pushing back, standing up to the boyfriend with the gun. Why does this dynamic go wrong? Because the screenplay tries to make something monumentally important out of it all. It tries to go deep, explore the psyches of both characters, takes them out of the casino and into the deserts and apartments of Las Vegas, and attempts to bring a psychologically fascinating angle to their relationship. Here, it completely falls apart, and the remaining two and a half hours of the movie—the middle in particularly—really begins to drag. The other problem with this relationship is that De Niro's character is not interesting when the movie tries to explore his depth as a person. He's much more interesting in the old-fashioned personality of the 'rough-and-touch, silent but deadly' casino manager who, save for his cameras, supervises everything that goes in his establishment. Once he gets all mucky and muggy with Stone, the fascination is wiped clean from the slate. As was my ability to stay interested.I wish that "Casino" had stayed inside the casinos and not gone into the deserts, apartments, swamps, of outer Las Vegas. For me, the heart of the movie was contained in that big, luxurious building with the omnipresent colors. And I do not see why the movie could not have just stayed there and told its story from that setting, venturing outside only when necessary. Obviously, it's based on true events, but since the true events, as told on screen, become this dull, what's the point? Even Joe Pesci, essentially repeating his performance from "GoodFellas," seems to have little purpose outside the casino. There's some promising sequences with him forcing De Niro to come down in the middle of the night to get him fifty million-dollar chips for a gambling rage, but, once again, once the story leaves the casino and starts getting involved with all the other stuff, it goes downhill.But to the filmmakers' credit, having Pesci narrate part of the story does make his denouement all the more surprising. I will not give away exactly what happens, but the way things unfold toward the end, with Pesci's narration almost completely eradicating De Niro's, really does leave the audience unexpected for what eventually turns out. It's a brilliant touch.I admired the physical production values of "Casino" as much as any great-looking movie I've ever seen, and Scorsese's flair as a director is very impressive. But even though the technique is pure, the storytelling seems half-baked and uninterested in itself. And that's the coldest feeling a movie can possibly give you. Whether it's representational or not, when you get the notion that the filmmaker lost interest in the story he was telling, it's all for nothing.,Casino is a very good film. If you're at all interested in gangster/mafia films, or if you're at all a fan of director/co-writer Martin Scorsese, novelist/co-writer Nicholas Pileggi, or actors Robert De Niro, Joe Pesci, Sharon Stone or James Woods, then Casino is without a doubt a must-see. I'm a huge De Niro fan, and I'm a fan of Scorsese and Woods as well. I certainly enjoyed the film.But I don't think that Casino is at all a "perfect" film. An 8 out of 10 may seem high, but if you're familiar with my reviews, you'll know that it's not that high of a score from me--it's closer to average from me. There are plenty of flaws here, and I'm going to spend some time pointing them out, particularly since the film receives so many 10's.Casino is based on the story of Frank "Lefty" Rosenthal and the Stardust casino in Las Vegas. The Rosenthal character is here named Sam "Ace" Rothstein and is played by De Niro. The hotel became the Tangiers for the film. The mob backs Rothstein but has to set up a false front while Rothstein "secretly" runs the hotel, because of his gambling charges back East. He falls in love with and marries former hooker/call-girl and current Vegas hustler Ginger McKenna (Stone), who remains in love with her pimp, Lester Diamond (Woods). Meanwhile, mob strong-arm Nicky Santoro (Pesci) heads out to Vegas to protect Rothstein, but eventually ends up running his own rackets and trying to effectively take over the town. Casino is the story of the relationship and political problems that this cast of characters and a number of associates run into. It's roughly a gradual road to destruction for everyone involved.The film is unusual in many ways. The most prominent oddity is that a large chunk of it is told via alternated narration from the two main characters, Rothstein and Santoro. The aim was probably to include a lot more of Pileggi's book, in a more literal way, than would have been possible through more conventional means. It's remarkable that the narration works as well as it does, especially because a lot of it is given a rapid-fire delivery. For at least the first 15 minutes, there is ba</t>
  </si>
  <si>
    <t>tt0120382</t>
  </si>
  <si>
    <t>The Truman Show</t>
  </si>
  <si>
    <t>https://www.imdb.com/title/tt0120382</t>
  </si>
  <si>
    <t>nm0000120,nm0001473,nm0001187,nm0001523,nm0852466,nm0216507,nm1405242,nm0470244,nm0770039,nm0853105,nm0852281,nm0713376,nm0165721,nm0231605,nm0773350,nm0773354,nm0601664,nm0428726,nm0891203,nm0384941,nm0621707,nm0869939,nm0841434,nm0139175,nm0845079,nm0741803,nm0167646,nm0213482,nm0457683,nm0950213,nm0179772,nm0319390,nm0756824,nm1219786,nm0747945,nm0204437,nm0205358,nm0613807,nm0568171,nm0568303,nm0524798,nm0456773,nm0000438,nm0316079,nm0866608,nm0733427,nm0198949,nm0001311,nm0687187,nm0001275,nm0695192,nm0428952,nm0484894,nm0591406,nm0287667,nm0503799,nm0805594,nm0131811,nm0362620,nm0588563,nm0571930,nm0799919,nm0029695,nm0806908,nm0645785,nm0945330,nm0620217,nm0248074,nm0280330,nm1415992,nm0531333,nm0563943,nm0566581,nm7419291,nm1775524,nm0657118,nm0743586,nm0753229,nm0852344,nm7026123</t>
  </si>
  <si>
    <t>Jim Carrey,Laura Linney,Noah Emmerich,Natascha McElhone,Holland Taylor,Brian Delate,Blair Slater,Peter Krause,Heidi Schanz,Ron Taylor,Don Taylor,Ted Raymond,Judy Clayton,Fritz Dominique,Angel Schmiedt,Nastassja Schmiedt,Muriel Moore,Mal Jones,Judson Vaughn,Earl Hilliard Jr.,David Andrew Nash,Jim Towers,Savannah Swafford,Antoni Corone,Mario Ernesto Sánchez,John Roselius,Kade Coates,Marcia DeBonis,Sam Kitchin,Sebastian Youngblood,Dave Corey,Mark Alan Gillott,Jay Saiter,Tony Todd,Marco Rubeo,Daryl Davis,Robert Davis,R.J. Murdock,Matthew McDonough,Larry McDowell,Joseph Lucus,Logan Kirksey,Ed Harris,Paul Giamatti,Adam Tomei,Harry Shearer,Una Damon,Philip Baker Hall,John Pleshette,Philip Glass,John Pramik,O-Lan Jones,Krista Lynn Landolfi,Joe Minjares,Al Foster,Zoaunne LeRoy,Millie Slavin,Terry Camilleri,Dona Hardy,Jeanette Miller,Joel McKinnon Miller,Tom Simmons,Susan Angelo,Carly Smiga,Yuji Okumoto,Kiyoko Yamaguchi,Saemi Nakamura,Jake Eberle,Melissa Fitzgerald,Sergio Kato,Marc Macaulay,Michael J. McAlister,Mickalean McCormick,Arnold Montey,Lorin Moore,Courtney Pakiz,Kevin D. Ross,Joseph Rye,Erica Taylor,A. Marshal Ward</t>
  </si>
  <si>
    <t>nm0001837</t>
  </si>
  <si>
    <t>Peter Weir</t>
  </si>
  <si>
    <t>nm0629272</t>
  </si>
  <si>
    <t>Andrew Niccol</t>
  </si>
  <si>
    <t>An insurance salesman discovers his whole life is actually a reality TV show.</t>
  </si>
  <si>
    <t>ur1002035,ur2955724,ur22563365,ur2467618,ur0300770,ur102605581,ur14889910,ur7826013,ur0926576,ur1069062,ur0191545,ur6322351,ur6078355,ur48282208,ur114828712,ur4234119,ur0084988,ur5358902,ur29565770,ur2898520,ur0088076,ur0539077,ur68823481,ur0011667,ur2609601</t>
  </si>
  <si>
    <t>bob the moo,JamesHitchcock,skepticskeptical,planktonrules,Altaira,MrPupkin,Mark1988,zkonedog,daveisit,WriterDave,macpherr,hankhanks12345,moviemanMA,aidanratesmovies,kiradykesky,ElMaruecan82,J.Bond,itamarscomix,breakdownthatfilm-blogspot-com,SnoopyStyle,mermatt,kingoham5,wlay-81852,Jeremy-4,triple8</t>
  </si>
  <si>
    <t>rw0954092,rw1162077,rw5004026,rw2961644,rw0438848,rw5212262,rw1633853,rw3658857,rw1122771,rw0439187,rw0438744,rw1642072,rw1117562,rw6930358,rw5593616,rw2435030,rw0439122,rw1329198,rw2735251,rw3142292,rw0438704,rw0438906,rw3543196,rw0438791,rw1039566</t>
  </si>
  <si>
    <t>An unassuming film that is thought provoking on so many levels, well acted and thoroughly enjoyable however you come to it,Life is Starting to Imitate Satire,Prophetic,A good film for those who think they hate Jim Carey.,Genius,It's undoubtedly one of my favorite movies, the kind of movie that changes our lives, as well as looking like a long episode of Black Mirror.,One of the Most Original Films Ever Made,A Film Ahead Of Its Time,Lawn Mowing At Its Best,Ambitious and Entertaining Treatise on the Reality Media Creates for Us,Finally a movie that makes us think,Brilliant. One of the most interesting films of the last 10 years,Tru(man)ly remarkable!,Good Afternoon, Good Evening, and Goodnight,Absurd drama contains truth.,"It's Live! It's Live!"...,An On-Film Miracle,Oh, and in case I don't see ya,Very engaging even for non Jim Carrey fans,original, funny, touching, compelling,True Man,A True American Classic,Very good!,The Boy In The Bubble,a movie so unique one wonders how it got made.</t>
  </si>
  <si>
    <t xml:space="preserve">Truman Burbank is an ordinary guy in an ordinary little seaside town of Seahaven Island where nothing really happens. Everything is clean, everything is perfect, he knows people but never really connects to anyone. The one woman he ever really loved is not his wife and has long since left for the other side of the world where he longs to visit but feels he can never go. Paralysed by his fear of water since seeing his father die on a boating accident, Truman still feels he is missing something. A strange light falling from the sky, a man who reminds him of his dead father, a strange radio broadcast and the feeling that the world really stops when he shuts his eyes all combine to make him feel something is wrong  but what is it that he seeks but feels he cannot find?When I first saw this film it was with my girlfriend (who would then become my wife, then ex-wife!) and I remember how she and our friends felt a little bit cheated by the film that they had expected to be yet another wacky Jim Carrey comedy. In fairness to her and the others, it was easy to do this at the time  who would have thought that Jim Carrey would be able to act  certainly not the marketing department that sold this film on the basis of it being a hilarious film as opposed to the thoughtful and rewarding film it turned out to be. The plot can be viewed on so many levels that it is honestly easier to leave it to each viewer to take what they will from it. On the most obvious level it satirises the media, the emotional façade of television and (the increasingly relevant) look at reality shows. To others it will say as much about God, the empty drone of life and the things that we all desire. Of course to others it will just be a comedy with general comments to make  and there is nothing wrong with that whatsoever; in fact the multi-level approach works to make it appeal to many audiences.Starting as a comedy, I am always taken by how well the film moves to become more and more interesting but yet never loses sight of those audience members who have come for the basic story. Hence it delivers an enjoyable and engaging central narrative that, plainly put, makes for a comic and involving yarn  we grow to care for Truman and this makes the ending an emotional and satisfying one even if some viewers will bemoan the fact that (to them) it appears 'open ended'. That it is also a very thought-provoking affair is only a bonus, with the satire working on many levels. Of course by seeming to tackle so many subjects and issues in such a short running time, the film never really gets its teeth deep into any one of them but this is not a major problem because it leaves us to do that in our heads after the film finishes.The cast is roundly superb even if the majority of them are in minor roles. Of course it is easy now to look back at Carrey and accept that he can act straight but at the time it seemed so unlikely and few felt it was a good casting choice. Of course, seeing the end result it is clear that he can and he delivers such a great performance that he really makes the film work.He is comic but yet serious, sympathetic but not worthy of pity  it is a great delivery and one that basically meant that I now look at his Ace Ventura stuff as the 'other' category and see his acting as his real work (6 years ago that was vice versa). Carrey carries the film, being on screen for almost the entire film but he has good support from Linney, Emmerich, Krause and others who play it well despite being stuck in the necessary stiff and unreal roles. The controller etc roles are all well played and feature a collection of well known faces including a great support role from Harris through to roles for Giamatti, Shearer, Baker Hall and a few others. It may be Carrey's show but the support certainly helps.Overall this is a great film that can be appreciated as much for what it is on the surface (a great little comic story) as it can for the issues that it hints at all the time. There was a time when some viewers may have looked to a Carrey film to be a load of mugging an crude, basic laughs but this was the film that saw that change. Thought provoking, funny, entertaining, short, enjoyable and well acted throughout  well worth seeing and well worth coming back to several times.,Life is starting to imitate satire. "The Truman Show" was only made seven years ago, but it predates the current mania for so-called "reality" television shows such as "Big Brother". The idea behind such shows is that they present the viewer with a slice of actual reality- real people in real situations with real emotions- rather than the simulated reality of drama or the edited reality of documentaries. The flaw in this idea is that nothing is more unreal than a reality show. The presence of the cameras has a distorting effect, inducing artificial behaviour patterns in those who appear in front of it, and the sort of people who star in such programmes are almost invariably eccentric exhibitionists. "The Truman Show" takes the central concept of reality TV shows one stage further in order to overcome this flaw: what would happen if we made a reality programme about a person who has absolutely no idea that he is appearing on television? Truman Burbank is an insurance executive, living in a small American seaside town called Seahaven, and happily married to a nurse named Meryl. Or at least he thinks he is. What Truman doesn't know is that he is the central character in a soap opera and that his whole life is a fiction. The company he works for does not exist. Seahaven, the island it stands on and the surrounding ocean are all part of a gigantic set, specially created for the programme and sealed off from the outside world in a gigantic geodesic dome. Everyone in Truman's life- Meryl, his mother, his colleagues at work, his best friend Marlon- are actors playing out their roles in his drama.For thirty years Truman has accepted his world unquestioningly, but at the beginning of the film a series of incidents- a light falling from the sky, the reappearance of his father, who was supposed to have drowned in a boating accident when Truman was a boy, strange messages picked up on his car radio- awaken his doubts. Although members of the cast make strenuous attempts to dissuade him, he decides to try and explore the world outside Seahaven; in particular he wants to travel to Fiji where he has been told that his former girlfriend Sylvia now lives. (Sylvia was written out of the show when the scriptwriters decided that he should marry Meryl instead).The film has certain similarities with another film from the late nineties, "Pleasantville", which dealt with an inverted version of the same idea; two teenagers from the real world are magically transported into the world of a fifties television show. In my view, however, "The Truman Show" is the better of the two. "Pleasantville" deals with its political themes in a heavy-handed way with some very obvious symbolism. "The Truman Show", although it deals with some weighty issues, is never ponderous or excessively serious; indeed, it is often very humorous. The main source of humour is the contrast between the naïve, trusting Truman and the behaviour of those around him, all living a lie and desperately trying to prevent Truman from finding out that it is a lie. I had previously thought of Jim Carrey as a rather annoying actor whose appeal was based upon the idea that manic overacting is in itself funny, but here as Truman he is very good indeed, both amusing and touching. I was also impressed by Ed Harris as Christof, the show's enigmatic producer.Another factor in the success of the film is its visual look. Seahaven (like the town in "Pleasantville") appears as an eerily perfect, not-quite-real version of the typical American small town, but was actually filmed in a real place, the purpose-built village of Seaside, Florida. There are similarities with the cult British sixties television series "The Prisoner", which was also filmed in an eerily perfect seaside village, Portmeirion in North Wales.The film is obviously a satire on the intrusiveness and obsession with celebrity of the modern media; added relevance was given by the fact that it came out shortly after the death of Princess Diana. There is, however, more to it than that. Much has been made of the film as religious allegory; it has been pointed out that Christof whose name is clearly, and quite deliberately, similar to "Christ", is a God-figure, whereas Truman (the "True Man") is a symbolic Everyman. It has even been claimed that the film is an anti-religious allegory, with Truman's final escape from Seahaven symbolic of man's need to break away from outdated religious dogmas. This is not an interpretation with which I would agree- if one is trying to put across a "God is dead" message, it seems odd to provide a God-figure who is very much real, not mythical or illusory. The imagery of the final scenes  the calm after the storm, the ascent up a flight of stairs into the sky and clouds- also struck me as religious rather than secular. Moreover, the film seems too complex to be reduced to any single allegorical meaning, although it certainly deals with the relationship between man and God. It also touches on man's need to explore- both to explore new places and also to explore new ideas and to break away from established ways of life and ways of thought- and on the nature of reality. Truman's world may seem unreal to us, but as Christof says, "we accept the reality we are presented with".This is a brilliant, multi-layered film, part comedy, part satire, part philosophical speculation, and in my view one of the two best movies of the late nineties. (The other was "American Beauty"). I felt it should have taken the "Best Picture" Oscar for 1999- "Shakespeare in Love" is a good film, but "The Truman Show" is a great one. It confirms my view that Peter Weir is one of the best directors currently working. 10//10,The Truman Show is a film I never got around to watching until now, despite having heard references to it here and there over the past ... twenty years?! Now that I have seen it, I am somewhat glad that I waited, because from this vista, twenty years later, it really seems prophetic. Think about all of the children who were born after the ascendance of the internet. Many of their lives are not unlike Truman´s life: every moment captured for all the world for all of time.What is even more disconcerting is that many people willingly choose to focus on and cultivate their internet presence at the expense of everything else. We have become a selfie culture, and reality t.v. thrives because people not only like to watch other people but also to put themselves and their lives on display. Modern people have become narcissistic exhibitionists--and are proud of it!,I have never liked Jim Carey's humor. I have found it to very broad and boorish. However, I was very happy that I saw "The Truman Show" and am surprised I did considering my feelings about his earlier 'comedies'. Thankfully, Carey showed he could act and NOT ham it up--a tribute to his native talents as well as the director and writer. With a weak director, Carey might have begun to seek laughs in 1001 crazy ways. Here, however, it's straight and quite endearing. I could talk about the plot, but there are already a bazillion reviews for this one. The bottom line is that don't assume because you don't like "Dumb and Dumber" or "Ace Ventura" you won't love this film. And, I really loved "The Truman Show" and think it's a lovely film with a lot of heart and an awful lot of imagination.By the way, I would say the same things about Will Farrell and Adam Sandler. Despite disliking some of there very broad films, there serious films (such as "Reign Over Me" or "Stranger Than Fiction") are exceptional. Additionally, I gotta admit that I did enjoy a few of their 'stupid' films such as "Water Boy" and "Talladega Nights". So don't assume that just because you may not like a few of their films means they all are not your cup of tea.,I asked a friend to describe The Truman Show.  He said, "No, it's not a comedy, well...not exactly."  I didn't quite understand until I watched it myself.  Truman takes on a tone quite different than any parody/comedies I've seen lately.  The point (the media and its destructive powers)  is subtlely relayed through dark humor, and you don't feel like the director is smashing you over the head with his morals.  Peter Weir demonstrated his artistic genius in Dead Poets Society and here as well. The soundtrack is great, Ed Harris is stellar (what were they THINKING at the Academy?) and for once I actually liked Jim Carrey. His performance wasn't ribald for once. The final scene--I will not reveal it--is a majestic, long-awaited finish to an intellectual movie. Some people will insist that it was boring or pointless.  Those are the same viewers who prefer slapstick, obvious humor to the subtle layers presented here.  This is a thinking person's movie.  If you can't see the underlying message here, of course you won't like it!,As inventive and creative as Weir's staging is, The Truman Show wouldn't work without credible Truman. And Carrey carries off the tricky role with a chipperness that belies a deep-seeded longing for more in life than surface perfection in all this movie is one of my all time favorites.,'The Truman Show' epitomizes strong and original storytelling on screen. This film is emotionally engaging, didactic, witty, dramatic and very unique. For those unfamiliar with the concept, Truman Burbank has never left his ideal home town of Sea Haven. What he doesn't know is that his entire environment is a materialized set and he is the ignorant star of a reality TV show of epic proportions.Taking this entirely original concept, writer Andrew Niccol and director Peter Wier take the viewer into territory uncharted by anything in film history. Thus, the plot is entirely unpredictable but still flows along expertly. The tightness of the screenplay and the immaculate pacing of Peter Wier contribute largely to this film's brilliance.The acting performances are amongst the best I've ever seen. Jim Carey is superb as Truman, effortlessly conveying his fears, desires and personality. Ed Harris is excellent as the reclusive creator of the production. In addition, the entire support cast appears synthetic enough to let the audience know they are "acting" for Truman but in some scenes let their "genuine" feelings shine through. The ensemble simply cannot be faulted. Carey was hardly done by not to get an Oscar nomination for his performance.The music and visuals are top notch. The cinematography has a reality TV feel that is clever but never intrusive. The shot selection is of the highest quality, particularly in the movie's final sequence. Muscially, this film is incredible. Phillip Glass is a dream on the piano, perfectly evoking the mood for each section of the narrative. The two combine excellently during the scene in which Truman breaks his routine for the first time. During the sequence, Truman makes subtle changes to the bland routine he follows compliantly every day. The emotion of the music when combined with the apparent simplicity of Truman's actions makes this scene one the most powerful I'v ever experienced.This film is an absolute gem. It effortlessly combines everything a classic film should have. It has comedy, drama, strong character development, atmosphere, originality, superb visuals, a superb score, tight writing, raises interesting moral questions as well as providing insight into the human condition. One cannot watch this spectacular film without wondering how a human would react when put in that kind of situation. It touches on our sense of adventure, desire for conformity and the courage we require to question the life we are presented with. 'The Truman Show' does all this in the most accessible and compelling fashion. One of the greatest films of our time.,When "The Truman Show" hit theaters in the summer of 1998, there was no such thing as reality TV. "Survivor", "Big Brother", "Amazing Race", or "Keeping Up With the Kardashians"? All in the future. The fact that this film beat America to the reality-TV punch shows how much of a landmark production it truly was--ahead of its time, to be sure.For a basic plot summary, "The Truman Show" tells the story of Truman Burbank (Jim Carrey), a seemingly regular guy who begins to suspect that his life is being controlled by forces outside of his own. As it turns out, his life (from birth) has been viewed by the TV-watching public since birth, with everyone in on the idea except him. That includes his wife (Laura Linney), best friend (Noah Emmerich), and even an old flame (Natascha McElhone) intent on revealing the mystery once Truman starts putting the pieces together and ultimately discovers how manipulated his life truly is. But not if enigmatic director Christof (Ed Harris) has anything to say about it."Truman Show" is a concept movie through-and-through. It really nails the concept of "reality TV" &amp; just how pervasive commercialism can become in our society. As previously mentioned, this film was years ahead of its time in portraying such issues. As such, in way the experience actually resonates more today than it ever could have in '98.The acting helps the production rise above just the concept as well. Carrey completely and utterly sheds his more farcical comedic roles and turns in an Oscar-worthy performance as the befuddled Truman, while the auxiliary roles are finely-tuned as well. Director Peter Weir will have you truly caring about the little town of Seahaven Island and its inhabitants by the film's conclusion.I consider "The Truman Show" to be one of the finest films of all-time. It has everything a great movie needs...intriguing plot, good pacing, solid acting, investing characters, and even a little humor thrown in here and there. Not only does it work on its surface level, but it also expertly presages a digital, commercialist, voyeuristic culture--all avenues that seemed to be moving closer to a societal reality.,"The Truman Show" owes a lot to the direction of Peter Weir. Weir refuses to pump out the movies in a search for extra dollars. Instead he chooses wisely and directs brilliantly. Just by looking at a list of his movies will surprise and even amaze you. So as you would imagine "The Truman Show" is another success.Truman Burbank has the perfect life, or so he thought until finally his life long suspicions about his world begin to unravel. Even though the idea for Truman is not totally original, it is thought provoking enough and allows the audience to wonder, what if? If you think this couldn't happen, just look back over the years at the stupidity of the human race and think again.Jim Carrey once again nails his role, as do the entire cast. It is rare he fails to perform at a level that perfectly complements the movie and its genre. This is something he does not receive enough credit for. Acting for a comical role or a more dramatic role requires no less effort for the performance to be spot on.,It's not often a Hollywood film arrives with such lofty ambitions as this. On one hand this is a high concept comedy in the vein of "Groundhog Day" about an unwitting man whose entire life has been a TV show.  This is also a Jim Carrey vehicle designed to display his charms.  On the other hand this a very satirical look at the way the media manipulates our reality.  The film also wants to take a philosophical look at free will vs. a higher power and reality vs. fantasy.  It doesn't always work as the satire often keeps you from thinking too deeply about the underlying themes and the philosophical stuff keeps the satire from biting as well as it could.  Credit engaging performances and solid and thoughtful direction from Weir for keeping things afloat and entertaining.  There are some great cinematic moments here.  I loved the "stolen kiss on the beach at night" and "Cue the sun!"In the end this film is closer in spirit to psychological dramas and sci-fi movies where a person suddenly realizes they are the pawn in some grand experiment or a prisoner in an alien world than it is to anything in our current "reality TV" obsessed culture.  Eventually it touches on a very basic conflict all humans must face (most people do so in childhood, some I fear never do).  The universe does not revolve around us.  In the closing moments we are excited for Truman because he finally realizes there is a whole new world out there to explore, but also slightly saddened because we know all to well that he will never be able to return to that idyllic "childhood" existence.  How's it going to end?  Who knows...but things will never be the same.,When I was a young adult on the search for my true self, religion and God; I found myself reading all kinds of books such as: Demian, Sidarta, Brave New World, 1984, the works of Jean Paul Sartre and Simone de Bolvoir. The world of Truman Burbank certainly took me back to those days. I used to look at myself in the mirror and say out loud: "I wonder if I am me? I wonder if everybody thinks the same shade of red when I say red? Why was I born? Why are my parents my parents? Why did God create the world? Will I get punished by God for thinking all these things?" This is a deep movie, bound to become an art film.  Jim Carey did such a superb job that it earned him a Golden Globe Award. This is definitely an Oscar contender. It made me think! What a suprise! Movies do not make me think very often. They are predictable to me now. Could it be age?When the lady comes on the bike with the basket, then the dog and then the yellow Volkswagen it reminded me of how repetitive life seems at times, when we think that nothing is going to change and we want changes. The Director was like God,  the creator,  although at times he was a mean guy, I think that all of us have questioned God and have been angry at him. Truman's world seemed so "perfect", no messy hair, no trash. Just phony! Our world seems much like that, everything is a matter of perception.The audience that watched the Truman Show in the movie was a hedonistic audience of consumers who wanted to be entertained no matter what the cost to Truman, reminded me of the soaps, of the Paparazzi, of how we like to know about the celebrities, and ultimatly of how the product could be the death of someone such as Princess Diana, or Truman Burbank.Purchase the video and watch it many times and many other symbols will come to mind. Like Jim Carey stated while he received the Golden Globe that he would enjoy it down to the crunchy chewy part.,"The Truman Show" is a rarity in Hollywood - or movies in general - a film that actually makes the audience think, and is about ideas. How do we know what we see is real? Why do we accept what is around us without questioning it? What would happen if we found out that a fundamental we were making about the world turned out to be completely wrong? You'd think a movie that was about those things would be a chore to get through, but in fact "The Truman Show" is great fun. I certainly wouldn't call it a comedy (although there are a few light moments here and there), but it's not too heavy and goes down easy.It might sound like exaggeration, but the scene where Truman first starts to realize what's going on is one of the best scenes I've seen in any movie, because of Carrey's acting, the direction, and also because of the Philip Glass soundtrack (which was critical to making that scene work).If you haven't seen The Truman Show, do yourself a favor and check it out.,Have you ever thought you were being watched? Like you life was possibly a Television show? Well, Truman Burbank never did and this movie tells of how he found out his life was a TV show.Quite possibly one of the most imaginative plots ever, Peter Weir's The Truman Show shows how one man's vision (Ed Harris) of having someone's life be on TV (that being Truman played by Jim Carey)...without him knowing it. A totally real show that has no boundaries except the walls of the enormous set. With actors playing the roles of the townspeople in this perfect community, as it seems.Jim Carey is brilliant as the confused insurance salesman who just wants the truth about his life. The death of his "father" drowning at sea has given Truman a reason to stay in his town and not venture off. But the urge to see the woman of his dreams is all to much. She was moved to "Fiji" because of some problems. Laura Linney plays Truman's wife. She isn't only his wife but is a walking commercial. Whenever there is a product she brings home, it seems like she is telling the world how great it is. Noah Emmerich plays Truman's best friend Marlon. This always uplifting character brings comic relief for Truman when he needs it most. When Truman's world seems to be falling apart, he's there. When Truman just needs a friend, he's there. Marlon is the one part of his life that makes it seem so real when everything else seems so fake.What makes this movie so enjoyable other than the story is how the people act in this "town". The way they make sure Truman stays there and doesn't leave. How everybody has a routine and even the weather is controlled. In the opening scene Truman wakes up and heads off to work to have a stage light fall right in the street. Where it came from?...he doesn't know. But doesn't worry about it because life is going great...for now. Ed Harris's character Cristof a.k.a. the Creator is genius and maniacal. With his people working around the clock to make sure all is well, this world he has created is now a world wide phenomenon. He is on top of the world with millions of people watching his creation unfold.This sensational film about a man trying to find his way in the world is incredible. When everything seems like it doesn't add up, it just keeps getting more complicated and giving the viewer one hell of a good movie. The Truman Show is in a league of it's own.,One of the most creative films ever conceived, let alone made and executed- The Truman Show is on all fronts an absolutely perfect film- and will stand the test of time as an absolute classic. On every singular level this film works astoundly- jim Carrey provides a pitch perfect performance as our titular star Truman Burbank- in an incredible casting decision that I am sure turned a lot of heads at the time. Yes we see some of that classic Carrey throughout the film- but the man can act, and never before had it been brought to such attention as it had with this film- and he captures his role perfectly. The other actors do an excellent job as well, namely Ed Harris and Natascha McElhone- as well as Laura Linney and Noah Emmerich. The direction is fantastic, and much needed for the creative vision of the film at hand. The script is not only well done, but incredibly thought provoking, original, and brilliantly put into flm format. The music is fantastic, letting us feel so much emotion from such simple and classic pieces of work. The pacing is excellent, and the film leaves you with a smile and you wanting more- as I think any good film should. In the end, I have absolutely no complaints about The Truman Show. I've seen it more times than I can count, and it's easily one of my favorite films out there. Its a creative masterpiece that is unlike anything we would ever see today, or anything before it. It may be 20 years old, but The Truman Show may just be one of the most brilliant and influential films ever made.My Rating: 10/10.,The script is very creative, doubting that this is not a movie at all, but a complete realization at the end of life; to the so-called real world, although there are lies and hurt, but cruel truth is always better than false content; The mediocre person never notices.,With "The Truman Show", released in 1998, Peter Weir delivers a brilliant satire about the excesses of reality shows, with a prophetic relevance disguised under a misleading comedic mask. This underrated gem of the 90's, tells the original, to say the least, story of Truman Burbank, played by Jim Carrey in a breakthrough dramatic performance with this bit of tender wackiness we expect from him. Truman is an ordinary insurance salesman living in the small peaceful town of Seahaven. He's popular and lives in harmony with his wife, his mother, his best friend, his colleagues and neighbors. In appearance only  What Truman doesn't know, and here's the visionary originality on which relies his life, is that Seahaven, is in fact a huge studio with 5,000 cameras always keeping an eye on him and that everyone's an actor, including his wife, his mother, his best friend etc. and last but not least, all his life, was filmed since his birth to become the greatest and longest-running reality show in television history: 'The Truman Show'. Truman believed in a reality which is in fact, completely fictional, and all the protagonists of this pseudo reality, are puppets hanging on the string of the show's Creator who designs the perfect screenplay creating emotional cliffhangers for future episodes. The Creator is Kristoff, brilliantly portrayed by Ed Harris like a kind of almighty God, and the human incarnation of media's omnipotence. And Truman eventually realizes that his life is a huge hoax, and decides to leave the perfect utopia of Seahaven, and go discover the "real" world. Because that's the point: reality shows don't depict reality, but paint it with fiction, it's real fiction, but fiction nonetheless. The ambivalence is obvious in "The Truman Show". Truman's life is fictional, because all the protagonists play a role in order to create a story for the viewers. Viewers who follow the show like a soap opera with a 'realistic' dimension. Indeed, Truman's character is real, as stated by the creator of the show, he is the only "real" protagonist of this world, his reactions are spontaneous and sincere. The reality is pushed to (unscrupulous) limits, because unlike other shows, Truman doesn't know he's filmed, he's natural. His life is a fiction, but paradoxically a 'real' one. This is the semantic loophole, unscrupulous TV program managers use to justify the unrealistic aspect of their shows. The script's fascinating brilliance reminds of "Network" in the 70's, highlighting many unpleasant aspects of TV Reality, including the viewer's tacit complicity. Indeed, the viewer never minds the scripted aspect of reality as presented in TV programs as long as it improves his personal enjoyment, like for all these people who were assiduously following 'The Truman Show' in all over the world. The second aspect is the subjectivity of reality. Truman, for all his spontaneity and sincerity, was unknowingly following the storyline that producers traced. And all the situations were constructed to make him react according to a script. The process of mediation doesn't prevent from spontaneity, but it undermines its credibility by creating specific situations for premeditated reactions. Like in some programs where two people who don't appreciate each other or whose views totally differ, are both invited just to create a violent verbal confrontation -supposedly unexpected- to please the audience.Finally, the main lesson of the film lies on the climax where Truman, tries to leave the fictional world of Seahaven, materialized by the powerful symbol of a dome painted like a sky. Truman struggles to get outside before he faces the producer of the show. The latter warns him against the dangers of a hostile real world where truth is no worthier than elsewhere, and invites him to join the perfect utopia of Seahaven, where he's a hero. Truman's reaction is very symbolic. He left the cameras' world, like an artist who addresses his fans for the last time, with his famous catchphrase as a farewell, and finally gets out. This last pirouette, sublimated by the thrilling score of the film, earned him the applause of the audience, as if the excitement made them forget that the show was ending. Indeed, when the show was finally interrupted, two viewers quickly recovered from their emotions, and zapped to another program. The end. Truman is a genuine character, who understood the completely artificial status of his stardom. He therefore preferred to leave a charming utopia and face the real world. Television today launches ordinary people at the rank of stars for the simple reason that we, viewers, observed their everyday's moves, the details of their life's banality during weeks or months. But that kind of artificial popularity is inevitably </t>
  </si>
  <si>
    <t>tt0457430</t>
  </si>
  <si>
    <t>Pan's Labyrinth</t>
  </si>
  <si>
    <t>https://www.imdb.com/title/tt0457430</t>
  </si>
  <si>
    <t>Drama,Fantasy,War</t>
  </si>
  <si>
    <t>nm1419440,nm0530365,nm0893941,nm0427964,nm0317725,nm0029962,nm1254805,nm0879895,nm0142875,nm1293644,nm0881891,nm0529463,nm0896322,nm1232001,nm0591941,nm0957983,nm1001005,nm1085333,nm0670142,nm2430942,nm0844587,nm1476722,nm1998273,nm0016864,nm0555832,nm0868925,nm0305512,nm0862858,nm0527002,nm1991194,nm2025107,nm2156541,nm7572327</t>
  </si>
  <si>
    <t>Ivana Baquero,Sergi López,Maribel Verdú,Doug Jones,Ariadna Gil,Álex Angulo,Manolo Solo,César Vea,Roger Casamajor,Ivan Massagué,Gonzalo Uriarte,Eusebio Lázaro,Francisco Vidal,Juanjo Cucalón,Lina Mira,Mario Zorrilla,Sebastián Haro,Mila Espiga,Pepa Pedroche,Lalá Gatóo,Ana Sáez,Chani Martín,Milo Taboada,Fernando Albizu,Pedro G. Marzo,José Luis Torrijo,Íñigo Garcés,Fernando Tielve,Federico Luppi,Chicho Campillo,Pablo Adán,Eduardo Aránega,Luke Burnyeat</t>
  </si>
  <si>
    <t>nm0868219</t>
  </si>
  <si>
    <t>Guillermo del Toro</t>
  </si>
  <si>
    <t>In the Falangist Spain of 1944, the bookish young stepdaughter of a sadistic army officer escapes into an eerie but captivating fantasy world.</t>
  </si>
  <si>
    <t>ur0278527,ur3245202,ur1426008,ur0064493,ur73224356,ur66517869,ur1740087,ur47939660,ur5748127,ur0391152,ur44112735,ur4379409,ur20552756,ur2675801,ur5424352,ur1098460,ur1002035,ur7716945,ur61197531,ur0643062,ur1355507,ur12573659,ur9153174,ur2898520,ur7969168</t>
  </si>
  <si>
    <t>Hitchcoc,j30bell,mizhelenuk,Chris_Docker,Wesley-Wang,areatw,dante_leebo,EVON1TY,dontslityourwrist_yet,zetes,A_Different_Drummer,allan-117,TheLittleSongbird,luckyfay,morrison-dylan-fan,Galina_movie_fan,bob the moo,ThreeSpoons82,Kirpianuscus,tedg,poolandrews,davidcapa,zgamer-1,SnoopyStyle,CineCritic2517</t>
  </si>
  <si>
    <t>rw3615836,rw1527874,rw1459456,rw1527656,rw4180550,rw4052827,rw1458375,rw8902191,rw1544536,rw1579072,rw3244694,rw1473483,rw2068585,rw1397321,rw5789516,rw1662887,rw1581738,rw1475048,rw3379078,rw1584143,rw1857546,rw1495375,rw1661057,rw3005749,rw1594001</t>
  </si>
  <si>
    <t>Stop the Abuse,A fey, beautiful and dark masterpiece,Just magical,A masterpiece,In Depth Analysis of Interpretations,Wonderful combination of fantasy and reality,Beautiful, violent, magical and sad....,Between the violence of the real world and charm of the Fantasy. ⭐,Unexpected brilliance.,It's good, but nowhere near as good as the reviews would have you believe,One of the best films ever made.....,The best fantasy of the past decade,Quite possibly the best foreign language film I have ever seen!,A labyrinth you don't want to leave,"You're getting older, and you'll see that life isn't like your fairy tales. The world is a cruel place. And you'll learn that, even if it hurts.",Entartaining but not one of the very best movies from last year,Not strong enough in important ways to make it the classic everyone is hailing it as but certainly interesting and engaging enough to be one of stronger films of 2006,Beautiful!,fascinating,Thuggish,Didn't do much for me at all.,Innocence and brutality,Closest Thing To Art That Film Has Experienced In Years,Guillermo del Toro is a visionary,Recycled clichés in plodding storyline.</t>
  </si>
  <si>
    <t>An incredibly creative piece of cinema. It incorporates an amazing fantasy world with the realities of war. It gives its protagonist a way of surviving and continuing on with a life after she could have lost everything. The visuality is striking, creating a world like we've never seen. There is an amazing use of computer generated images. Everything in this film is in balance as it shifts between fantasy and the horrors of the civil war under Franco. Del Torro is a director of the first order. If you don't like him, try to realize that he takes chances and there are always naysayers out there who want to tear down that creativity. Imagine Stravinsky stopping after "The Rite of Spring" because the Philistines who are stuck in the past couldn't give it its due or at least have some optimism.,Set during Franco's mopping up exercise after the Spanish Civil War, Guillermo Del Toro's Pan's Labyrinth is a wonderful, dark fairy tale that, in a metaphor for Spain itself, teeters on the edge of nightmare dreamscapes of corruption, violence and the death of innocents.This film is definitely not for young children. Although the fantasy sequences are gorgeously realised, and are fairy tales in the truest sense (in that they are dark, fey, dangerous and violent), most of the story (about three quarters of it, in fact) exists outside of the dreamland, in the even more frightening (and sometimes shockingly violent) world of a real life struggle of ideas and ideology.Sergi Lopez is excellent as the brutal (and possibly sadistic) Falangist Captain tasked with routing out the remaining leftists from the woods and hills of Northern Spain. Into this precarious situation come his new wife (a widow of a former marriage, who is carrying his son) and his stepdaughter Ofelia (played to absolute perfection, by the then 11 year old, Ivana Baquero).Uncomfortable with her new surroundings, suspicious of her stepfather and desperately concerned about the worsening condition of her mother, Ofelia uncovers a strange alternative world, and the chance to escape forever the pain and uncertainty of her everyday life.Thus the film alternates between the world of Civil War Spain and the increasingly bizarre, dark and frightening world of the Pan's Labyrinth. As the twin plots progress, they intertwine, with the tasks of Ofelia becoming the choices faced by a Spain at the crossroads. The poignancy of the film lies partly in the fact that the victories of the child are reflected so starkly by the failures of the adult world.Apparently Pan's Labyrinth won a 20-minute standing ovation at Cannes, when it was shown. This may be a little bit over the top. I suspect when the furore has died down some will choose to swing the pendulum back and criticise it for its more obvious faults. Much of the film is derivative. There are few ideas in the film's magical dreamworld that haven't been seen before. There are also few ideas in the film's depiction of the Civil War that can't be read in Satre or Orwell; can't be viewed in Picasso's Guernica; or can't be watched in Land and Freedom.For all the evident truth of these observations, to accept them would be to entirely miss the majesty of Pan's Labyrinth, which doesn't lie in its originality but its absolute mastery of execution. People will watch Pan's Labyrinth in a way that most won't watch Land and Freedom. In doing so, they will also discover a world of fairy tales which existed before Disney sunk its claws into them: a dangerous world, where nothing is as it seems and every step is a possible death  a place which may leave even adults shivering under the duvet, part in terror, part in wonder. And all this backed up by the finest cinematography I've seen.The only real faults I am prepared to allow for this film is a slight tendency (particularly at the end) for a Narnia-like moralism, and the fact that the faun is, perhaps, is not quite wild enough! These are eminently forgivable, though. This is easily the best film I've seen this year, and a must see on the big screen.,I saw the film at FrightFest in London a couple of days ago, and was pretty well sure I'd be seeing something special - but I ended up seeing a film that is downright extraordinary. Brutal but beautiful, magical yet earthy, it has a remarkable cast, with standout performances all round.A special mention must go to Sergi Lopez, whose 'Captain Vidal' is indeed one of the most sadistic film creations ever seen. Yet he manages to make the audience understand why he is the way he is ... an astounding performance. Maribel Verdu's quiet but rebellious housekeeper is one of the strongest female roles I've seen in many a year, and she is supported by a wealth of talent. Young Ivana Baquero is surprisingly self-assured as 12-year-old Ofelia, and I especially liked her almost Alice-like approach to the magical creatures she encounters in the labyrinth. The icing on this warped fairy tale is Doug Jones, who gives a towering performance - and in this case literally, as well as figuratively - as the guardian of the labyrinth, a faun, full of grace and charm and latent menace. Although dubbed, his Spanish is perfect (Jones speaks not a word of the language), and his physical presence is incredibly powerful as his character teases, cajoles and harries Ofelia to fulfil her tasks. He also plays the devastatingly creepy and disgusting 'Pale Man' - a creature that almost equals Vidal in his terrorising habits.But the cast is just one facet of this gloriously photographed film, with Javier Navarrete's hauntingly simple score weaving itself into the fabric of a film perfectly edited and written. The brutality of post-Civil War Spain contrasts with the world of magic to which Ofelia is drawn, yet everywhere she goes she has choices to make. In fact the film is about choices, good and bad, and one discovers that no matter how desperate a situation becomes, a choice is always available - although that choice may mean one's death. The film is violent - very violent, but each moment of brutality, although graphic, has a purpose - nowhere is it gratuitous.I loved it - as I knew I would - and if the Oscar voters don't give this film at least a nod for Best Foreign Language Film next year, then I will know that they have lost any sense of reason or comprehension. Because this film is truly a masterpiece, and Del Toro's greatest work to date.,1944. Franco's authoritarian fascist regime is a horrid world for a child, barely into her teens. Ofelia retreats into herself, finding in her fantasy world the lessons of courage, self-discipline and integrity she will need. With her, we travel beyond outward appearances, through a labyrinth of fears and uncertainties, from which Spain will not escape for several decades.A dark, brutal fairytale, chillingly set in the real world but full of hope and warmth, Pan's Labyrinth accomplishes a masterpiece.Our film opens with a momentary shot of Ofelia, blood from a nosebleed disappearing as the frames are introduced in reverse. A voice-over takes us back to the time of the Spanish Civil War. Ofelia arrives (with her pregnant mother) at a nationalist military base in the woods and is introduced to her stepfather, a vicious commanding officer. Capitán Vidal dispenses arbitrary justice to anyone he suspects is against him. Two suspected rebels caught by his men are summarily executed. Only afterwards is a rabbit discovered in their bag, proving their claim that they are just woodsmen (and maybe also a throwaway reference to Alice in Wonderland). Ofelia is unwilling to accept this harsh adult world. She retreats into a labyrinth where she meets a strange Pan-like creatures, Fauno, who gives her a set of tasks where she has to face some of her darkest fears, winning a key for her next task. The story becomes more intense, both outside the labyrinth (where Vidal is busy torturing people) and inside, where Ofelia has to face the Pale Man - a creature that has plucked out its eyes and can only see by placing them in the stigmata on its hands. Around the walls of the room are pictures of people being cast into hell by the Pale Man (From inference or the director's comments, it is apparent that the Pale Man represents authoritarianism, whether that of the Fascists or the Church). In Pan's Labyrinth we have a parable about the journey of Spanish society from the 1940s to post-Franco, a magical fairytale of stunning beauty, a story of the struggle and character development of a child on the edge of puberty, and a tense story of battles between Nationalists and Republicans. That they are all welded together seamlessly and precisely in a multi-level narrative is a remarkable achievement and thrilling experience. The sheer artistry recalls Cocteau's La Belle at la Bête. Del Toro sweeps us into a dreamlike, poetic vision, with a minimum of CGI and a grasp of dialogue that seems almost transcendental. In a brave decision, an actor (Ivana Baquero) who is only as old as her character has been used to play the young Ofelia. But as the ethereal figure between two worlds, she is also there to cast the earthy characters involved in material battles into more visceral contrast. Editing is crisp throughout, without a single frame wasted. Rich colours and unflinching camera-work keep us rooted in the experience, whether it is Ofelia crawling face-down in the mud and covered with insects, or a hapless victim having his nose smashed in by the Capitán. Yet scenes of tenderness and beauty are equally as moving - Ofelia retreating into her mother's arms, a nursemaid powerless to help her republican lover, or a doctor performing an act of mercy.The movies, like our dreams, folklore and imagination, are rich with symbols and images that can strike a chord in our deepest being. Artists, as well as creators of myths and religion, have long employed such symbols to guide and inspire, knowing that the conscious mind may accept a sign more easily than rational argument alone.In watching a movie, we combine ideas of the real, the imaginary and the symbolic to find an inner affinity. And, if the filmmaker has done his job properly, will feel truly moved.One of the things that can make or break a movie that makes extensive use of symbols is whether those symbols echo in the collective unconscious, often through time honoured association, or not. Knowledge of mythology or Jungian psychology can make all the difference. Much has been made of the title. Originally 'El Laberinto del Fauno', the translation at first appears sloppy, but Del Toro has done his research well. While quipping that it 'just sounded better', a little investigation of classical authorities shows Faunus as a form of the ancient god Pan (Lempriere). Pan, the goat-like god that represents a totality of possibilities, together with goat-like stubbornness and independence of thought, is the perfect symbol. In the film he says, "I've had so many names... I am the mountain, the forest and the earth. . . . I am a faun. Your most humble servant, Your Highness." In Greek Mythology, Pan also won the affections of a princess under the form of a goat. The freedom of thought (and sexuality) he advocated, with the rise of Christianity, caused him to be portrayed as the Devil; but we learn his intentions are good, whereas the holy-looking Pale Man offers temptation only as an excuse to rip his victims apart. As an aspect of the creative power, fauns in mythology also symbolise firm aspiration and human intelligence.The one symbol that Del Torro is less adept in using is that of dying. He tends to use the valid, if flawed connotation of redemption-through-death promoted by the religions he disavows, but it is a small point that in no way spoils the story.Pan's Labyrinth leads us through parallel stories and themes without once losing its internal consistency. Some audiences may be put off by the idea of using flights of fancy in such a blatant way or, sadly, by the fact that it is subtitled. Such minor monsters should not get in the way of enjoying the film on a simple entertainment level. Cinephiles, on the other hand, will not want to miss such a rare treat of talent.,Sixth viewing: My appreciation only grows. Interpretations-1st interpretation: Ophelia's world is real- happy ending.If this interpretation is valid, we deal with themes of war and disobedience. Here, Pan's Labyrinth serves as an allegory against the totalitarian regime of Fascist Spain, symbolized by Vidal. Vidal is represented in the fantasy storyline by the Pale Man; they both sit at the end of the table at the feasts, and they are both violent and cruel. Furthermore, the Pale Man is an allegory to "Saturn Devouring his Son" by Fransisco Goya, as both Cronus and the Pale Man eat the heads off of their victims first. If Cronus represents the Pale Man, and the Pale Man represents Vidal, and Vidal represents Fascist Spain, Del Toro implies that Fascist Spain is just as cruel as Cronus; like how Cronus devours his own sons, Fascist Spain kills their own people.2nd interpretation: Ophelia's world is her imagination- tragic ending (or is it? Some might say that she was better off dead than having to live with her terrible hardships).If this interpretation is valid, we deal with themes of self-deception and how reality and fantasy can coexist. Here, Pan's Labyrinth explores how Ophelia creates a fantasy for herself to deal with the harsh realities of war. In this case, we can interpret the final fantasy sequence as Ophelia's imagination, her creation and the world she wished to live. Besides, you can tell she is still alive, as Del Toro shows her lips quiver right after the fantasy sequence.Observations-*The film features many smooth cuts, which Del Toro hides with trees and black screens. This could imply how reality and fantasy intertwine, supporting the second interpretation. BUT smooth cuts never go from fantasy to reality or reality to fantasy, only fantasy to fantasy or reality to reality. This could suggest the first interpretation, where reality and fantasy are separate.*Vidal sees the monster under the bed, which supports the 1st interpretation. Yet at the same time, he does not see the faun at the end, which supports the 2nd interpretation. But again, Vidal has just consumed some kind of poison, so it may be his hallucinations in which he does not see the faun.*Del Toro never cuts away from the violence, emphasizing the brutality of war.*Cinematography is magnificent- dark, gloomy, blue colors in reality sequences to depict its dreariness, while bright, vibrant reds and oranges to depict enthusiasm. In the final scenes, the reds of blood and explosions stand out because the blues have become so common with the eye. Del Toro consciously had the blood and explosions to stand out to emphasize the violence of war.*Notice how Del Toro establishes tension between Ophelia and Vidal; When Ophelia shakes with the wrong hand, Vidal points it out, forming an uneasy tone between them. This first encounter between the two main characters in their respective storylines is vital for their relationship in the future scenes, especially the climax.Bottom line is, both interpretations are valid, and Del Toro utilizes both of them to deliver both of their respective themes.As magnificent as this film is, there may be authenticity flaws. For example, why didn't Mercedes kill Vidal after she escaped? Is she still obedient to Vidal? Then why did he directly disobey his order at the end when Vidal asked to tell his son the time of his death? For me, it's clear why Del Toro left these authenticity flaws: to drive the story forward. Attempting to patch these flaws would've been at the expense of pacing, and the audience's engagement is more important than plot holes.After all, these flaws are more or less hidden; visible only to those who know where to look.,Few would dispute that 'Pan's Labyrinth' is one of the best foreign language films of the 2000s, but I would go one step further and argue that it's also one of the best modern day fantasy/adventure films in general. There aren't many films that manage to blur the lines between fantasy and reality as effectively as 'Pan's Labyrinth'. The effortless transition between the real world and the underworld and the way the two worlds are interlinked really is something special and I've never seen it done as well before.The combination of a convincing and easy to buy into storyline and the magical fantasy underworld works perfectly. The fact that both parts of the story could easily stand alone without the other, and yet go together seamlessly, is an indicator of just how good it is. The horror elements also bring something completely different and unexpected to the film, though they are tastefully added and never overdone. Overall, a wonderful film and one of the best fantasy/adventures of the 00s.,I was fortunate enough to catch Pan's Labyrinth last night as part of the 'Fright Fest' programme in London and was completely blown away. Guillermo Del Toro himself was present to both introduce the movie and to answer questions afterwards. He spoke very passionately about the film, and it was easy to see why. Guillermo Del Toro has created something very special - part war movie, part fantasy, that everyone should see. The film features a fantastic performance by Sergi Lopez as Captain Vidal and as central character Ofelia, newcomer Ivana Baquero delivers the performance of a seasoned veteran. If you are the type of person who is put off by subtitled movies, don't be. This is a very 'visual' film that does not rely overly on dialogue. This does not open until 24 November in the UK and 29 December in the USA but already I am looking forward to seeing it again (and buying the Special Edition DVD).This is the first time I've felt the need to write a review on here. Do yourselves a favour and go and watch it on the big screen.,I know not everyone should like this movie as I am. I actually don't like this type of Fantasies. I like Fantasy movies that are belong to another Fictional Universe. Making a Fantasy movie in our world were not a great idea for me. But this movie shows you the real world, makes you feel the reality and all the bad things in the world. Then shows you a great land, I don't know like a Heaven. You're traveling one to another. You're seeing another aspect all the time.That is why this movie is so unique. It doesn't bring you another world. Bring the another world to your world. And somehow It manages to doing that so perfectly.Not only these but this movie has amazing fictonal characters. The terrifying villain, the innocent daughter that deserves to see miracles, the mother that doesn't have a choice, the creatures with unique visuals.Acting, costumes, makeups, editing are pretty good. But the Screenplay, Scores and Cinematography are just brilliant. Totally worth to see, you'll see another type of Fantasy with this movie.,This is a movie with a simple and straightforward plot which contains layers and layers of intelligent writing, metaphors and message.To speak further about the script will end up in spoilers and that would be pointless since my very purpose writing this review is to encourage people to see it.This is no small feat, interpreting fantasy as something of a product of a real world, cross-referencing how the child acts to her real surroundings and the "other world", metaphors that describe the accelerated state of growing up some of us are put through... Incredible. Simple, straightforward yet there is so much to be appreciated.Those who are saying how it's predictable and thus not enjoyable, I ask of you, which movie nowadays aren't predictable? Hell, even 21 grams was predictable but so damned good. It's not about how it ends, you can always predict how a movie would end if you've ever taken a half-decent script writing class or have some common sense. It's always about how well you tell a story.I'm grateful there are still directors who aren't tied down to this new epidemic of including a plot twist simply because they need a plot twist.Pan's Labyrinth features some of the best storytelling and attention to detail without being affected by the now ever-popular opinion of cameras having to be put through several technical difficulties to make the shots eligible to be called a brilliant shot.I am also grateful for them not dubbing it. Watching it in its' original language is much, much more rewarding even if I had to rely on the subtitles for most of the time.This is a brilliant movie. Watch it.,I had unsurmountable expectations for this one, and, alas, they remain unsurmounted. It didn't even come close. It is an entertaining film, but, as a whole, it feels half-baked. Near the end of the Spanish Civil War, a little girl, Ofelia, is taken with her pregnant mother to an old mill, where her new husband, a sadistic army captain, awaits. At the mill, she meets a fairy who leads her to a faun, who asks her to perform three tasks so she might take her place as princess of a magical kingdom. It's less a fantasy film than a fairy tale. In that way, I suppose I'm obliged to forgive that its fantasy world goes completely unrealized and remains paper thin throughout. Honestly, except for a couple of sequences, there really isn't a fantasy world. Most of the film takes place in the real world, where the Captain is trying to rid the area of some pesky rebels and Ofelia's mother is struggling to survive her difficult pregnancy. What is much harder to forgive, though, is that Guillermo del Toro extends the two-dimensionality to the Spanish Civil War setting. The Captain is a completely cartoonish bad guy, and the situation is seen completely in black and white. I mean, we're talking about a real conflict here where many people died. It's kind of insulting. If this were an American made film, people would be railing against it. It's also insulting to Spirit of the Beehive, on which del Toro has said he based the film. Where Spirit is a gentle yet effective study on the nature of human cruelty, Pan celebrates human cruelty with extremely violent sequences which are meant to be enjoyed as they are in action films (the director did, of course, previously make Blade II and Hellboy). Wow, it sounds like I hated this film! I didn't, really. I have some ideological problems with it, obviously, and I wish it were better than it is. But it is an enjoyable little horror/fantasy film. You could do better, but you could do worse, too.,You would think that, with 1000 or so positive reviews, one more would not matter? However, this is not only one of the most extraordinary films ever made, it is also a personal fave which I have seen many times.Comments include: * can Guillermo del Toro actually make a bad film? I don't think so. Because of his name on the credits I have checked out many films of his that, while not in the same class as this one, were nonetheless flawless in execution.* of many film I have seen about war (too many to count) this one manages to humanize the condition to a greater degree than I can recall. Each character is perfectly cast with perfectly written dialog to bring home the metaphor of trying to live your life while chaos reigns around you. A little girl with a sick pregnant mother who just lost her father and finds her step-father to be a monster ... perfect!* many films deliberately strive for that special "ambiguous" ending but this one nails it. I remember couples coming out out the theatre arguing over what the real purpose of the film was, what the real ending was, what the intent was, etc * the one single scene where the young girl has to enter a subterranean land and retrieve artifacts WITHOUT EATING THE FOOD ON THE TABLE is in many ways scarier than the scariest horror films you could name. Moreso because the audience knows how hungry she was and empathizes. It reminded me of the Cyclops scene in the 1950s 7th Voyage of Sinbad, considered a classic of its own.* the scenes of violence (and there are many) are done so well you can almost taste the copper in the blood on screen One of the best films ever made,Everyone's been raving about this. My opinion doesn't differ too much. It did however suffer slightly from the overwhelmingly high expectations I'd developed based on how brilliant everyone said it was, and the whole "20min ovation at Cannes" thing. Really, who stands for that long? That said, it's an amazing work.Skipping the plot recap (find the briefest synopsis you can if you need to be filled in), I'll go straight to the tech specs. I'm not a huge Del Toro fan, Cronos was interesting but lacked something for me. Mimic was dross. Hellboy was enjoyable and Ron Perlman is always great on screen. But here, the director really outdoes himself. By far. He has wrapped together some amazing elements and somehow maintains a balance, that doesn't tip into the mundane or the ridiculous for a moment. And this is no mean feat. The story is part historical drama, part fantasy, part family melodrama. When it dips out of the fantasy, it still enchants.Sergi Lopez and Maribel Verdú really drive the story in the historical drama scenes. I haven't seen Lopez in anything other than a film called Lisbon, in which he played a character so completely opposite from the Captain. He is a fierce and terrifying guy but actually comes across as sympathetic in a couple of scenes. Verdu is incredible as Mercedes, the head housekeeper (or something) who is Ofelia's closest friend in the house. The scenes with these characters and the civil war subplot never fail to hold your attention. Ivana Baquero is excellent as the main character Ofelia, her performance is very mature and believable and she shares some beautiful scenes with her mother and Mercedes.When the fairy tale elements return, it's astounding how naturally they fit into the story. I think that is the real magic of this film. The war drama and the fairy tale stem so naturally from each other.One thing that most reviews haven't mentioned is the violence. I think it's been firmly established that this is an adult's fairytale, but at times it is a very intense and brutal film. There are a couple of scenes in particular which are very disturbing and difficult to watch. These do not distract from the tone and theme of the film however so they don't seem exploitative at all. If you are squeamish, it may get a bit much for you.A final and obvious point I spose I can't get away without making: the set design, costumes and effects are superb. That's all.I was perhaps expecting a little more fantasy, but the unique blend of genres is absolutely compelling. There wasn't a false note anywhere or a plot hole, which are too often present in fantasy films. I can't recall a good, original fantasy film from recent years. Fortunately this blows MirrorMask out of the water. It doesn't share any of the contrivances, vagueness or ineffectual characters with that film.I just wish I'd seen it without already having read so much. I've tried very hard to not reveal any plot details at all as it does go to some surprising and unexpected places. Fortunately most of the reviews have done the same. I'd urge anyone with the chance to see it to do so immediately, and try not to read too much more.,Don't let the fact that it is in Spanish throw you. This is a dark, moving and sometimes terrifying masterpiece of a film. Director Guilliemo Del Torro directs with briskness and deep understanding of the film. The film looks gorgeous, very beautiful in one scene, and quite Gothic in another. Another director I can think of that directs visually stunning films is Ridley Scott. The music score by Javier Navarette is haunting, poignant and beautiful. The script is very mysterious, suspenseful and genuinely moving at times, and there are some genuinely memorable characters, the idealistic protagonist, the brutal stepfather, the pregnant mother and the caring housemaid. Here is one of the few fantasies where the images stay with you forever. There are beautiful costumes and a stunning forest set, the labyrinth is very Gothic and dark, as is the wise and mysterious faun, and the war and torture scenes are unashamedly graphic. Another honourable mention should go to the monster that tricks children into eating his food when he is asleep, and then he wakes up and eats them. He was so terrifying, the very look of him, made my blood run cold. He is one of the most terrifying creatures I have ever seen in the history of film. All in all, a visually stunning and absolutely magnificent film, with a definite 10/10. Bethany Cox.,I saw this film toward the end of the Cannes Film Festival; it edged out all the others I'd seen, 30 of them, because of its wonderful story; history, politics and fantasy woven into a fabric spun by a superlative creative team headed by Guillermo del Toro. In comparison to this, his latest effort, del Toro's other films only hinted at the depth and breadth of his talent. In this film, much as I pride myself on foreseeing the outcome of most stories, I could not guess what would happen next. The film is quite long, yet suspense is sustained throughout. The music is some of the best I've heard in years, so well suited to the action that you almost don't notice its specific effect because of how well it is intertwined with the visual, emotional and intellectual experience.In my opinion, del Toro's "...Labyrinth" deserved to win at Cannes over the Ken Loach film, "The Wind That Shakes the Barley". Actually, everyone I knew at the Festival who had seen both agreed with me. And the 22 minute ovation speaks clearly for the effect on the audience. It's hard to imagine that any film could beat it in a context other than Cannes where they have marked preferences, bordering on obsession, for certain directors.Let's hope that the late December opening favors an Oscar nomination which it should win hands down, unless some other work of genius appears on the horizon. That doesn't seem likely because at Cannes the somewhat disappointing array of films was attributed to the fact that not much great product is being released this year. I might add that I had already seen Volver prior to Pan's Labyrinth, and I maintain that Pan is the better film. For me, it displaced all three of my top films of the year. I do love The Departed but, luckily, that's in another category which does not threaten Pan's access to Oscar. If I had to choose the very best picture of the year, without limitation by category, it would most assuredly go to Pan's Labyrinth for it demonstrates del Toro's originality and brilliance as both writer and director.,After hearing about it for years, I was pleased when The Devil's Backbone (2001) surpassed all my expectations. Being very lucky in having a Del Toro box set thanks to Red-Barracuda from this site,I decided to enter the labyrinth.View on the film:Returning to Spain after five years to conjure up a "Sister" film to The Devil's Backbone (2001-also reviewed) writer/directing auteur Guillermo Del Toro (GDT) reunites with cinematographer Guillermo Navarro and turns the clockwork of a pocket watch to a continuation of the recurring themes and motifs across his works.Stating in the audio commentary that he "Never wanted the camera to be settled" and also to continue from Backbone in setting the title largely in a single location, so it can act "As a microcosm to this stage of the Spanish Civil War." GDT crosses the line between fantasy and reality with highly stylised wipes moving in synch to drifting panning shots, which along with creating a page-turning sheen,also spins a fittingly unsettled atmosphere, as Ofelia drifts to follow the demands of the Faun, whilst also drifting out of sight from Captain Vidal.Enchanting with a death and rebirth bookend shots,GDT continues to build on the amber colours of Backbone, with the brooding amber lights emphasising the harsh, colourless reality Ofelia is in under the rule of General Franco,which is sharply contrasting by the lush, green magical realism unveiled in Ofelia's encounter with the Faun, which GDT subtly casts out to the republican rebels coming out of saturated green lands to fight for freedom.Reuniting with GDT, Doug Jones gives wonderful performances as Fauno / Pale Man,with GDT wisely deciding to stick to practical effects rather than CGI, giving Jones the chance to keep the creatures between the enticingly mythical, and the monstrously aggressive. Haunting all in the real world,Sergi Lopez gives a excellent turn as Vidal, whose Fascist viciousness Lopez keeps burning as Vidal inflicts horror on all he sees, with a chilling disregard for any life wh</t>
  </si>
  <si>
    <t>tt0469494</t>
  </si>
  <si>
    <t>There Will Be Blood</t>
  </si>
  <si>
    <t>https://www.imdb.com/title/tt0469494</t>
  </si>
  <si>
    <t>2h 38m</t>
  </si>
  <si>
    <t>nm0000358,nm2872491,nm2872058,nm2871845,nm2872133,nm0215916,nm2871955,nm2871847,nm0006670,nm2827673,nm0108362,nm0002350,nm0838058,nm0142576,nm0500201,nm0200452,nm0001354,nm2871429,nm1592351,nm2871940,nm2872143,nm0235999,nm2871948,nm0033361,nm2872100,nm1332903,nm2871814,nm2871616,nm2872063,nm2871933,nm2871732,nm2872108,nm2871980,nm2347588,nm2872202,nm0640413,nm0913175,nm2180330,nm2871560,nm2871547,nm0397826,nm2871626,nm2872169,nm2871781,nm2034713,nm2873383,nm2460445,nm2341751,nm2872022,nm1963232,nm2871699,nm1083203,nm1837883,nm3557219,nm0443248,nm7419291,nm2335388,nm0991142,nm3188275,nm1914981</t>
  </si>
  <si>
    <t>Daniel Day-Lewis,Martin Stringer,Matthew Braden Stringer,Jacob Stringer,Joseph Mussey,Barry Del Sherman,Harrison Taylor,Stockton Taylor,Paul F. Tompkins,Dillon Freasier,Kevin Breznahan,Jim Meskimen,Erica Sullivan,Randall Carver,Coco Leigh,Paul Dano,Ciarán Hinds,Sydney McCallister,David Willis,Christine Olejniczak,Kellie Hill,James Downey,Dan Swallow,Robert Arber,Bob Bell,David Williams,Joy Rawls,Louise Gregg,Amber Roberts,John W. Watts,Robert Caroline,Barry Bruce,Irene G. Hunter,Hope Elizabeth Reeves,John Chitwood,Kevin J. O'Connor,David Warshofsky,Charles Thomas Doyle,Colton Woodward,John Burton,Hans Howes,Robert Barge,Ronald Krut,Huey Rhudy,Steven Barr,Robert Hills,Colleen Foy,Russell Harvard,Bob Bock,Vince Froio,Phil Shelly,Mary Elizabeth Barrett,Brad Carr,Kathryn A Davis,Spencer Kayden,Arnold Montey,Rhonda Reeves,Guy Richardson,Beau Smith,Arne Starr</t>
  </si>
  <si>
    <t>nm0000759</t>
  </si>
  <si>
    <t>Paul Thomas Anderson</t>
  </si>
  <si>
    <t>nm0000759,nm0801737</t>
  </si>
  <si>
    <t>Paul Thomas Anderson,Upton Sinclair</t>
  </si>
  <si>
    <t>A story of family, religion, hatred, oil and madness, focusing on a turn-of-the-century prospector in the early days of the business.</t>
  </si>
  <si>
    <t>ur16117882,ur0482513,ur19117722,ur55517503,ur4888011,ur20552756,ur33374263,ur4234119,ur1293485,ur23916871,ur0035842,ur2488512,ur1835386,ur0391152,ur13134536,ur2496397,ur1002035,ur0650255,ur0355122,ur17651340,ur1697212,ur1532177,ur13371508,ur0989035,ur0560506</t>
  </si>
  <si>
    <t>alexkolokotronis,Leofwine_draca,murtaza_mma,breezey-120-833995,lee_eisenberg,TheLittleSongbird,LeonLouisRicci,ElMaruecan82,Smells_Like_Cheese,lamoreauxba,Gordon-11,claudio_carvalho,Hancock_the_Superb,zetes,Michael_Elliott,Movie_Muse_Reviews,bob the moo,sddavis63,baumer,gregeichelberger,Robert_duder,Theo Robertson,merklekranz,moonspinner55,tranquilbuddha</t>
  </si>
  <si>
    <t>rw1840254,rw2580474,rw2133941,rw7817140,rw1859326,rw2381281,rw2956581,rw2402457,rw1808799,rw2367716,rw1825943,rw2165822,rw1813398,rw1799657,rw1827260,rw1800209,rw1927354,rw1979342,rw1944154,rw1796524,rw1815380,rw2187115,rw1892643,rw2266784,rw1787814</t>
  </si>
  <si>
    <t>The Truth Hurts,Excellent, gutsy filmmaking,There Will be Praise,Phenomenal acting, not personally gripped by the story,Daniel Day-Lewis does a great job playing a maniacal and, shall I say, oily character,One of the best of the last decade,Industrialism is a Filthy Business,The most flamboyant portrayal of materialism and its alienating effect ...,Truly a piece of work,One of my top five of all time, For Film viewers not movie goers,Not as legendary as people claim,Technically Perfect, but Boring and Without Emotion,Disappointing and empty film, with an amazing central performance,One of the most memorable characters of 2007 in one of the year's best films,Original but Flawed Work,Brilliant and chilling, "Blood" will leave you speechless,A marvellous character study of ambition gone sour and endless greed,A Rather Excruciating Two And A Half Hours,There will be boredom,'Blood' and oil do not mix,I'm jumping OFF this band wagon in confusion and surprise?! There 'Will' Be a lot of things...entertainment wasn't one of them,Perhaps Too Art House For Its Own Good,First the music..then the film itself ..will grate on you....,The film gushes with so much intense stateliness that some viewers hail it a masterpiece before it's half-finished...,Stunning</t>
  </si>
  <si>
    <t>People did not like this movie for a simple reason: too negative. I can understand that this movie is so depressing in so may ways. What it shows that Big Fish eats Litte Fish and none of us want to think about that anymore than most of us experience it in our daily life. It shows the battle between the evangelicals and the corporate business man. Or maybe even the battle between evangelicals of today and the non-religious people or atheists of today. Even worse is that this movie shows that religious people, priests are or can be as bad as a corrupt oil man. Maybe why people did not like this movie is because it might have offended them. Especially Paul Dano playing the priest. Both Daniel Day Lewis and Paul Dano are wrong and too extreme on their opinions. People are able to accept this. What people cannot accept is though that these same extremities and same misguided opinions from both characters are very much true in that they are heavily believed still today. Not all Christains are like Paul Dano's character and not all business man are like Daniel Day Lewis's character but many are like them. That is the world we live in.Now is their any alternative or positive side? The answer is yes and that is H.W. the son of Daniel Plainview(Daniel Day Lewis). He epitomizes hope. He shows that despite being deaf and having a father who uses him as a ploy for better business he can still break free of the chains that he is being tied down by. What separates H.W. from the residents and evangelists of Little Boston? The difference is that he and his father are educated and they are not. That is how Daniel Plainview is able to manipulate and cheat them the Sunday family, even Eli Sunday(Paul Dano) the priest and preacher of Little Boston. From what H.W. sees and experiences he sees that much of what is around him is just wrong. He uses his experience that he had gained as a kid to break free of the corruption and chaos that could have taken over him. That is one aspect of the education I'am talking about: our experiences and understanding of what is happening around us. Now to get to the technical aspects of There Will Be Blood. It is just truly spectacular in every way. First off the acting was amazing. Daniel Day Lewis gave arguably the best performance of his career playing Daniel Plaiview or ever since movies began to be made. He freaked me out and probably shocked many people. His thirst for power and money was at such a high level that it made me wonder about what people are really capable of. The deceiving, the greed, the thirst for power and the every man for himself attitude actually looked more real than ever to me. Without Daniel Day Lewis I don't think this movie could have achieved what it has. Paul Dano gave a great performance as Eli Sunday though people tend to disagree. I think he gave a great portrayal of an extremist evangelical priest of how he himself had his own thirst for power and how he was more blasphemous then respectful and gracious to god then how you would expect a priest to be. How could people not be shocked by these two characters, I was myself.Why was the music for this movie not liked. I thought this was among the top five musical scores I have ever heard. The music perfectly gave you the feeling of the corruption and deception setting into the movie. It perfectly intertwined with the rest of the movie as the movie itself was ever growingly becoming more and more chaotic and surreal. Probably too shocking though.Paul Thomas Anderson I believe gave the best directing job of the year. He was able to show the oil fields and its processes, the rise of an oil man, the way everyone can be bought even a priest and the hope that H.W. represented. This movie was never boring and it was as stunning of a directing job as Daniel Day Lewis gave as a performance for his role in this movie. The intensity of this movie was as high as a movie could possibly be and some of the credit for this has to go to the director. The cinematography and the music seemed to intertwine perfectly like the rest of the movie. It gave the sense of the time period and as said before the greed, deception, etc. The cinematography did not just give you a negative feeling but a feeling as if what you are watching is real.You should not like this movie just because of the great technical achievements as you should not for any movie but for what it says and how it says it. I'm not even sure if you should enjoy this movie in general but you should not be blinded by your opinions. I applaud you whoever out there who can somewhat understand this movie and get past the lying and deceiving we do to ourselves. This movie really shows the humanity of human beings. Why is this rated-R?It has so many intense scenes that if you get inside this movie it is truly haunting. Now maybe this movie was too powerful for many people, it was probably even shocking for realists. Maybe though its not that surprising that so many people don't like this movie because the truth hurts. Not the truth about corruption or about people but the truth about ourselves.,This is a compelling family drama charting one man's rise and fall as he ruthless exploits oil in the American west. It has everything you could want from a great Hollywood movie: subtlety, excellent acting, a thoughtful and intelligent script and quite wonderful cinematography.It's a film in which the oil is a supporting character in itself, and the series of unfortunate deaths and accidents that beleaguer our leading man reminded me of Emile Zola's excellent novel, Germinal. Daniel Day-Lewis gives another assured performance here, living and breathing rather than merely acting his role, and watching his growing feud with the slimy preacher is the stuff of great cinema. All in all a wonderful, epic film, old fashioned in the best possible sense.,The world of cinema has seen and marveled a plethora of phenomenal performers, who over the years have entranced billions of viewers globally with their guile, grandeur, subtlety, eloquence and idiosyncrasy, but I dare say that none of their performances can match Daniel Day-Lewis' portrayal of Daniel Plainview in There Will Be Blood, for sheer ruthlessness, panache, eloquence and cheek. Being the chameleon that he truly is, Daniel Day-Lewis incredibly musters up all his prodigious talent as an actor to conjure up his misanthropic alter ego, Daniel Plainview, whose perpetually smirked face bolstered by his malice filled eyes makes him one of the strongest and the most fascinating characters ever caricatured on the silver screen. Daniel Day-Lewis is at the top of his game and virtually unstoppable as Daniel Plainview, a portrayal that not only resuscitated him as an actor, but also established him as someone who wouldn't leave a single stone unturned to bring his character to life and perhaps it is this very attribute that has helped him in his endeavor to be the absolute best at what he does. Paul Dano is absolutely brilliant as Eli Sunday and has complimented Daniel Day-Lewis in every sense of the word in spite of the fact that he barely had a week to prepare contrary to Daniel Day-Lewis, who had a whole year to prepare. Eli Sunday is ambitious, enigmatic, placid, pesky and pusillanimous and despite being highly contrasting to Daniel Plainview, ironically has many similarities to him, especially the uncanny demeanor that helped them both to inveigle others. It is the chemistry and the ever growing tension between them that makes the movie haunting and spectacular. There Will Be Blood is a morbid tale of greed, betrayal and obsession adorned by some great performances, visually stunning cinematography and masterful direction. Plainview owns a mine with potential silver deposits and his assiduity finally pays off when he discovers a silver ore. He sells it to acquire a crew to help him with the subsequent diggings in the mine. After the mine runs out of silver, oil is discovered in it and hence begins Plainview's journey of insatiable greed and morbid obsession. In order to acquire more oilfields and to strike out further deals easily, he adopts a young boy and names him as H.W. to help build a facade of a benevolent family man for himself. It almost takes him a decade to establish himself as a minor oilman, but this moderate success further intensifies his avarice. Subsequently, a young man named Paul Sunday (Paul Dano) visits Plainview's camp and offers to sell information about his family's ranch, which he claims to have an ocean of oil underneath it. Plainview and H.W. travel to the Sunday Ranch pretending to be on quail hunting while hiding their ulterior motive of verifying Paul's claim. Being as perspicacious as he was, it didn't take him long to find the vestiges of oil in the cracks formed due to the recent earthquake. He tries to inveigle the Sunday patriarch (who almost cried with rapture on hearing the offer) to sell him the land at a moderate price (which he calls quail price and not oil price), but is stymied by owner's ambitious son, Eli Sunday (also played by Paul Dano), who asks him to pay an additional ten thousand dollars towards the building of the Church of Third Revelation. Plainview reluctantly pays him five thousand dollars as advance and promises to pay the remaining amount once the drilling starts. Plainview assembles his crew at the Sunday Ranch and builds the first derrick. He also buys almost all of the land surrounding the Sunday Ranch so he will have not only those drilling rights but also the right to build a pipeline to the ocean to circumvent the railroads and their shipping costs. Eli wants to bless the derrick before drilling begins but Plainview rebuffs him. Using the money given by Plainview, Eli builds his church projecting himself as a preacher, faith healer and prophet. Soon the church has many followers, most of whom are Plainview's workers. Eli's increasing influence on the people and his display of false divinity starts pestering Plainview, who is further flummoxed by congregation's frequent gatherings (the daily prayers prevented the workers from taking desired rest, thereby decreasing their efficiency). Plainview beseeches Eli to make them less frequent, but Eli dismisses him with disdain. Plainview's ruthless ego is badly jolted by Eli's stubbornness and he brutally assaults him and even threatens to kill him when Eli asks him for the remaining money. Eli returns home all covered with mud after Plainview's assault and takes out his frustration on his myopic father, blaming him for acquiescing to Plainview's naked ambition. H.W. is deafened during an oil rig incident and starts behaving as a brat. Disconcerted by the change in the mannerisms of his son, he sends him away. Eli soon gets his revenge when a fellow named Bandy forces Plainview to get baptized at the Church of the Third Revelation (as a penance for a murder that Plainview committed and of which only Bandy knew). While baptizing him, Eli humiliates him by repeatedly slapping him and calling him a sinner for abandoning his hapless child. This incident further intensifies the hatred in Plainview and sets the tone for a deeply haunting finale when they meet many years later. P.T Anderson once again proves his mettle as a director and manages to pack a punch with this poignant and a deeply disturbing masterpiece. The movie incredibly succeeds on every level and entertains immensely, while still delivering a strong message. It was undoubtedly the best picture of 2007 and one of the best of the decade. In fact, it was very remiss of the academy to keep up with its long earned notoriety and prefer a relatively mediocre 'No Country for Old Man' over this truly haunting masterpiece. P.S. 10/10,It has been a while since I watched a film where the acting and casting is so damn convincing - I have to start this review by saying that.The plot is definitely off the beaten track anf the writing very very much a breath of fresh air.Unfortunately this is a film that can come down to tastes quite a bit when the reviews come round, and although I can't necessarily critique it specifically, there is something about it that I just couldn't get gripped by, and the ending didn't truly satisfy me (though the end scene itself is probably the high point of the movie. Confusing review, I know)This is not a negative review by any means, but 8-10 are reserved for films that truly get you talking, or have a huge emotional impact in my opinionAs a recommendation, this film is a definite yes. I believe that I am on the side of people who this genre doesn't appeal to much at all, but as a piece of film and a showcase of acting, it is utterly utterly great.,I had heard about what a great movie "There Will Be Blood" is. A friend of my family said that she didn't really like the movie, but described a certain sound in it.Well, now that I've seen the movie, there are a few things that I can say about it. First, Daniel Day-Lewis does a great job playing the completely maniacal, amoral, self-aggrandizing oil magnate Daniel Plainview. Second, Plainview's speech about how he'll bring all the modern amenities to the small town; that brings to mind the fact that the whole American west now does have all those things...they put all these things in the middle of the desert, prompting everyone to use a lot of water, resulting in water shortages. Third, the subject of petroleum calls to mind present-day international politics. Finally, I would say that Daniel Day-Lewis and Paul Dano each individually are better than the movie as a whole (not to diminish the film).Probably the most intense scene is the final segment: there's what Plainview does to his son and then to Paul Sunday (or is it Eli?). All in all, it not only adds up to a very good movie, but Paul Thomas Anderson ("Boogie Nights" and "Magnolia") is showing himself to be a very good director.,There Will be Blood! What a fine film! In fact I would go as far to say it is one of the best of the last decade. Visually, it is stunning, I loved the skillful cinematography and shots and the scenery was amazing. Jonny Greenwood's music is atmospheric and haunting as well, the script is lyrical, hysterical and sometimes even baffling, the story is excellent and thematically rich and the pace is fine, quite slow but deliberately so.There Will be Blood is brilliantly directed by Paul Thomas Anderson and the characters are intriguing. In fact to me the character of Daniel Plainview makes the movie. Magnificently portrayed by Daniel Day Lewis, he is quite complex- while monstrous and cold-hearted, because of his love for his adopted son I wouldn't necessarily call him completely evil either. Paul Dano also does a fine job as Eli Sunday.Overall, a truly fine film and one of the best of the last decade in my view. 10/10 Bethany Cox,Industrialism and Capitalism can be a Dirty, Ugly Thing just like Sucking Oil from the Earth. Like a Vampire the Insatiable Oil Tycoons have not a Scintilla of Conscience about Humanity at the Price of Their Grandeur and Survival as Larger than Life Demi-Gods.This is an Ugly Film with a Lead Character that Exudes Ugliness. There is a Human Being with a Soul there in Daniel Plainview (Daniel Day-Lewis) that can be Witnessed on Occasion with His Infant Son and even up to and Including the Pivotal Tragedy of a Rig Accident. After that though, He is Completely Corrupted by Greed and Steroidal Ambition. He is now as Handicapped as His Son. The Film isn't any Fun and it is a Hard and Filthy Story about a Hard and Filthy Industrialist. An Almost Demonic Persona that Thinks He is Owed all He can Get because He gets His Hands Dirty.It is a Mesmerizing, Haunting Movie that is a Reflection of a Time when Simple Folks, like Sheep Herders and Ranchers are Easily Hoodwinked by Smooth Talking Money Men and Equally Silver Tongued Evangelist. It's the Second Birth of the Nation, the Beginning of the Twentieth Century.There are No Heroes Here and no one to Root for, it just Holds up a Soiled Mirror to Our Past as it Shines a Light on Our Present. Like the Blood of Our Veins, Oil is Still the Life of Our Nation. Director Paul Thomas Anderson Hardly Manages to Hide the Fact that this Commodity, in 2007, is Still a Source for much of Today's Suffering. It is not a Pretty Picture and Neither is This.,It's about expansion, it's about capitalism, and whatever that caused the demise of the Wild West myth. "There Will be Blood" looks, smell, feels like a Western but this is an Anti-Western more than anything  There's so much to say about this movie but it left me speechless at the end, Daniel Day-Lewis was hypnotic, giving a performance that reminded me of Orson Welles in "Citizen Kane", and Humphrey Bogart in "The Treasure of the Sierra Madre" ... He's definitely one of the greatest actors of his generation, especially in this performance that probably best defines the alienating effect of materialism. The 40's had Charles Foster Kane, the 80's had Gordon Gekko and the 2000's have Daniel Planview.Indeed, "There Will be Blood" is not your typical 'soul corrupted by money and/or power' drama, as I said, it's all about materialism, ending with a pocket filled by gold and a heart made of the same stone you've been working on all your life, it's trusting anything that has a specific color, a specific smell, working on a land to find a greasy black liquid gushing from its womb, and never, never trusting or giving any credit to "nothingness" or "abstraction".Daniel Plainview considers these abstractions with the most profound disdain. Nothing is free, nothing comes from nothing, nothing is unsubstantial. If one claims to be your brother, he has to prove it, if one should make a deal with you, he should talk business and not about education ... not because it's personal, not because it has nothing to do with business, BUT because it is NOTHING and nothingness irritates Plainview as if the only thing he could believe on had to be material. The rest is nothing, feelings are nothing, believing is nothing, these so strong and noble words for us, well, Plainview doesn't give a damn about them...And more than anything, above all these abstractions, there is religion, God is Daniel Plainview's archenemy  this is the ultimate masquerade for him, the cancer that gangrenes the progress, an evil that transforms people into sheep, almost like animals, the biggest hypocrisy of all  Plainview, the capitalist, almost shares the same opinion than Marx who thought religion was people's opium. And because Plainview despises this hypocrisy, he tries to exorcise his hatred by using religion to achieve his plans, exploiting it, like he exploited his adopted son. No feelings, no sentiments, everything should serve a palpable purpose. The end justifies the means.And ultimately, he gets rich at the end, he's a respected and feared tycoon, as the purest and most implacable illustration of the American dream. But is he happy? no! because power, prosperity, those are still empty words ... he believes in material, in things, in stuff he drinks like the iconic 'milk-shake' metaphor that still resonates in my mind as one of the most memorable hymns to greed and pragmatism. Plainview is greedy, but not evil, evil is still too abstract a word; because it implies the use of one own conscience while Plainview's conscience was dedicated to one goal: getting bigger, possession, expansion, territoriality.And are we to blame him? Let's not forget the bleak cinematography at the beginning of the film where we could feel, the stink of the oil, the hardness of the rocks and the land as an incontrollable enemy ... let's not forget that Plainview spent half of his life stuck alone into dark holes made of land, stone, metal, oil, and raw matter, so close he could almost feel them, so close it became a part of him ..."There Will Be Blood" is the quintessential film about materialism and its alienating power, when all that matters is matter!,A few months ago I saw the trailer to There Will Be Blood, at first I was a little put off, it looked very strange and a typical drawn out drama. But then a little later, I saw a different trailer that was much better and looked more interesting. So now it had all this hype and is now nominated for 7 Oscars, including best picture, finally it came to theaters in my home town and my mom and I just saw it. Now, I'm just going to get a complaint out, I think this movie was still a little drawn out, it kind of took on a Kubrick type of feel with the first twenty minutes that had no dialog. But that was the only thing that threw me off. While I'm not as in love with this movie as much as everyone else is, There Will be Blood is going to be a sure classic down the line. The direction, the acting, the script, the sets, everything about this film was done beautifully and shows the utter greed and madness that can turn men into monsters.Daniel Plainview is an oil man, he's in the business with his son, H.W., and he goes around buying land very cheaply, and makes thousands and thousands of dollars when he strikes oil. But when he comes a town called Little Boston led by the tip of a boy named Paul, he buys the land promising the church that he will donate five thousand dollars to it. Eli, the leader of the church, claims he is a prophet and goes to the extreme to prove so with his followers. When Daniel's team is draining oil, his son is blasted away from an explosion of oil and looses his hearing, Daniel at this point just goes mad and meets a man who claims to be his brother, but he later finds out that this man lied to him. He abandons his son and is loosing all sanity, but when the church comes back to him, he claims he is saved. Years later though, he goes from business man to monster and is going to "drink Eli's milk shake", you'll see what I mean when you see the film.There Will Be Blood is a film of utter perfection, the reason why I'm rating it so high is because it is a perfectly made film. There's nothing wrong with it, when I said it's a little drawn out, it's just my opinion. But Daniel Day Lewis pulls in a flawless performance and became Daniel Plainview, especially the end, he pulled in such a chilling side and didn't over do the dialog, which I'm sure any other actor would have done. But one performance I am particularly impressed with is Paul Dano's as Eli/Paul, Eli really got to me and was incredible during his sermons, he held his own up to Lewis. He's come a long way since the silent rebel in Litte Miss Sunshine. There Will Be Blood is a GOOD movie, I mean good in the highest regards, because how many of us can say when a film is just utterly good? Not too often. There Will Be Blood is going to be a good contender this year for the Oscars, but we'll just have to see who'll take the best picture award, because we have some good films that are competing.10/10,There Will Be Blood. Chilling, Sublime, perfect.First I must say the Soundtrack is amazingly disturbing and sets the tone of the film from the first scene. Many forget the amount of mood that sound sets. The film held me enraptured from first to last second.The story is perfectly displayed. Ever thing is laid out before the viewer in an intentional pace. The film is for viewers with imagination and foresight who can see through the shams of modern movie plot and into the realm of literature.The acting is simply stunning. Daniel Day Lewis can portray lines with a single expression and does in this film.I'm sure many will not enjoy this movie and all I have to say to them is go watch Transformers 2 again.,This film is about a oil businessman who stops at nothing to gain power and wealth. His morals deteriorate with his increasing wealth.At the moment "There Will Be Blood" is the top 23th film on IMDb. People hail Daniel Day Lewis as the best living actor, and this is his best performance. According to the posters in the local cinema, Daniel Day Lewis has got over 50 best actor nominations for this role alone. As a result, I have very high expectations on this film.Daniel Day Lewis is definitely great as Daniel, but I find it rather unfair that Paul Dano does not get any attention. Paul Dano is excellent as a religious leader, and he constantly impressed me with his passionate speeches. The other characters, I am afraid, are not as memorable.As for the plot, it is good in outlining how Daniel's morals decline deeper and deeper. However, I think it does not portray the consequences of his declining morals enough. It would be great to see the moral repercussions of his dirty deeds, and the emotional impact of such acts on others. The current plot only displays how he becomes increasingly corrupted, and I find this less than satisfying.The beginning speechless introduction is far too long, and the ending is far too abrupt and fast. It is disappointing that it does not portray more of Daniel and his son's relationship between his son coming back and his marriage. I would also liked to see more of his son's reaction and emotions after being told the truth. The initial 30 minutes can easily be shortened to make way for interaction between Daniel and his son. Actually the whole film can be shortened, and the pace quickened, without affecting the story.I think "There Will Be Blood" is not as legendary as people claim.,In 1898, the lonely mining explorer Daniel Plainview (Daniel Day-Lewis) finds silver nuggets in the shaft and a couple of years later her is in drilling business. When the young man Paul Sunday (Paul Dano) sells the information that there is oil in the lands of his family in Little Boston, California, Daniel travels with his son H. W. and buys the ranches in the area. He finds oil and brings prosperity to the locals and increases his fortune. Along the years, Daniel builds an empire but H. W. loses his audition; he meets a man that tells that he is his step brother; he faces the opposition of the preacher Eli Sunday (Paul Dano) from the Church of Third Revelation. The powerful Daniel destroys his competitors but becomes lonely and insane in the end of the 20's.The overrated "There Will Be Blood" is technically perfect, with awesome performance of Daniel Day-Lewis. Unfortunately the rise of the oil man Daniel Plainview is too long, boring and without emotion. This character is not well developed in the beginning, and during the first fifteen minutes there are no dialogs. The other characters come and go without any development. It would be better off watching the fantastic "Giant" again instead. My vote is seven.Title (Brazil): "Sangue Negro" ("Black Blood"),Daniel Plainview (Daniel Day-Lewis) is an ambitious, slimy oil tycoon who begins building up an empire in the southwest using his considerable charm, his adoptive son H.W. (Dillon Freasier/Russell Harvard), and ruthless business acumen. He descends on the town of Little Boston, California, building a huge oil derrick and enriching the town. He clashes with Eli Sunday (Paul Dano), the fanatical young preacher, develops a strained relationship with his son (who is deafened in an accident), and solidifies his empire - but at the same time begins to unravel as a person."There Will Be Blood" has received mountains of acclaim, as one of the best films not only of the year, but of the decade - and by some, of all time. It's easy to see why, as the film has a great deal going for it: an interesting-on-paper story, impressive direction and cinematography, and most of all, an amazing performance by Daniel Day-Lewis. But at the heart of TWBB is an emptiness, which not even the greatest performance can assuage, and that is the character of Daniel Plainview.The film begins promisingly, with a brilliant fifteen-minute opening scene devoid of dialogue, as Plainview and his associates dig out their first oil well. The introduction to Plainview as a slippery, manipulative man is well-done, and the first two hours or so are gripping. I sat engrossed, comfortable in knowing that all of the build-up would lead somewhere great. Unfortunately, towards the end, I realized that the opposite was true; the film wasn't leading anywhere, and indeed my enjoyment of it largely ended with a painfully contrived and ridiculous anti-climax.The movie has a number of problems in narrative structure. It doesn't have much in the way of a traditional storyline. This is not inherently a bad thing, but the detached nature of the film makes it hard to care about what goes on. The only fully developed thread is the troubled relationship between Plainview and his son H.W., whom the former views as prop to manipulate his competitors and showcase his success. And even this is dropped like a potato at the end of the film. There is also the digressive nonsense of Plainview's "brother" (Kevin J. O'Conner) which adds nothing to the film.Another flaw is the movie's lack of context. Though it is set in the early 1900's - a turbulent time when the US government led by Theodore Roosevelt, William Taft, and Woodrow Wilson were tearing down business monopolies - there is no political or historical context beyond super-titles and a few brief mentions of Standard Oil. As the film was essentially a character study, I wasn't expecting an in-depth examination of politics and history, but a few illusions to the time period beyond "1911" flashing on the screen would have helped. The attacks on the hypocrisy of religion and big business are socialist primer material (unsurprising given the source is an Upton Sinclair novel) and bring nothing new to the table.The basic problem of the film is in its lead, Daniel Plainview. Not in Daniel Day-Lewis, mind you, who gives one of the greatest performances in recent memory, but in the character itself. Plainview would be an interesting supporting character or villain, a slimy, manipulative man who thoroughly hates everyone besides himself. But there really isn't any depth to Plainview, and thus the film has a hollow center. He doesn't develop over the course of the story; he remains the same character throughout, a bitter, greedy misanthrope, and after awhile he becomes little more than a caricature of an evil businessman.The main reason to see this film is Daniel Day-Lewis. While I wasn't particularly enamored of his turn as Bill the Butcher, Day-Lewis's amazing turn as Plainview almost overcomes the script's shortcomings. Day-Lewis is a fascinating premise, and the brilliance of his performance conversely accentuates the weakness of his character. If it were in aide of something better, Plainview would be the most memorable character in the last twenty years of cinema. As it stands, it's still a remarkable achievement, and if Day-Lewis doesn't win an Oscar there is no justice.Other than Day-Lewis, the cast is non-descript. Paul Dano has received acclaim for his performance as Eli Sunday, but the role requires little more than elementary ham acting. The film's climax in particular illustrate the weakness of his performance. There are a few names in the supporting cast (Ciaran Hinds, Kevin J. O'Connor), but they remain in the background throughout. Cinematography, music and direction by Paul Thomas Anderson are all fabulous, with memorable set-pieces such as the oil explosion and the aforementioned beginning stand-out, but they do little more than cover up the weakness at the heart of the film."There Will Be Blood" looks like it should be a great film, but it is a deeply flawed movie with a weak central character. Nonetheless, it's worth a look, and if nothing else Day-Lewis should make it interesting.6/10,Wunderkind Paul Thomas Anderson's new film calls to mind Orson Welles' Citizen Kane in its themes and subject, and, shockingly, it's a good enough film to sit side by side with the one most often dubbed the greatest movie ever. Daniel Day-Lewis plays Daniel Plainview, an oil prospector who will do anything to be a success in the business. Much like Citizen Kane, There Will Be Blood depicts how the lust for money will eventually alienate every human being around you, and eventually make you completely isolated from the world. Unlike Citizen Kane, Daniel Plainview doesn't just grow apart from the world, he also becomes insane. There is a lot of metaphorical subtext lining the film's bottom, especially concerning the relationship between fundamentalist Christianity and big business. It's all very interesting to ponder. I don't know if I think the film is one of the most intellectually stimulating movies I've ever seen. For the record, I don't think Citizen Kane is, either. The message "money corrupts", while probably true, isn't especially insightful. What both films have in spades i</t>
  </si>
  <si>
    <t>tt0105695</t>
  </si>
  <si>
    <t>Unforgiven</t>
  </si>
  <si>
    <t>https://www.imdb.com/title/tt0105695</t>
  </si>
  <si>
    <t>nm0000142,nm0000432,nm0000151,nm0001321,nm0941316,nm0007210,nm0004920,nm0505764,nm0610820,nm0132808,nm0416279,nm0292819,nm0254379,nm0720082,nm0808844,nm0576721,nm0505178,nm0136472,nm0465583,nm0925406,nm0590875,nm0465697,nm0711595,nm0701561,nm0544628,nm0550685,nm0124922,nm0716039,nm0371421,nm0003964,nm0438953,nm0613147,nm0136469,nm0371190,nm0153511,nm0203524,nm0572629,nm0379146,nm0561039,nm0430829,nm0650661,nm0329659</t>
  </si>
  <si>
    <t>Clint Eastwood,Gene Hackman,Morgan Freeman,Richard Harris,Jaimz Woolvett,Saul Rubinek,Frances Fisher,Anna Thomson,David Mucci,Rob Campbell,Anthony James,Tara Frederick,Beverley Elliott,Liisa Repo-Martell,Josie Smith,Shane Meier,Aline Levasseur,Cherrilene Cardinal,Robert Koons,Ron White,Mina E. Mina,Henry Kope,Jeremy Ratchford,John Pyper-Ferguson,Jefferson Mappin,Walter Marsh,Garner Butler,Larry Reese,Blair Haynes,Frank C. Turner,Sam Karas,Lochlyn Munro,Ben Cardinal,Philip Maurice Hayes,Michael Charrois,William Davidson,Paul Anthony McLean,James Herman,Michael Maurer,Larry Joshua,George Orrison,Greg Goossen</t>
  </si>
  <si>
    <t>nm0000142</t>
  </si>
  <si>
    <t>Clint Eastwood</t>
  </si>
  <si>
    <t>nm0672459</t>
  </si>
  <si>
    <t>David Webb Peoples</t>
  </si>
  <si>
    <t>Retired Old West gunslinger William Munny reluctantly takes on one last job, with the help of his old partner Ned Logan and a young man, The "Schofield Kid."</t>
  </si>
  <si>
    <t>ur16161013,ur18970655,ur4939636,ur0715578,ur1293485,ur2483625,ur0482513,ur8200384,ur20552756,ur0097571,ur2898520,ur11148131,ur69508929,ur0278527,ur13977076,ur0958718,ur1019294,ur0704672,ur34049683,ur3887016,ur2707735,ur2584537,ur4371071,ur19117722,ur2955724</t>
  </si>
  <si>
    <t>hitchcockthelegend,Fella_shibby,jluis1984,cathyyoung1,Smells_Like_Cheese,bkoganbing,Leofwine_draca,erostew,TheLittleSongbird,Kaserynofthegyre,SnoopyStyle,Sergeant_Tibbs,NpMoviez,Hitchcoc,Tweekums,tjcbs,bsmith5552,sjwest,ironhorse_iv,murrayjp,classicsoncall,ed_zeppelin,whstrock,murtaza_mma,JamesHitchcock</t>
  </si>
  <si>
    <t>rw2399163,rw4085446,rw1602983,rw0314659,rw1227659,rw2042186,rw3585535,rw1669461,rw2381265,rw0314598,rw2939535,rw1631129,rw4739390,rw2131159,rw4248442,rw1269117,rw1038362,rw0961139,rw2719773,rw1062123,rw1725102,rw0314794,rw0975609,rw2066329,rw0981858</t>
  </si>
  <si>
    <t>That's right. I'm just a fella now. I ain't no different than anyone else no more.,This aint just a great western. Its an incredible movie with an awesome star cast n superb performances.,Masterpiece,Unforgettable,A classic feel of Western with the added brilliance of Clint Eastwood and an equally strong cast,Notoriously Vicious And Intemperate Disposition,Reflective, contemplative revenge western is a real treat,A Fitting End,In my opinion, Clint Eastwood's best movie...,Eastwood &amp; Hackman shine,Legendary,Amazingly Thought-Provoking on How Much a Life is Worth and the Inner Workings of a Man With a Regrettable Past.,Incredible!,Sickness and Death,Possibly Clint Eastward's most impressive western,How the west was,Eastwood's Greatest Western!,'A Man With No Name' Becomes 'A Man With A Real Story'.,It is unforgiven if you haven't saw this movie yet,Requiem for a Western,"I ain't like that anymore, Kid.",A deeply melancholy and complex farewell to the west,An old man reconnects with his wicked past,A Potpourri of Vestiges Review: Truly Unforgettable,Video Meliora Proboque, Deteriora Sequor</t>
  </si>
  <si>
    <t>William Munny (Clint Eastwood taking the lead and directing the piece) is an old and retired gunman whose past misdemeanours would make the devil himself seem tame. Widowed and struggling to raise his two children on a paltry farm, he's tempted out of retirement for one last pay dirt job, the consequence of which provides violence - both physically and of the soul.Clint Eastwood signed off from the Western genre with this magnificent 1992 picture, the appropriation and irony of which is in itself a majestic point of reference. After the script had been knocking around for nigh on twenty years (written by Blade Runner scribe David Webb Peoples), Eastwood seized the opportunity to play William Munney and lay bare the mythologies of the Wild West.It's striking that the makers here have lured us in to being firmly on Munney's side, we are, incredibly, influenced by Eastwood's part in the history of the Western. In spite of Munney's obvious murky past (despicable crimes they be), we wait (and hope) for Munney to make a quip and way lay the bad guys - in fact salivating at the prospect is probably closer to the truth. So it's with enormous credit that Eastwood, and his magnificent cast and crew, manage to fuddle all our respective perceptions of the West and the characters we ourselves have aged with.It's not for nothing that W.W. Beauchamp (Saul Rubinek) is one of the critical characters on show, this even though we didn't expect that to be the case. Beauchamp is a writer of penny pulpy novels that tell of derring-do heroics, gunslingers with a glint in their eye who deal death as some sort of heroic encore. This gives Unforgiven an excellent sleight of hand, for this West is grim and a destroyer of all illusions and it's not controversial to say that this is indeed a good thing.Eastwood is greatly served by the actors around him, Morgan Freeman, Gene Hackman (winning the Best Supporting Actor Oscar for a script he turned down many years before!), Rubinek, Frances Fisher, Anna Thomson, Jaimz Woolvett and an incredible cameo from Richard Harris. Along with Hackman's win for his brutally tough portrayal of Sheriff "Little Bill" Daggett, Unforgiven also won Oscars for Eastwood for his clinically tight direction, Best Picture, Best Editing and it was nominated in another five categories. One of those nominations was for Jack Green's cinematography, which now, in this age of High Definition enhanced cinema, can be seen in all its wonderful glory. The Alberta location is magically transformed into the Western frontier, with the orange and brown hues a real treat for the eyes.Ultimately though, Unforgiven is a lesson in adroit film making, where across the board it works so well. Why? Well because the man at the helm knows this genre inside out, he was after all the sole flag bearer for practically 25 years. He learnt from his peers, and thus Eastwood has crafted a thematically complex piece that for all its violence, debunking and melancholy pulse beats, is a film that is as beautiful as it is most assuredly stark. An incredible and true highlight of modern day cinema, regardless of being a genre fan or not. 10/10,Saw this in the late nineties on a vhs n revisted umpteenth number of times. Own a dvd of it.
Jus revisited few days back on a blu ray.
Back in those days, my grandpop was excited to see both his fav film stars, Eastwood n Hackman in the same film. The cast is awesomely strong. Eastwood, Hackman n Freeman.
This aint just a great Western. Its a great movie with awesome characters.
Eastwood playing a tough guy who has killed women and children in the past but trying to lead a decent honest life with his kids on a farm. He has become more weaker with age. His farm is going thru a loss n he is pulled into his darker side once again.
On the other side v have Hackman as a sheriff whos against people carrying guns in his town.
He is a bit autocratic n sadist when meting out punishment.
We have Freeman as Eastwood's old pal who during a shootout acknowledges that he aint no ruthless anymore.
All the performances r top notch.
Eastwood's direction is truly mesmerizing from opening shot n the editing top notch. The one liners are also memorable. Cinematography by Jack N Green is wonderful.
The film begins and ends with a beautiful wide shot, Eastwood standing at the grave near a tree, with a sunset in the background.
As a fan of Eastwood n western genre, i owed it myself to write a review of this film.,Ford, Hawks, Leone, Peckinpah, all of them big names who have defined the Western genre in one way or another across the history of cinema, transforming what started as low-budget action films into an art itself where the American Old West served as setting for tales of mythical heroism, classic tragedies, and legendary adventures. Actor and Director Clint Eastwood is probably one of the most knowledgeable artists about the Western genre, as his acting career began as the legendary "Man With No Name" in the Sergio Leone's Spaghetti Westerns of the 60s. As a director, he somewhat continued this legacy through movies like "High Plains Drifter" and "Pale Rider", but finally in 1992, Eastwood released what many consider his final ode to the Western, and his ultimate masterpiece of the genre: "Unforgiven", an epic saga about the deconstruction of the Western myths.Clint Eastwood himself plays William Munny, a former gunslinger who is now living a peaceful life as a farmer with his two children. However, life is very difficult for Munny's family, as since the death of his wife the family has been facing financial problems. One day a young man calling himself "The Schofield Kid" (Jaimz Woolvett) appears looking for Munny. The Kid tells Munny about a bounty offered in the town of Big Whisky, and offers him the chance to join him as hired gun and split the reward between them. While Munny's days as a murderer are in the past, he decides to join him after thinking about the farm's problems, but not without calling his old friend Ned Logan (Morgan Freeman) to join them. However, Munny's past as a notorious thief and murderer will return to haunt him in this last mission, as the Kid shows a true and honest admiration for Munny's fame as a gunslinger, even when Munny himself considers his past as villainous.While better known for his work in science fiction, David Webb Peoples' screenplay proves to be a very accurate description of life in the American west, particularly concerning the aspects of the uses and abuses of violence in that era. It is in fact the use of violence what comes as the main theme of the story, as Munny is escaping from his past's violence while the Kid is eagerly awaiting the next chance to prove his masculinity by the use of violence. The duality between man and myth is explored not only via the relationship between the Kid and Munny, but also in the shape of a character who writes novels about the wild west, and sees the figure of the gunslinger as an idolized modern hero. Peoples' screenplay is remarkably well written, as the many characters and their relationships are exhaustively explored, resulting in a character driven revisionism of the western, that in many ways criticizes the genre's origins as violent "Shoot 'em up" films.Peoples' script is definitely the movie's backbone, but it is Eastwood's masterful direction what transforms this meditation of violence into a unique revision of the Western. With a gritty and realistic approach very in tone with the script, Eastwood portraits the Wild West without romanticism and leaving out the mythic aspects of the genre, taking the revisionism of the Western one step beyond. Using Peoples' script, Eastwood takes a critic view on the figure of the "hero" in Westerns, focusing on the image of the gunslinger and the use of violence to solve problems. Visually, Eastwood has crafted his most impressive movie since "Bird", with an extensive use of shadows and light in the excellent work of cinematography by Jack N. Green. Eastwood's style, originated by the influence of Sergio Leone and Don Siegel, and developed through many stages seems to finally have spawned its masterpiece in this film.As William Munny, Clint Eastwood is simply perfect in what at first sight looks like an extension of his earlier "Man with no name" persona. William Munny has a name, and a past he wants to escape from, and Estwood captures the image of guilt and regret to the letter. This is easily one of his best roles to date. Morgan Freeman is also very good as Ned Logan, although like Jaimz Woolvett (who plays The Schofield Kid), gets easily overshadowed by Gene Hackman's powerful performance as Little Bill Daggett. Hackman completely owns every scene he is in, showcasing his enormous talent in a very dramatic role. The legendary Richard Harris has a small appearance as another aging gunslinger, English Bob, in very memorable scenes where he demonstrates why he is considered one of the best actors of his generation.After starting his career playing a mythical hero in Leone's "Dollars" trilogy, it is actually fitting that is Eastwood who explores the figure of hero in his many movies. Ever since his first directed western, Eastwood showed an interest in the duality of the hero, taking a special interest in the archetype of hero portrayed in the classic 1953 Western, "Shane". Eastwood has explored this theme in many ways in the past: first as a true antihero ("High Plains Drifter"), then as a man becoming legend ("The Outlaw Josey Wales") and later as a true mythic hero ("Pale Rider"); all this culminates in "Unforgiven" as the ultimate demythologization of the concept, and his final ode to the Western genre. While the movie indeed feels a bit "preachy" at times, the story is devised in such a way that it never feels too heavy handed, as it unfolds nicely as a classic epic tale of the West.Personally, I can't praise this movie enough, as it is easily one of the best Westerns done since Peckinpah's "The Wild Bunch", and required viewing not only for fans of the genre. While some consider it an "anti-Western", I think that with this movie, Eastwood's name can proudly stand along those of Ford, Hawks, Leone and Peckinpah as a master of the Western. "Unforgiven" is definitely Clint's masterpiece. 10/10,"Unforgiven" may well be Clint Eastwood's greatest triumph as an actor and director.  In this grim, dark, and yet strangely beautiful story of former gunslinger William Munny (Eastwood), who comes out of retirement for one last job, Eastwood deliberately sets out to demystify the old West.  This is evident in the conversations between Munny and the Schofield Kid (Jaimze Wolvett), who has a romanticized image of the old-time gunfighters, and between sheriff Little Bill Daggett (Gene Hackman) and hack journalist W.W. Beauchamp (Saul Rubinek).  Yet the "demythologizing" message doesn't feel forced; it is woven effortlessly into a gripping story that powerfully conveys the human cost of violence.Moral ambiguity pervades the film, which has no easy resolutions and no customary clear lines between good and evil.  Will and his friend Ned (Morgan Freeman), nominally the heroes, have clearly done many bad things in their lives.  When they come to Big Whiskey as hired killers, it is ostensibly for a just cause -- to punish two no-good cowboys who slashed the face of a prostitute.  Yet, as we know from the beginning, the version of the attack that is reported to Will and Ned is highly and grotesquely exaggerated. While the cowboys certainly should have been punished, we may legitimately wonder if death is a punishment that fits the crime.  The agonizing death of the younger of the two cowboys, who didn't do the slashing and clearly felt bad about what his partner had done, certainly doesn't look like justice.The ostensible villain, Little Bill, is not just a villain.  He is a sheriff determined to preserve law and order in the town.  One can't blame him for wanting to keep paid assassins out.  In a violent society, there's no way he can do his job without using violence.  Unfortunately, he also takes a sadistic pleasure in his brutality -- even though he also seems to want a peaceful, quiet life in the house he's building.One might say that Munny's heroics in the guns-blazing climax undercut the film's purpose of dismantling the mystique of the Old West and its gunfighters.  But the truth is, "Unforgiven" is both an homage to and a deconstruction of that mystique.  While Munny acquires almost mythic stature in that scene, his actions are still morally shady, and his exchange with the nerdy Beauchamp quickly dispels the romantic aura.  What's more, his "rise" to heroism can also be seen as a fall from grace and a reversion to his old ways.The film may be just a tad slow at times, but at 2 hrs 10 minutes, it remains nearly always gripping.  (As for those IMDB reviewers who've knocked the movie because there are too many scenes where Eastwood's character is weak and pathetic, falling off his horse or getting beat up -- why don't you just go see some Arnold Schwarzenegger flick!)  Not only are the principal characters well-developed, but even minor characters come across as real people with individual traits; the credit is due both to the excellent screenplay and to the superb cast.  The scenes between Will Munny and Delilah, the prostitute who was slashed, are very touching without being at all "sappy."  Eastwood is simply superb as the tortured and self-loathing Munny; Gene Hackman fully matches him as Little Bill; Morgan Freeman exudes a quiet dignity as Ned; Wolvett acquits himself well as "the Kid."  Add to this a scene-stealing performance by Richard Harris as the elegant, vicious gunslinger English Bob, and terrific work by Saul Rubinek, Frances Fisher as the prostitute Strawberry Alice, and Anna Levine as Delilah."Unforgiven" is a modern classic, a must-see for those who appreciate intelligent, high-quality filmmaking.,I have heard quite a bit for "Unforgiven", also I want to seen all the best pictures from the 90's. I was also excited to see Morgan Freeman in the cast, so I know now that "Million Dollar Baby" was not Clint and Morgan's first experience together. They work so well as a team and bring nothing but sheer entertainment and charm to movies."Unforgiven" is a very good picture that has a real story and isn't just about "cops and robbers" or "cowboys and Indians". How far would you go for a friend? I loved Will and Ned's friendship so much because you could tell how much they had been through together and Will went back to his old ways in the blink of an eye for his dear friend. I loved watching Will's story through the movie, the first time you see him, he's just so charming and you would never had suspected of his former life of crime, alcohol, and bloodshed. Through the film, you have a lot of doubt for his character if he could go back to his old life despite his promises to his deceased wife. He, the Kid, and Ned go on a trip to kill two cowboys who cut up a prostitute's face for $1,000.00. Together, they learn that this isn't going to be such an easy task when the boys they're hunting down belong to a town where guns and all arms are banned that could lead to a punishment as far as death. But Will gets sick and the Kid and Ned give a lot of talk in killing these cowboys themselves, when Will is just half himself he does the deed himself in killing one of the cowboys. He tells Ned to go back home and he'll take care of the other cowboy, he does so but gets caught and beat to death by the sheriff.The Kid and Clint do the rest of the job by killing the other cowboy and receive their reward by the prostitutes, but Will learns of Ned and goes back into his old habits. What happens next? You'll have to watch yourself. Something that I learned that was interesting, Clint dedicated Unforgiven to Don Siegal and Sergio Leone, two directors who believed in him as a young actor. Unforgive is a remarkable film: methodical, deeply felt, with a devastating emotional and moral impact. It is easily one of the best Western movies. Like I said, it just has such a classic feel to it and you can't help but enjoy it. It seems like Clint might just own Hollywood one day. :) 8/10,With all the fine westerns that have come out in the history of film, Unforgiven is only the third one to win the Academy Award for Best Picture. Following in the steps of Cimarron and Dances With Wolves, Unforgiven finally got Clint Eastwood the Oscar recognition for one of film's great icons. It's also one nasty and uncompromising look at the old west with people neither all good or all bad, usually reacting to the time and circumstances they're in. And the reputations they've had built for them by the various dime novelists whose work littered the land during the last half of the 19th century.A former border raider back in the wild days of the Civil War, Clint Eastwood's William Munny is our protagonist. He gave all that up and got married, fathered two kids and has been living peaceful and quiet as a farmer. He's also given up the drink, because it was demon rum which helped him overcome a whole lot of inhibitions about violence.But a few states over, a cowboy being told about his shortcomings from one of the town tarts, decided to cut her up. After doing so, he fled to the safety of the ranch he works for. Town Marshal Gene Hackman, also a violent man in the past tries to play the whole thing down. But the women raise a bounty in the only way they know how to take vengeance on behalf of a colleague. One of the great examples of women's liberation in the old west.News of it is carried to Eastwood by old friend Morgan Freeman. Reluctantly because he does need the money, Eastwood, Freeman and young gun Jaimz Woolvett decide to go after it.Gene Hackman won his second Oscar to go with his one for Best Actor in The French Connection. His town marshal is another uncommonly vicious man who now that he is on the side of 'law and order' has some grand pretensions about himself. It's also a fascinating look inside the character of someone like Wild Bill Hickok or Wyatt Earp and what it probably took to keep 'law and order' in frontier towns. It was a well earned Best Supporting Actor performance.Part of the reason some folks in frontier America have the legendary reputations they do is the fact of those dime novels I mentioned before. Ned Buntline, the leading purveyor of this literature made the reputations that so many frontier icons have today. One of the most interesting roles in the film is that of Saul Rubinek who is such a novelist.When we first meet Rubinek he's traveling with English Bob, played by Richard Harris in another fine performance. Hackman who knows of him and knows he killed a friend of his way back when, takes it on himself to expose and thoroughly humiliate Harris. He then takes on Rubinek as his scribe because he fancies the kind of reputation that Earp, Hickok, and Bill Cody et al are now enjoying.Of course in the end when Clint delivers a bloody reprisal to one and all, Rubinek who now has seen such a scene of death and destruction that is having a lot of second thoughts about his profession. It's my favorite role in Unforgiven.Unforgiven in addition to Best Picture and Best Supporting Actor for Hackman got Clint Eastwood his first Oscar in the Best Director category. He's won two of them now also for Million Dollar Baby. He was up in the Best Actor category, but lost to Al Pacino for Scent Of Mystery. Unforgiven won its fourth Oscar in the Editing category.Unforgiven isn't John Wayne's kind of west, but it's a fitting climax for Clint Eastwood in the genre that launched his career. I don't think it's an accident he's not done another.,There's little to say about this supreme western that hasn't been said already, but I'll try anyway. It's a spellbinding film, and nothing like what you'd expect from the rest of Eastwood's career. This turns out to be both an ode to a dying genre (the central characters are old and regretful) and a film with a powerful, anti-violence moral. Eastwood is at the top of his game both in terms of his screen presence (never has he played such a fragile, human character in a western) and as a director. This is one of the most beautiful westerns I've ever seen, with extraordinary lovely landscape shots which look fine when played in high definition.The plot is fairly slow and laced with moments of shocking violence – none more so than the opening sequence, in which a cowboy slices up a prostitute's face with his knife. It's this moment of brutality that sets off the chain of plot, eventually culminating in a well remembered showdown between our ageing hero and, well, just about everybody else. Gene Hackman is particularly good here as a sadistic lawman, gloating in his heavy-handed violence and building himself a home in his spare time; Morgan Freeman appears in his ascendancy to fame, doing the kind of quiet dignity that he's so adept at. Eastwood also finds time to give strong roles to the likes of Richard Harris, although I could have done without Saul Rubinek's comical character.In the end, though, it's the script that makes this the masterpiece which it is. Eschewing the action formula for a quiet contemplation of western themes, it really says everything there is to say about this particular genre of film-making. It says something about UNFORGIVEN that every Hollywood western that's come along since has felt more than a little passé.,There may never be another real western. Clint appears to be done with the genre and there really isn't anyone else I can think of that can do it Properly. Sergio Leone is gone. William Wellman is gone. Sam Peckinpah is gone. John Huston is gone. John Ford is gone. Howard Hawks is gone.Kevin Costner tries hard but he just doesn't get it. Dances With Wolves wasn't really a western. It wasn't even an anti-western. It was more like a political indictment of the actions of the Americans of the time. For all that I did enjoy it.Most of the others since Unforgiven are movies where somebody decides to put the characters on a horse, but the story is just generic pap. Nobody has the balls to make something with a meaning.I will grant that Deadwood is a truly excellent series but it isn't a movie.That's why I believe that Unforgiven is a fitting end to the western genre. I won't get all rhapsodic and spout a bunch of crap about how Clint made this movie as a symbol of the end of the western. Cuz that's a load of crap. The script had been around since the early 70s when things were still going strong. What it is, is a movie that shows us that there is no black and white in any time. There are only shades of grey.It is also just as dirty and violent as things actually were for most people in that era. Life was comparatively cheap and most people didn't have much hope of justice. The middle class was very small and the upper class was tiny. The vast majority belonged to the under-classes.Good guys didn't wear white hats and not every sheriff was a good guy. Some were violent and corrupt braggarts and bullies. Little Bill mocks English Bob's self-promotion, but at the same time he knocks Bob down he builds himself up. He doesn't bother with courts or judges and he is his own executioner. He isn't motivated by any innate sense of justice when he deals with any criminal elements. It's more that he takes it as an insult to his own power.William Munny is a killer, plain and simple. He has human feelings but basically he is unrepentant. He changed for his wife, but like many changes it wasn't permanent. He won't sleep with a whore but when he needs money he is willing to kill for it. At the same time he treats the whore with kindness and is loyal to his friend. And somehow he managed to get a good woman to love him. A classic anti-hero.Rather than being about the end of the Western genre I believe that it is actually an ode to what came before it. Sergio Leone would have been proud.,Not only that but one of the best of the western genre. Unforgiven is simply brilliant. Clint Eastwood's direction is superb, and he is also exemplary in a suitably world-weary role. There is also some brilliant support playing, not only from Morgan Freeman and Richard Harris, but also especially from Gene Hackman.Unforgiven is also beautifully shot. The cinematography is wonderfully dark and autumnal, and the scenery and production values are breathtaking. The story is ceaselessly compelling and while Eastwood clearly dedicated the film to the likes of Sergio Leone, he replaces brutality with a greater emphasis on character and cause and effect, and doing that Eastwood successfully redefines the genre.There is also a wonderful script that does a fine job giving credibility to the characters. All in all, this film is brilliant. 10/10 Bethany Cox,Unforgiven is about as far from the fantasy mythos of A Fistful of Dollars as Clint Eastwood could get.  No pin-point accuracy with 19th century technology, no desire to 'play fair' and face the enemy on even terms.  If you can shoot him in the back...then do it.Eastwood puts in an astonishing performance as the retired killer Muny, saved from his life of thievery and murder by his late wife.  Now, desperately trying to support his children with no income, he is tempted back to his killing ways by the bounty offered by the women of a brothel, one of whom's number has been savagely beaten and disfigured by a drunken ranch-hand.The film follows Eastwood as he wrestles with his desire to honour his wife's memory and his need to feed his children by returning to the killer that, he fears, is his true nature.  Meanwhile word of the bounty has spread and the events spiral out of control as the sheriff (Gene Hackman) deals with the guns for hire that ride into town.While all the supporting cast are excellent Gene Hackman's Oscar winning performance even manages to eclipse Eastwoods as the brutal Sheriff. He beats one of the bounty hunters, English Bob (Richard Harris) almost to death and then explains to a journalist, in one of the film's stand out scenes, how men like he and Muny are so successful at killing. The mood moves from light banter to life threatening seriousness...and back again, with just one move of his head.One of the greatest Westerns ever made?  Certainly. Although the fact it's a western is really secondary.  In truth it's a tale of the nature of evil and the nature of man.  Eastwood uses the gap between the western myth and reality as an arena to play out his story and does so with consummate style.,It's 1880 Big Whisky, Wyoming. A cowboy slices up a whore's face. Sheriff Little Bill (Gene Hackman) together with greedy saloon owner agree to a fine of a few horses with not even a whipping. Strawberry Alice (Frances Fisher) is outraged, and pool together a reward for killing the two cowboys. The bounty attracts every killer around including English Bob (Richard Harris). It also attracts The Schofield Kid. He contacts William Munny (Clint Eastwood) who reunites with Ned Logan (Morgan Freeman). Together the three men travel to collect the reward.This is a movie only Clint Eastwood could make it legendary. It is decades in the making. Essentially, he is recalling the years of playing the man with no name. It is the perfect role for him, and he's perfect for the role. Clint is seeking to ask some morality questions. Bill Munny and his crew are a bunch of law breakers. Little Bill is the law, but he doesn't have the moral high ground either. It is possibly the last great western to be made. Certainly there will never be another Clint Eastwood. That era is gone forever.,In 1992, Clint Eastwood created the last and greatest western; 'Unforgiven'. A tribute to the previous masters, Sergio Leone and Don Siegel, who died within a mere 3 years before this brutal masterpiece.Eastwood stars as William Munny a retired gunslinger with a guilt-filled past. He lives alone with his two children and grave of his young wife outside. One day a young cowboy, The Schofield Kid (Jaimz Woolvett), comes in need of his service to hunt down some men who cut up a whore. William reluctantly accepts and with the help of Ned Logan (Morgan Freeman) they work together to track down the criminals. Meanwhile, the sheriff of the town, Little Bill Daggett (Gene Hackman) is also looking for them. This then leads to a bloody showdown climax, welcoming back a sort of 'Man With No Name' character to the genre.William Munny is a cold-blooded killer. The Schofield Kid wants to be one. But, all the murders and sins Munny used to commit has affected him in an extraordinary way. He takes no hesitation in killing. In the climax he just walks past a man he shot who didn't die and shoots him dead. It may sound like nothing now, but he just took a life for no apparent reason. When the Kid kills his first man, of which deserved it, he hesitates. This is The Kid who is so eager to kill people as he thinks it will make him a man. But after the assassination, he breaks down. He realized what he had done. He had wiped another man of the earth. And Munny does it with ease. So does Little Bill. He is a violent and brutal cop who uses torture to get what he wants from the prisoners. Logan also finds it hard to take lives.The film studies on how much a life is worth. Sometimes it is worthless (see Tarantino or Scorsese films) and sometimes it is a major feature. Usually a film only does one. Unforgiven does both. A life isn't worth the same amount to each person. When a life is taken, it is the killer who decides how much it is worth by how much it affects him. Whether he just lets it slide (Munny and Little Bill) or kills someone and calls it a day (Kid and Logan), because they can't bring themselves to forgetting it. This is the most thought-provoking thing for me personally, ever.Unforgiven in my opinion is the greatest western. Actually, its the greatest film of all-time. It shows how violent it was back then, and the fact everybody was beaten. It is more realistic than any of Leone's 'Man With No Name' films (though I will admit they were set in a sort of fantasy land). But, Munny is not proud of his violent nature. He blames it on alcohol; which his wife persuaded him to quit to explain why he also gave up being a murderer. The film shows the cowboys as they really are, either cowards or killers. The choice of word 'coward' is to say that they should be killers, as that is apparently what a man is (an exaggeration) as most westerns glorify violence, but the men can't handle it.Clint Eastwood did an amazing job as William Munny. He showed how he regretted his past very well by admitting to it in a shameful way; like when asked if he killed women and children he replied "I've killed just about anything that walked or crawled at one time or another, and I'm here to kill you". He even admits that he will meet Little Bill in Hell. Gene Hackman delivers one of the greatest performances of the decade, the tension he makes is incredible. Woolvett and Freeman remain in solid above average performances throughout.The script, written by David Webb Peoples, buzzed around Hollywood for nearly 20 years, even being rejected by some of the cast, before Eastwood picked it up. Clint Eastwood deserved his Oscar for best direction. The plot flowed fluently with some surprises and memorable lines. An instant classic. The cinematography is much different that of 'The Good, The Bad and The Ugly' or the others westerns Eastwood appeared in. It is a much cleaner and crisp view, yet also being extremely raw. The score, though not used often is very refreshing and moving.'Unforgiven' is an unforgettable look on life, man and the real west. One of the most powerful films of the '90s. A true triumph exploring important morals. Do not miss it.9/10,For me, it is the greatest Revisionist Western ever made. As per Westerns in general, this is my second most favorite Western of all times, the first one being (obviously) "The Good, The Bad and The Ugly" (1966). Besides this, this movie is one of the most worthy "Best Picture" recipient as well as one of the most worthy "Best Director" recipient in the history of Academy Awards.Good : As per Clint Eastwood's direction goes, it could've never been better. In fact, this is the best of Eastwood as a director and one of his bests as an actor, in particular, a Western role. Easily my most favorite Eastwood film. Clint is yet to make a bad Western. He knows how to make Westerns incredible. And in his (supposedly) final Western, both as a director and as an actor, he proves it. This movie has whatever a great Revisio</t>
  </si>
  <si>
    <t>tt0167404</t>
  </si>
  <si>
    <t>The Sixth Sense</t>
  </si>
  <si>
    <t>https://www.imdb.com/title/tt0167404</t>
  </si>
  <si>
    <t>nm0000246,nm0005286,nm0001057,nm0931404,nm0605080,nm0005531,nm0848534,nm1005688,nm0635769,nm0280245,nm0939731,nm0059215,nm0868125,nm0838655,nm0051479,nm0794658,nm0767002,nm0201075,nm0366873,nm0727969,nm0278941,nm0834380,nm0529130,nm0280588,nm0748816,nm0443978,nm0788380,nm0796117,nm0382417,nm0941888,nm0631029,nm0941887,nm0206157,nm0232779,nm0494785,nm0520013,nm0409475,nm0791938,nm0572444,nm0040081,nm0567370,nm0735376,nm3411922,nm0101119,nm7572327,nm1773634,nm1560217,nm5241466,nm5179857,nm0370087,nm1602475,nm9515805,nm2399061,nm2316340,nm0646996,nm0731712,nm14160942,nm5294565</t>
  </si>
  <si>
    <t>Bruce Willis,Haley Joel Osment,Toni Collette,Olivia Williams,Trevor Morgan,Donnie Wahlberg,Peter Anthony Tambakis,Jeffrey Zubernis,Bruce Norris,Glenn Fitzgerald,Greg Wood,Mischa Barton,Angelica Page,Lisa Summerour,Firdous Bamji,Samia Shoaib,Hayden Saunier,Janis Dardaris,Neill Hartley,Sarah Ripard,Heidi Fischer,KaDee Strickland,Michael J. Lyons,Samantha Fitzpatrick,Holly Cross Vagley,Kate Kearney-Patch,Marilyn Shanok,M. Night Shyamalan,Wes Heywood,Nico Woulard,Carol Nielson,Keith Woulard,Jodi Dawson,Tony Michael Donnelly,Ronnie Lea,Carlos Xavier Lopez,Gino Inverso,Ellen Sheppard,Tom McLaughlin,Candy Aston-Dennis,Patrick McDade,Jose L. Rodriguez,Gina Allegro,Bob Bowersox,Luke Burnyeat,Matt Casale,Kym Cohen,Mark Falvo,Leslie Noel Haigh,Brittany Hawkins,Jeffrey Brian Holmes,Ned Martin,Colleen June McQuaide,Jonathan Nation,Sean Oliver,Alison Robertson,Lois Sach,Francesco Scorsone</t>
  </si>
  <si>
    <t>nm0796117</t>
  </si>
  <si>
    <t>M. Night Shyamalan</t>
  </si>
  <si>
    <t>A frightened, withdrawn Philadelphia boy who communicates with spirits seeks the help of a disheartened child psychologist.</t>
  </si>
  <si>
    <t>ur4445210,ur2904674,ur0556667,ur2467618,ur0097753,ur0278021,ur0561889,ur2898520,ur0090091,ur69508929,ur23762506,ur0175872,ur0507115,ur4308028,ur7021939,ur3174947,ur20552756,ur0011817,ur2420383,ur0482513,ur0585868,ur1994077,ur34049683,ur0516800,ur118977607</t>
  </si>
  <si>
    <t>ccthemovieman-1,rooprect,kylopod,planktonrules,Xophianic,indianajonze,Steve Steckel,SnoopyStyle,Brogan,NpMoviez,undersky,WCS02,jayp-5,pfgpowell-1,finding-something,mjw2305,TheLittleSongbird,Spirit-2,Lechuguilla,Leofwine_draca,keval,Mr-Fusion,ironhorse_iv,Joanna Kelly,auuwws</t>
  </si>
  <si>
    <t>rw1516950,rw3079059,rw1257205,rw2457159,rw0586928,rw0587002,rw0587369,rw3312437,rw0587682,rw5060463,rw2359046,rw0587793,rw0588401,rw2395479,rw1321984,rw1012462,rw2544757,rw0588417,rw0588703,rw3603421,rw0586945,rw8183603,rw3622714,rw0588376,rw6430901</t>
  </si>
  <si>
    <t>Still Very Good Even When You Know The Ending,Even if someone spoiled the ending for you, it's still worth seeing,An appropriate spoiler-free review,Brilliantly crafted and well worth seeing....unless some idiot told you THE secret!,One of the best films of 1999!,Brilliant,The most careful attention to detail,one of the greatest reveals of all time,A surprising masterpiece!,The reason why everyone loved Shyamalan back then!!,A movie with a gentle but long-lasting impression.,Wanna See Dead People?,A movie that will not be outclassed in its genre for years to come,Fair enough, but not the work of genius some claim,A Masterpiece,It's all in the ending,Shyamalan's best film and the only film of his I consider a masterpiece,Incredible,A Film For Thinking People,A thoughtful ghost story that became a Hollywood blockbuster,Death, Lfe, Fear and Hope,Unforgettable ghost story,Have some common sense. Go get the Sixth Sense. It's a horror masterpiece!,You'll be knocked for six,The Sixth Sense</t>
  </si>
  <si>
    <t>This was hyped big-time when it came out and, if memory serves me, was a good conversation piece among those who saw it at the theater.I didn't see it for a few years afterward, on tape and now on DVD. It was very good but I didn't find it as "the greatest movie ever" as some did. It is an involving story, however, and I've come to appreciate it more with multiple viewings. I've seen it three times, the last one looking for mistakes to disprove the surprise ending....but couldn't find any. The filmmakers covered their tracks. However, a couple of scenes were misleading. Those who have seen this movie know what I'm talking about. For those who haven't, I'm not going to spoil it here.I enjoyed both Bruce Willis and Haley Joel Osment as the two leads. Willis has had many action-packed, profane macho roles in his career but I like him best when he's low key, as he is in here (and in "Unbreakable," to name another fairly-recent movie) The story is slow-paced but it sure is not boring. In a way, it's nice to see a slower-paced film be a big hit, as this was.Osment, meanwhile, is a terrific child actor, as he has proved in other films. He's simply one of the best of his young generation. He and Dakota Fanning are the two best child actors I've seen in many years.This isn't just some supernatural-horror movie. It's a nice human interest story. There is one scene late in the movie in which Osment's mom is having a talk with her young boy in the car. It is an extremely touching scene that brings tears - a great moment in the film.,There are over 2000 IMDb reviews for "The Sixth Sense" so I don't think I can add anything that hasn't already been said. But in case someone has already spoiled the ending for you (like some dumbbutt did for me and the entire office back in 1999, causing me to avoid this movie for 15 years), never fear... it's still VERY MUCH worth watching.The cool twist is, of course, the main punch of this film. But it's the kind of film you have to watch twice. Once for the story and once for the poetry. So to all my fellow film lovers who happen to have friends &amp; coworkers with big mouths, this film is still a real treat on a poetic &amp; artistic level.M. Night Shyamalan is one of the few directors who deserves the hype and popularity he gets, at least for this film (I haven't seen any of his others but soon will). Everything is meticulously planned, every camera movement, every shadow, every color and every editing cut, almost to the point of obsessive mania. In the DVD extras he and his crew explain why they did everything the way they did; for example they do a lot of long takes because their philosophy was that rapid cuts tend to disrupt the viewer's thought process. So instead of showing a dialogue between two people in a volley of closeup cuts, the scene is done with 1 camera filming them from the side, slowly, almost hypnotically moving between both of them as it gets closer over the course of perhaps 2 minutes.I could go on for ages about such scenes, but you probably get the point. If you enjoy the classic directors known for their careful &amp; deliberate approach to filmmaking, directors like Orson Welles ("Citizen Kane"), Otto Preminger ("The Man with the Golden Arm"), Kurosawa ("Seven Samurai") or even the younger crop of great directors like Steven Soderbergh ("Traffic") and Alfonso Cuarón ("Children of Men"), you definitely have to check out this movie and other works of Shyamalan.,The surprise ending to "The Sixth Sense" has gotten so much attention that it threatens to overshadow the film. I occasionally hear people say things like the following: "The 'twist' was so obvious that I figured it out in the first five minutes!" Some of those people may even be telling the truth. There's no way to know. But there's a lot of condescension in such remarks, an implication that anyone who didn't figure it out must be a really dumb sucker. At least in my case I have an excuse. When I first saw this film back in early 2000, I knew nothing about it other than that it was about the relationship between a psychiatrist played by Bruce Willis and a child with some sort of psychic power. I didn't even know what that psychic power was, and an early scene led me to think it was telepathy. In short, I had no idea even what the movie's subject was until about the middle of the film, so I was completely adrift as to solving the movie's mystery.Still, to anyone who did figure the secret out quickly, I have this to say: you may be smarter than I am, but that does not make this a bad movie. Hitchcock went to great lengths to keep the ending to "Psycho" from leaking out. Many people who watch that film today figure the twist out (probably because it has been imitated in countless thrillers since then), but the film is still a classic that holds up well today. Surprise endings are, ultimately, just clever contrivances, extra layerings on the cake. They do not constitute the difference between a good movie and a bad movie. A movie must work on its own terms before springing a surprise.Nevertheless, there can be no denying that the twist in "The Sixth Sense" is particularly clever. It's no virtue if a twist is impossible to predict. It is just as important that the twist be logical as that it be surprising. Plenty of thrillers feature twists that are arbitrary, where the plot fails to provide enough hints. Even a clever thriller like "Fight Club" requires a bit of a stretch to accept the ending. What makes "The Sixth Sense" impressive is that it never cheats by suggesting that earlier scenes were imaginary. Everything we see is real, and only our assumptions fool us. If, however, you weren't fooled, all the better: just because you figure out the magician's trick does not make it a bad trick.Consider what appears to be happening in the film. Willis plays a psychiatrist who has received accolades for helping children with problems. We see a romantic evening with him and his wife at home. Then he gets into an ugly, violent confrontation with a former patient. Willis believes he has failed, and he wants to make amends by helping a new child (Haley Joel Osment) who appears to be having the same problems (and perhaps the same abilities) that his former patient once displayed. But just as he thinks he's making progress with Osment, his marriage seems to be falling apart. His wife isn't talking to him, and is beginning to see another man.However these events may be reinterpreted by what is revealed later, the movie is effective because it works on this basic level. In a key scene, Willis asks Osment what he wants most, and Osment answers, "I don't want to be scared anymore." It is not always clear that Osment is really facing a mortal threat. But because the movie establishes that he is undergoing a scary experience, by the time the movie reveals what it is that is frightening him, we have our emotions invested in the character, and the terror is very real to us. This is a step that most horror films neglect, the recognition that the most powerful fear may be the fear of fear itself.When I was a teenager, I assumed that all good horror films had to have an R rating. Even as an adult, I was surprised that a movie as frightening as "The Sixth Sense" received only a PG-13. In hindsight, however, most of my favorite horror films, whatever their rating, have relatively little violence. Like all good horror films, "The Sixth Sense" allows the suspense to build and does not rely on either excessive violence or cheap scares. The ending adds an additional level of intrigue, but it is not necessary to one's enjoyment during the first viewing. Still, if you have not seen the film by now and remain woefully ignorant of the surprise lurking in its plot, I urge you, before someone ruins it for you, go and watch the movie!,I am making 100% sure I don't in any way reveal the surprise twist in this film--too many have and I think those people are evil. So, if you know THE twist, you'll probably not enjoy the film nearly as much when you first see it. But, if you haven't, it's a heck of an enjoyable film.Haley Joel Osment delivers a truly amazing performance considering his age. He is THE reason the film works as well as it does and I wish the Oscar folks had given him some sort of special award to honor his great work. And, in addition, I can't believe I am saying this, but Bruce Willis and the director, M. Night Shyamalan, were at the top of their game as well. The other huge star here is the writing--and it was superb because it was so original, creative and the story bears many repeated viewings as each one reveals yet another layer of complexity.By the way, while nominated for six Oscars, the movie somehow won none. Instead, the darkly cynical "American Beauty" carried off five of the trophies--though I really didn't think this winner was nearly as good a movie. Good, yes...but not great like "The Sixth Sense"....provided some moron didn't tell you THE secret.,I am embarrassed to admit that the only reason I saw THE SIXTH SENSE when I did was because THE BLAIR WITCH PROJECT was sold out. I hadn't seen BLAIR WITCH yet but I heard great reviews, and of course it was sold out when I went to see it. So my friend and I decided to see THE SIXTH SENSE instead. Not only did it turn out to be a better movie than BLAIR WITCH is, but it turned out to be one of my favorites.THE SIXTH SENSE is about an award-winning child psychologist Dr. Malcolm Crowe (Bruce Willis), who is depressed because one of his former clients committed suicide because Crowe was unable to help him. Cole Sear (Haley Joel Osment) is a child that has social problems frighteningly similar to Crowe's old client, so Crowe decides he will try to help this child in order to find redemption. Cole later reveals that this problem goes well beyond normal social problems. He claims to be able to see the ghosts of dead people, but no one else can.The acting in THE SIXTH SENSE was superb. Olivia Williams does well as Anne Crowe, Willis' depressed wife, and Toni Collette does a great job as Lynn Sear, Osment's loving mother who is very concerned for her child. I think that Bruce Willis is at his very best in this movie, and I happen to be a fan of Willis. But I think that Haley Joel Osment stole the show. He did an amazing job, expressing more combined emotions that most adult actors have to deal with. He is definitely the best child actor I've ever seen, and I am glad that Bruce Willis let him have the spotlight.The plot is very entertaining, though at times you may wonder where it is going. The ending is the best part of the movie, and it completely changes whatever you originally thought of the whole story line. I applaud the advertisers of THE SIXTH SENSE for not leaving a trace of the surprise ending in the previews of the movie (unlike DOUBLE JEOPARDY) and I certainly will not give it away in this comment. But I will say that it will completely surprise most all of you. (I think many that say that they saw it coming are probably lying.)THE SIXTH SENSE is one of my favorite movies, and I think it is surely one of the best films of 1999. I hope it wins many Oscars this year, and I recommend that you go out and buy this movie now.,The Sixth Sense is a brilliant film, plain and simple. It is unique in that it relies on imagination and psychology to scare you and make you think twice about the world around you. The director did a fabulous job constructing the imagery of the film, and I genuinely did not know about the ending until it was revealed. Quite a shock! The Sixth Sense goes in my book as the single greatest psychological horror film I have ever seen. Anyone who bashes it are simply not giving it a chance or don't fully realize the complex dialog and imagery around them. Brilliant,What makes this film so wonderful to watch is not simply the acting, or the terror it instills, or even the plot itself.  It is the way in which the writer/director M. Night Shyamalan takes his vision from the page, and carefully crafts a tale that completely absorbs the viewer.  As a result, we are treated to a wealth of emotion: fear, sadness, joy, confusion, and humor, each one a compliment to the other.Haley Joel Osment delivers, plain and simple.  By now, so much has been said about the young actor that any more would be repetition.  Needless to say, his portrayal of Cole Sear is remarkable.  His ability to communicate, through a simple look or gesture, the depths to which his character's soul has been thrust is what truly carries the film.  He succeeds at this task beautifully, convincing us while never going over the top; indeed, by the time Cole utters his now-famous line, you not only believe him, you are chilled by the fact that Osment the actor may actually believe it himself.Bruce Willis turns in a stellar performance, complimenting his young co-star while never overshadowing him.  It is a tribute to his respect of the material in so much as he fine tunes his delivery to seem reserved, yet not too toned down.The Sixth Sense is more than simply a wondrous two hours.  It has, in effect, created a new genre of filmmaking... the film is neither drama, nor horror, nor action.  Rather, it is a seamless blending of all three, a film that encompasses the best aspects of each genre, without being limited by the worst.  Hollywood has taken notice of this, and one can only expect a series of poor imitations to follow.  But at least they'll always have The Sixth Sense to guide the way.,Child psychologist Malcolm Crowe (Bruce Willis) celebrates an award win with his wife Anna (Olivia Williams). Deranged ex-patient Vincent Grey (Donnie Wahlberg) breaks in and shots Malcolm. Vincent then commits suicide. The next fall, Malcolm is treating distressed Cole Sear (Haley Joel Osment) who lives with his single mom Lynn (Toni Collette). His suffering leaves him an outcast at school. After another episode leaves him in the hospital, he tells Malcolm his secret that he "sees dead people".This is one of the best reveals in movie history. It's not simply a shocking twist. Anybody can write a random twist that aims to shock people. This twist is well-planned and constructed from the first moments of the film. Shyamalan lays out not only clues but the right amount of clues. It is a twist that people are unlikely to foresee but then beat themselves for not forseeing it. He gets the perfect balance.The other question is whether this is a good movie without the twist. The great thing is that the intensity does not rely on the twist. HJO has the perfect wise innocence quality. It has great creepiness. It's a traditional ghost story and a well made one. The intensity ramps up as the ghosts reveal themselves. This would be one of the great horrors even without the twist.,Sometime Bruce Willis can make some bad films, like HUDSON HAWK and MERCURY RISING.  And other times he can make some films that change the film industry and blow the audiences away (i.e. DIE HARD triology, 12 MONKEYS, and PULP FICTION).  Now Willis' new film, THE 6th SENSE falls in the latter catageory, as a surprising masterpiece that will leave images stuck in your mind for quite sometime. Willis plays Malcolm Crowe, a child psychologist, who is quite good at his job, he has a loving wife named Anna (played by the beautiful Olivia Williams), and he just got awarded by the mayor of Philadelpia for his excellent work.  Then one night, Malcolm gets a terrifying unexpected visit from one of his former patients.  The visit is so terrifying, that it haunts Malcolm later on. Months later, Malcolm's job is going downhill, and his marriage is falling apart.  Then his life is changed around when he meets Cole, a eight year old boy who is considered a "freak" by everybody but his mom.  Cole is usually alone, scared, and has cuts and bruses on his body.  The doctors and social workers think the injuries come from his mom, Lynn Sear (Toni Collette).  But Lynn loves Cole too much that she wouldn't even think of harming him.  The truth is that the injuries that Cole has are from other people,  people that Cole only sees, people that are dead.  Cole sees dead people walking around with the living, and only Cole sees these ghostly figures.  Malcolm tries to help Cole with his unique gift, and to also find out what these ghostly figures want with him. When I saw the trailers for this movie,  it looked like a o.k. movie. Acutally, the preview didn't have any effect on me at all, as for seeing this film.  But when I saw this film, I was blown away on how excellent this was!  This is a highly entertaining film that is scary, sad, funny, and even touching. The plot is brilliant, it has intellegence, and shows the personalities of the characters well enough that you feel like that you know them after the movie is over.  The acting is also great, Willis does a good job as the doctor trying to help poor Cole.  Toni Collette is also great as the suffering mom who's  very worried and protective over Cole. Oliva Williams is good as well as the suffering wife of the doctor who feels that she's losing her husband more and more everyday.  But the real surprise is Haley Joel Osment, who plays the little boy, Cole.  For a child actor he's excellent!  He shows potential to becomming a great actor in years to come.  He's the next promising child actor that will hopefully do well like Elija Wood and Anna Panquin. Overall, THE 6th SENSE took me by surprised, and I ended up loving this film.  I would have to place this film as one of the best films of the year, as well as for the summer films.  And for a PG13 rated film, it's quite scary!  This is one film that no one should miss!!!  ***** (out of five),Shyamalan at his very best! I said it, I don't care what people think. Many people claim Unbreakable to be his best film till date, but for me, as much as I love Unbreakable, The Sixth Sense will always remain as the best Shyamalan had to offer.Good : It's his masterpiece. Shyamalan has never been better. What does it not have? Emotions, drama, character development, storytelling, great writing + directing, all of it. Willis does a really good job. It is perhaps the first time I saw him in a role like this, one of the best examples of casting against type. The arc of the child played by Osment and that of Willis have been given full justice. Seeing them help each other overcome their problems and fears in the way they did was very good. There are some emotional moments which hit the right notes, all because we have known the characters very well. We get a happy ending for the kid, and while expecting something similar for Willis, we get the infamous twist. The first time I watched it, I was blown away. It feels kind of obvious having it watched so many times now, but man was it incredible! Bruce was dead all the time. This made me analyze some parts. Bruce died with the bullet on his abdomen, and in a scene where he is getting out of a flower shop seeing his wife with another guy, he is clutching the exact place where he was hit. And in every scene after he was shot, his interactions with his wife feel and are obviously him talking to her, but her talking to herself. For a first few views, it is unnoticeable. And, it doesn't even feel that way. Also, Willis is not interacting with physical object. What I thought of a plot hole in the first few viewings were actually genius writing and directing. And I would also like to talk about the horror aspect. It's something I call genuine horror. There are creepy stuff going on and you don't know what is actually happening. It's not a horror movie but has got the elements perfectly. And of all the emotional parts, the final moments after the twist hit perfectly. I wonder why this wasn't an Oscar worthy film.Bad : Not necessarily bad about the film. But Shyamalan was called the next Spielberg after this film. His next great film was Unbreakable, followed by Split. Split was good, but nowhere near the former two, which was leaps and bounds better than Signs and Glass. And besides these, I don't even want to name the rest of his disasters. I still think he can make real good films, but comparing most of his films, I sadly feel that he was no Spielberg but just a one hit wonder.Conclusion : It's the greatest Shyamalam film ever. Unbreakable is a close second. Those who think Shyamalan didn't have any potential must watch this. It is just that Shyamalan must have stayed this way. Also, any thriller fans out there? Watch this immediately, if you haven't watched it.Rating.Score : absolute 10/10Grade : A+,The Sixth Sense enjoys being playful with our imagination. What your eyes see is not exactly what it is. What your mind paints is not exactly what there is. In the world of The Sixth Sense logic is your worst enemy.There are obvious (and sometimes less obvious) hints right in front of you but you don't grasp them because of your preconceptions and premises. I once read a novel called 'Somewhere carnal over 40 winks' which used similar techniques found in this movie, but in writing. I'm sure you will enjoy this book as much as I did, if you like to be intellectually surprised.If you haven't seen this movie, don't read reviews and don't talk to your friends who have already seen it. The movie is very much susceptible to spoilers. It is suffice to say that the ending is just shockingly delightful.I don't consider this movie heavily philosophical or thought-provoking. Having said that, it is one of the movies I love to watch again and again.,"I see Dead People!"  Sixth Sense is well worth the ticket price.  It's a tight story and the acting is outstanding.  There are a couple of good scares, rendered more effective because I dropped my guard.  My sixth sense says such was the Writer/Director's express intention. :-)It's a ghost story yet doesn't rely on special effects and computerization to chill your bones as the Haunting tried to do.  The scares come from the sliver of possibility "what is happening may be true."  Well that, and the dropping your guard thing.Everyone in the cast is outstanding.  Bruce Willis is at his best since Die Hard and The Last Boy Scout.   His patient is 33 years junior to him ( played by Haley Joel Osment) is outstanding.  Truly.  I was mesmerized by his ability to get into this "sixth sense" possessed character.  Malcolm and Cole helping each other resolve their problems occurs with good chemistry, and is believable, despite the heights you have to take your mind to believe the story's premise. I am sooo tempted to give clues on when to grip the one you're with or arms rests a little more tightly; but alas, cannot in good conscience (or for fear of hate mail!)  And out of respect for M. Night Shyamalan for a very good script and story thesis.Summing: if you're "only" looking for the Chill Factor, take in Blair Witch over this one for those final 10 minutes.  The reality factor is stronger, both despite and because of the low budget factors.  But if you want to see one of the best Hollywood manufactured horror films in a long time, give Sixth Sense a chance.  I enjoyed it.,When I first saw The Sixth Sense, I didn't know what to expect. I guess I was looking forward to a good scary horror flick.  I was very surprised. I found that the purpose for this movie was far greater than just trying to scare the audience.  I found this movie was showing not only the emotions of fear, but also faith, commitment, sadness of loss, and love.  The end was so surprising, I had to see it again.  The second time I watched it, I did it from a totally different perspective (this is a very rare quality for any movie), and I enjoyed it just as much, or maybe even more. I also, as many viewers have, tried to detect fallacies in the story.  I couldn't find one. In addition, for those that appreciate great soundtracks, the music only helps to heighten the experience of the movie.
I believe that a great movie is one that helps the viewer perceive life and the world differently.  The Sixth Sense is one of those extraordinary movies that does that to me.  This movie reflects on some difficult subjects that will make the viewer walk away asking eternal questions.  Questions about death, about letting go, about eternal love and commitment, about the love between parent and child, and between husband and wife.  Maybe I read too much into this very wonderful film, but I believe it will be difficult to find a movie that has touched on these subjects so poignantly and so well for years to come.,I hate to be a party pooper, but I really can't see what all the fuss is about. The Sixth Sense is an entertaining film, better than some, not as good as others, but it is most certainly not the masterpiece many seem to make it out to be. (Nor, for that matter, is it as bad as many here suggest.) If anything it is an intriguing story, and not original at that - read The Third Policeman - which is realised in a somewhat perfunctory way by Shaymalan. If anything it could have been done better. When I was considering my view of the film, the word 'ponderous' occurred to me more than once, and I think that is about right. The Sixth Sense needed a more delicate touch and, well, it should have been spookier. Having said all that the young lad who portrays young Cole, the boy who can see the dead, give an outstanding performance, and for once an American director has successfully resisted the temptation to make a child more cloying than a mug of treacle. His mother also does well as a harassed single mother, and Bruce Willis shows that there is more to his ability than shooting guns and posing in sweaty T shirts. But I have to repeat: The Sixth Sense is great for a night in but not the earth-shattering Meisterwerk others claim it to be. If anything, there is any number of plot holes which become rather glaring once the film has finished and overall it doesn't quite stack up as it should. But what the hell: that would be serious is it came anyway close to being a work of genius. As it doesn't, those plot holes don't really matter.,A perfect balance. Sad, but not self-pitying. Triumphant, but not cheesy. Frightening, but never grotesque. Shocking, but not gimmicky. Touching without being cheap. Visually it is stunning. There are some truly amazing shots, the attention to color is appreciated. Haley Joel Osment as Cole is extraordinary. What a promising career ahead of him. Bruce Willis, as a workaholic child psychologist, ought to be extremely proud of this, as it may be some of his best work. Tender, brooding, regretful, determined. Perfect. Toni Collette, is really phenomenal. I think she gets overlooked, but with any less talented actress, the film would have certainly suffered.I watched this film again recently, absolutely certain I would have lost some of the awe I had for it since last watching it on the big screen seven years ago. I was pleasantly surprised. It was just as moving, eerie, and beautiful. An obvious top five film of all time for me. Quite the freshman effort from Mr. Shayamalan.,Cole (Haley Joel Osment) is a young boy troubled by an affliction, he can see the dead all around him, for much of the time and he is labelled a freak by everyone except his mother. Haley Joel Osment puts in such a fine performance in this role, it is hard to believe he is a child.Malcolm Crowe (Bruce Willis) is a highly acclaimed child psychologist, who's relationship with his wife is in trouble and his ability in his profession is diminished as a result. A different role for Willis, but he proves he doesn't have to be all action all of the time, with his remarkable performance.Crowe becomes Cole's therapist, and is faced with personal demons from a previous patient of his, a very similar patient to Cole, and Crowe has to figure out how to help him, however horrific the truth is.M. Night Shyamalan both wrote and directed this movie, and he helps provide an Ora that is extremely tense and spine chilling throughout.All in all the movie was very good in every way and would have scored 7 or 8 as a supernatural thriller, but then came the ending, well it's more of a revelation. It is simply wonderful, and you will want to see the film again, to find out exactly how they hid it from you, and the fact is they hid it well and didn't cheat in the slightest.10/10,I have to say I am not a fan generally of M Night Shyamalan's films, but I absolutely loved The Sixth Sense. It is a beautifully made film with an afterlife that is anything but angels and harps, and the score has lots of subtlety and atmosphere to it. The script is chilling, intelligent and poignant and the story complete with a knockout twist ending(easily the best and only wholly believable ending of Shyamalan's movies) is simplicity at its finest. Shyamalan's direction is wonderfully controlled, which is exactly what the story needed. Haley Joel Osment gives perhaps his best performance here, though he's superb in AI too, while Toni Collette plays the troubled mum very convincingly and Bruce Willis is suitably quiet and reflective. Overall, a wonderful film and Shyamalan's best by a mile in my opinion. 10/10 Bethany Cox,The Sixth Sense is one of those films that rarely happens these days.  In other words, I knew so little about it before sitting in the cinema that it wasn't ruined before it started.I don't want to ramble on about it so I'll just say... absolute perfection. An incredible story that had me and my friends gripped from start to finish. The twist in the tale was totally unexpected as well.After it finished we sat through the whole of the credits and talked about how fabulous it was.  If only more films were like this.  I can't remember the last time we did that!Congratulations to all involved in this masterpiece.,A child psychologist, played by Bruce Willis, tries to help a troubled boy, played by Haley Joel Osment, who says he sees ghosts.  This film could easily have been one of those dreadful fright night horror flicks played for cheap shocks, aimed at a juvenile mind.  Instead, the film maker chose to tell a story of fragile human feelings, and hidden assumptions.  "The Sixth Sense" thus appeals to a more mature audience.This film is carefully constructed, and deliberately slow, so that we can absorb the excellent cinematography, and have a chance to find clues that will help us avoid preconceived ideas.  But our assumptions are hard to overcome, and most of us are headed for a surprise ending, an outcome which is made possible as a result of superb film editing.And the acting is well above average.  I would not have cast Willis in the role of the fatherly psychologist, but he is more convincing than I would have predicted.  Osment's performance is as good as I have ever seen for a child actor.  And Toni Collette is totally convincing as the boy's mother. Both Osment and Collette deserved their Oscar nominations.This film may, or may not, have a subtext.  I found what could be one, but then I may have been reading too much into the story.  Sensitive, thought provoking, and well crafted, "The Sixth Sense" is one of the better films of the last ten years.,My latest outing to the local multiplex was to see this, the second biggest horror film of 1999 after THE BLAIR WITCH PROJECT. Unfortunately for me, the film had already been ruined partially by trailers, which give away all the key moments of the film. I for one could do without them, as I spent most of the time waiting for the kid to say "I see dead people", "...all the time" and "she's standing by my window". Seeing as these are the best moments of the film, a lot of the impact was softened.Saying that, THE SIXTH SENSE is still an expertly-crafted, entertaining film with some great acting (something lacking in a lot of recent blockbusters), and I'm glad that it's enjoying huge success at the moment - hopefully horror film-makers will turn their minds to something a bit more insightful and psychological rather than the latest gore fest. This is an extremely slow-moving film with no action in it whatsoever, no screaming girls being chased by maniacs, just important dialogue and realistic people in real situations. There are plenty of reasons to watch the film for. When we eventually start seeing the 'ghosts' that Cole himself sees, there is ample opportunity for some chills, and the ghosts themselves are really quite frightening - both in their behaviour, and of course their gory looks. These spooks are of the kind THE HAUNTING remake could have done with.The acting is of the highest calibre, with a relatively unknown cast headed by that great action star, Bruce Willis. Willis turns in his most sombre</t>
  </si>
  <si>
    <t>tt1130884</t>
  </si>
  <si>
    <t>Shutter Island</t>
  </si>
  <si>
    <t>https://www.imdb.com/title/tt1130884</t>
  </si>
  <si>
    <t>nm0000138,nm0749263,nm0001426,nm0001884,nm0931329,nm0607865,nm0165101,nm0355097,nm0505971,nm0002253,nm0000480,nm0000862,nm1706832,nm0778533,nm0797746,nm1478007,nm0859403,nm0571375,nm2157839,nm0447376,nm0928560,nm1105205,nm0184804,nm0489010,nm3796456,nm0528273,nm1501364,nm3609551,nm2994874,nm0717518,nm3796542,nm2401565,nm0154914,nm0937059,nm3797598,nm3720966,nm3796441,nm0126414,nm0303284,nm2029311,nm7240054,nm3795770,nm3587960,nm7572327,nm10241706,nm1222225,nm1089398,nm3413370,nm10629442,nm2331994,nm0344567,nm3396963,nm3157537,nm2082431,nm1971248,nm3815410,nm2841197,nm3512591,nm3103971,nm5474353,nm3092828,nm3262618,nm8636694,nm3785549,nm3085868,nm3096946,nm2488465,nm2925487,nm7419291,nm5940337,nm1759449,nm4558762,nm0258945,nm8921776,nm2474072,nm2502754,nm9536445,nm3818069,nm3617785,nm7544527,nm4113620</t>
  </si>
  <si>
    <t>Leonardo DiCaprio,Mark Ruffalo,Ben Kingsley,Max von Sydow,Michelle Williams,Emily Mortimer,Patricia Clarkson,Jackie Earle Haley,Ted Levine,John Carroll Lynch,Elias Koteas,Robin Bartlett,Christopher Denham,Nellie Sciutto,Joseph Sikora,Curtiss Cook,Raymond Anthony Thomas,Joseph McKenna,Ruby Jerins,Tom Kemp,Bates Wilder,Lars Gerhard,Matthew Cowles,Jill Larson,Ziad Akl,Dennis Lynch,John Porell,Aidan Cole Mitchell,Drew Beasley,Joseph P. Reidy,Bree Elrod,Thomas B. Duffy,Ken Cheeseman,Steve Witting,Michael E. Chapman,Keith Fluker,Darryl Wooten,Michael Byron,Gary Galone,Gabriel Hansen,Stephen Adler,Cassity Atkins,Brina,Luke Burnyeat,Todd Byron,Danny Carney,Jeffrey Corazzini,John Franchi,Robert Grant,Rob W. Gray,Guy A. Grundy,Cody Harter,Mackenzie Hawe,Chris Henderson,Mark Hetherington,Alexander L. Hoffman,Samantha Kelly,J Parker Kent,Mary Koomjian,Suzanne LaChasse,Sean Landergan,Daniel Lowney,Charles Luise,Stephen Marchessault,Evalena Marie,Dan Marshall,Robert Masiello,Alex Milne,Arnold Montey,Angela Palmer-Haibach,Americo Presciutti,Donna Glee Reim,Eric Rollins,James Sanguinetti,Skip Shea,Billy Silvia,Claudio Lee Smith,Jon Robert Stafford,Franz Strassmann,Andrew C. Wiley,Harrison Young</t>
  </si>
  <si>
    <t>nm0436164,nm1212331</t>
  </si>
  <si>
    <t>Laeta Kalogridis,Dennis Lehane</t>
  </si>
  <si>
    <t>In 1954, a U.S. Marshal investigates the disappearance of a murderer who escaped from a hospital for the criminally insane.</t>
  </si>
  <si>
    <t>ur87808462,ur2707735,ur65838181,ur87850731,ur1977084,ur69508929,ur9200651,ur2467618,ur3798706,ur4620781,ur89818312,ur110212703,ur21227228,ur20552756,ur20878175,ur22864481,ur23577930,ur35635716,ur1943056,ur2130094,ur0278527,ur8400419,ur23055365,ur23138767,ur21146106</t>
  </si>
  <si>
    <t>jackgdemoss,classicsoncall,ruhsa,MrHeraclius,napierslogs,NpMoviez,Tania_Chesala_R,planktonrules,dvc5159,TheDeadMayTasteBad,Ch4ndler_B1ng,davidmvining,stednitzrules250,TheLittleSongbird,talkymeat,slothhead54,Irishchatter,Rainey-Dawn,bain0038,IamtheRegalTreatment,Hitchcoc,blackmambamark,lesleyharris30,ComedyFan2010,czavaleta73</t>
  </si>
  <si>
    <t>rw5010692,rw2303434,rw3813630,rw5504404,rw2253461,rw4258956,rw2213941,rw2455465,rw2237493,rw2211895,rw5537713,rw6757160,rw2210881,rw2291294,rw2249945,rw2208699,rw3383115,rw7391864,rw2209546,rw2209541,rw2303355,rw2208608,rw2838481,rw4200258,rw2212068</t>
  </si>
  <si>
    <t>One of the most memorable plot twists of this decade,"Men like you are my specialty, you know?",The movie is perfect psycho drama,love this movie highly recommend.,Shutter Island is at the top of its genre,Movie of the decade.,Don't be side tracked by the obvious twist.......there is more than one,I know it's convoluted and slow, but stick with this one...really.,I can't look away...,All it Takes is One Line of Dialogue to Make an Impact...,Best Film of the Decade...,One of Scorsese's best,No one likes to be messed with.,Atmospheric and clever- really makes you think deep,A Dark Brooding Masterpiece.,Of all the movies in theatres to see, this is worth your time,A fantastic film with DiCapro,Mystery Fans Must See!,Don't miss this one - review from a skeptic.,Counting down the days until I can add this to my DVD collection...,OK, Play with My Mind!,Once again, Scorsese has helped redefine a genre',Shocking and Brilliant,,Wonderful movie,Great a must watch !!</t>
  </si>
  <si>
    <t>I originally saw this film when it came out but couldn't remember it well enough to give it a rating or write a review, so a rewatch was in order. I viewed the film through the lens of already knowing the plot twist, which made it a whole different experience. The ending will be remembered throughout film history as one that showed just how viciously a well written script can flip an audience over. This really is a film you should see twice.,There are a number of films I've seen more than once, and if they're good (the only reason really, to watch them again), they become a richer experience and one gains a greater appreciation of them. "Shutter Island" might be the only picture that on subsequent viewings, becomes a DIFFERENT film from the one originally seen. I say this because the first time around, there's no way to take the character of Teddy Daniels (Leonardo DiCaprio) other than at face value. He's a detective investigating a missing person case on an island. Not your normal island, but one that's home to an institution for the criminally insane. Every interaction he has with a character in the picture is one between himself, Detective Daniels, and that character. As we come to learn, all that changes when Dr. Cawley (Ben Kingsley) reveals the twist near the end of the story, at which point, one is left either totally disillusioned or utterly blown away.What's unique and brilliant about the writing here is evident upon a second viewing. What we now know to be true about Teddy Daniels becomes even more evident. We're able to understand that in Teddy's first meeting with Naehring (Max von Sydow), Naehring is actually speaking to Laeddis. Yet those references to Laeddis/Daniels' 'defense mechanisms' could have been offered and taken either way. George Noyce (Jackie Earle Haley) was speaking to Laeddis as he had no reason not to. The vision of Rachel Solando in the cave was warning Teddy that he had no friends, and that there was no way off the island. This was a way for the viewer to understand that in some small way, Teddy/Laeddis was conversing with himself, sometimes with clarity and other times delusionally. The Warden (Ted Levine) is clearly speaking directly to Laeddis when he picks up Teddy after his night in the cave. This is all so masterfully done that even watching the picture multiple times, it's amazing to pick up on the nuance that went into developing the story.Now I have to admit, the first time I saw the picture and it became apparent that Teddy Daniels was Laeddis, I wanted to blow it off as one of those cheap constructs that film makers are prone to indulge in just to play with the viewer's head. But somehow, this was different. This was a study, a grand two day experiment if you will, designed to force Laeddis to come to terms with himself and what he had done to become confined to an institution. The way the whole story evolves is fascinating to watch, almost like watching the making of the movie instead of the movie itself. I've seen "Shutter Island" three times now in the space of about a month, and I know with certainty that I'll be watching it again. There's not many films I can say that about, but this one just begs it, almost like a patient requiring your uninterrupted attention.,Shutter Island is the story of Teddy Daniels, A U.S. federal marshal sent to the island with his partner Chuck Aule to search for the disappearance of a patient. Each scene provides a turn against their leads and compels them to look for more whilst searching in places we couldn't comprehend, including their minds. Leonardo DiCaprio and Mark Ruffalo feed off each other and supply great performances for their characters as expected, but some of the other characters whose names are riveted on the posters or marquees are sensational as well. The two that stuck out to me most were Ben Kingsley (Dr. Cawley) and Michelle Williams (Dolores, Teddy's wife), each of whom brought so much dramatics and new questions to the movie, developing plot twists and controversy. I don't think this film would be the same without them.This is also a film I would recommend seeing a second time. In fact, it is even better the second time. All those pieces of that puzzle you didn't catch the first time, you will the second. You see, we as the audience are first put in the shoes of Teddy. The second? Well, without giving too much away, lets just say you are put in someones else's shoes entirely during the second viewing.Shutter Island. A film that will make you question your own sanity. A film that will leave you breathless. A film that has re-ignited the thriller genre. A film that will leave you, and the main character, searching for answers.,Visually beautiful, wonderfully acted, and relentlessly gripping, Shutter Island is a brilliantly unrestrained psychological thriller that keeps its audience riveted throughout its entire duration.,Martin Scorsese has done it again. He pays attention to every detail in this film, making "Shutter Island" one of the best suspense thrillers of all time.Visually intriguing, simplistic and absolutely phenomenal. The story is kept simplistic enough so it doesn't get absurd, but allows for an ending which you probably won't see coming. The film doesn't go for cheap thrills, so although you will be on the edge of your seat you won't get needlessly scared.The film uses everything at its disposal from breathtaking scenery, to detailed laid-out shots, and to actors at their finest to completely engross you in the film. I loved every minute of it and highly recommend it to everyone. Even if you're not a usual fan of the genre, this film has so much more to it.,It is one of the best movies made by director Martin Scorsese. It is perhaps the best movie starring Leonardo DiCaprio. Honestly speaking, it is one of the greatest films of the decade. DiCaprio featured in two movies in 2010, the other one being "Inception". Both were excellent. To this day, they are some of the best cinematic experience I have ever had. That being said, I found "Shutter Island" to be much more superior, as "Inception" feels a little bit of a mumbo jumbo many times.Good.
"Shutter Island" is simply a masterpiece. The beginning of the movie suggests a very basic plot of a detective story, possibly a thriller. As the movie progresses, the plot becomes bigger and bigger with more and more complexity added to it. The way this happens is incredible. The pacing is really good. That is what makes the movie so interesting. And, even though the movie gets more complex, it is not difficult to keep up with the major plot points. And, the final twist is one of the best plot twists I have ever seen. I did not expect it at all. And, like the main character portrayed by DiCaprio, we are not ready to believe what is being told until a lot of reveals finally convince us. There are a lot of many things that might seem to be pointless before the final twist which are totally relevant with the story that is actually being told. The character of Edward Daniels is superbly written. We get to know where the character is coming from and we can get behind the character - yet another excellent thing about this movie. There are some dream sequences that seems like a filler, but is a major indication to the reveal. There are quite many "illusions" which feel very real, but carry no real meaning in the end. There are many additional things which may seem like a diversion from the story being told, but are actually enhancing it. Some dialogues between the main character and an imprisoned character get a very different interpretation after it's all set and done. So much of a complex story, yet no giant inconsistencies at all. It's just superbly written and directed and acted. It's totally different from "Memento" (2000) but still, has a lot of similarities. We get into the main character's head and we just get his interpretations, different types though. Towards the end, we don't want to step fully outside his head, but when we finally do, it's mind blowing. The ending moments were conceived by many to be confusing. But, if you keep up with the entire story, it's meaning is quite obvious. The movie is dark and psychologically engrossing. Yet it does have a short lived and very brief happy moment with the tiny plotline involving Dr. Cawley's motives. That's all I can say without getting into complete spoilers. Leonardo DiCaprio, Mark Ruffalo and Ben Kingsly have given some of the great performances till date. I don't have anything that bugged me. So no mixed or bad aspects of the film.Conclusion.
On the whole, for me, it's the movie of the decade. The decade is almost over, and still I have not got any movie in the league of "Shutter Island". It's a very engaging and thrilling movie. It's one of those films I consider to be an all time great.Rating.
Score : absolute 10/10
Grade : A+,I know there is already a spoiler warning up top but I am going to warn you again. Don't read this because I am going to give everything away.I had this movie all wrong I will admit at the start I didn't get it and I was angry but after having a chat with my friend who went with me we both gasped when we realised what happened. The twist wasn't that he was the inpatient (seriously I think everyone saw that coming from a mile away!) the twist was the intervention actually worked. He was cured, he deliberately made it look like he relapsed because he did not want to live with the memory of what happened to his family. He blamed himself for ignoring that his wife was clearly unstable. The line "would you rather die as a good man or live as a monster" Depicted he wanted to die as a good man (lobotomized) then live with the memory of what happened. Also the symbolism of fire and water tells you when he is hallucinating (fire) and when he is lucid (water trickling through.) The delusion he concocts to save himself from accepting the truth is that his wife died in a fire. All the people he talks to surrounded by fire is a hallucination – the woman in the cave, the patient in the cell, the scarred faced man who he thinks killed his wife, the car blowing up – all a delusion. The water symbolizes reality trying to break through. He is afraid of water – ( and rightly so!His kids were drowned, they all died in front of the lake.) Also at the start he says he gets 'sea sick' – he is mortally afraid of water. He has to swim to get to the lighthouse.To truly get the best affect of this movie you have to see it more than once. (I have only seen this once but I promise you I will see it again)I think John Anderson from the Wall Street Journal got it right when he says the film - "requires multiple viewings to be fully realized as a work of art. Its process is more important than its story, its structure more important than the almost perfunctory plot twists it perpetrates. It's a thriller, a crime story and a tortured psychological parable about collective guilt.",2010 was very good to Leonardo DiCaprio. Shedding his pretty little boy image, he played in two very gritty and similar films, "Shutter Island" and "Inception". I saw them both and enjoyed them both. And, to buck the tide, I'd have to say I actually liked "Shutter Island" a little more...really. Now do NOT just rush out to rent this one, as I can't see this film appealing to everyone. It IS confusing. The plot can feel a bit tiresome and slow. But, if you are very patient, it all comes together perfectly--with the last 15 minutes totally enthralling me. I think part of it is because I am a retired psychotherapist and psychology teacher--and the film is a great psychological drama. And, the story actually is consistent psychologically and is actually plausible.Now I could recap the plot, but currently there are something like a bazillion reviews on IMDb for this film. Instead, let's talk about what I liked. First and foremost, the writing was simply great--very intelligent and well-crafted. It really makes you think and doesn't underestimate the audience's intelligence. Second, the acting is really good. DiCaprio was excellent, but having Ben Kingsley and Max Von Sydow REALLY made this a wonderful picture. Watch this one...it's currently on premium cable. And, it's also a film that bear re-watching as there are many layers to the film you won't notice the first time.,Finally, a horror/thriller that actually, genuinely scares the crap out of you. Not because it has fancy villains in masks or sadistic buckets of gore throughout. No, it scares you because it messes with your mind. Most will hate this movie, they don't like their brains being tampered with. I loved it. It's what we needed after all those gory R-rated and sometimes lame-duck PG-13 horror crap-fests.The horror/thriller genre has been raped lately, with gore and scantily clad- women replacing the noir and terror that Alfred Hitchcock perfected in the '50s and '60's. Here director Martin Scorsese delivers in full blast, crafting a thriller in his own unique vision. The atmosphere throughout the movie is tense and unsettling. Slow as it may be, but it is crucial to the movie and it's genuinely gripping. Your attention WILL not be lost. The scenery is beautiful and finely done with no excessive lighting, grain or darkness. The editing by Thelma Schoonmaker is fluid and pitch-perfect, and never makes the film lose focus. The movie is based on a book by Dennis Lehane and is packed with twists and turns that will leave you breathless and uneasy. The movie cranks the breathlessness and uneasiness up to the power of 5. The music is also perfectly suited with the scenes. There is sometimes no music during suspenseful moments, and sometimes the music makes the scene even more disturbing and memorable. Alfred Hitchcock's noirish thriller style is back with a vengeance, here to teach today's moviegoers the REAL meaning of suspense and horror.All the actors in the movie are in top-form. Once again, you can't go wrong with a Leonardo DiCaprio/Martin Scorsese collaboration. As the protagonist, we the audience are thrust into his shoes and we are about as confused and scared as his character is, we feel what he feels. It becomes a psychological trip that poses many, many questions about oneself, that to discuss them here would spoil the entire movie. There are some flashbacks in the movie, but all of them are important clues to DiCaprio's character. DiCaprio gives a stunning performance, once again tempting the Academy to give him another Best Actor nomination. DiCaprio gives a vivid portrayal of a vulnerable, haunted and ultimately terrified man. Apart from DiCaprio there's really not much I can say about the supporting cast, because they are all also terrific. Ben Kingsley; Mark Ruffalo; Michelle Williams; Max Von Sydow; Jackie Earle Haley; Emily Mortimer; Patricia Clarkson; Ted Levine; Elias Koteas; John Carroll Lynch. All of them.In short, this is a psychological and frightening masterpiece that will make you scared, will make you think, and will make you seek psychological help. This is one of the best films of the year. See it, go in with an open mind and prepare to be blown away.Overall value: 9/10.,There is one line of dialogue, right at the end of Shutter Island before the credits roll, that elevates the emotion of the film and makes it much more powerful. For those of you, like me, who read and enjoyed the novel before seeing the film and felt that the trailers and advertisements for this film were leading you to believe there wouldn't be any narrative surprises in store, think again! Scorsese's film features that one brief piece of dialogue at the films conclusion that results in an entirely different perception of the final act. The rest of the film, however, is very faithful to Dennis Lehane's already great story.Shutter Island represents exactly what one should hope for when seeing a novel being interpreted to film. While it certainly does the source material justice, it also adds small changes that make for a distinctive experience. Even if you've read the novel multiple times, you'll feel like you're reading the book for the first time again while watching. Scorsese perfectly recreates the menacing atmosphere of the island on film. Every location is foreboding and drenched with hints of unseen danger in dark corners. The lighthouse, the caves, the civil war fort housing "the most dangerous patients," and the island itself--every locale seems large yet claustrophobic and isolated at the same time.I often experience claustrophobia myself and there are certain films that really capitalize on that personal fear and make it more relevant and eerie to me. Neil Marshall's The Descent was one such picture, and this is another. An confined island is a terrific horror location and it comes with its own type of fear. The utter desperation to escape from a persistent and confined nightmare is something Teddy (Dicaprio) is receiving in high doses, and so does the audience.As with Scorsese and DiCaprio's previous collaborations, this is a movie that must be seen. Here they explore the horror/thriller genre with gravitas, with no small part played by Laeta Kalogridis in supplying the screenplay. While most modern pictures of its kind lack character or any real sense of suspense, Shutter Island doesn't go for cheap gags. I concur with Ebert when he says one of the key elements to this film is that it releases its tension through suspense instead of mindless action sequences. That's not to knock a well-deserved frenetic scene of violence every once in awhile--it works to the advantage of some films like Evil Dead II and Planet Terror--but had Teddy and Chuck gone running and gunning through the facility's faculty, the mood this movie keeps in check so well would have been lost.However, that mood isn't sacrificed and "spooky" is punched up to full force. A considerable amount of that spooky is generated by a "best of" collection of actors that have mastered the art of creepy: Ben Kingsley, Jackie Earle Haley, Ted Levine, and Max Von Sydow just to name a few. Had Tom Noonan been thrown in the cast as well, my "Top Five People I Would Not Want to Be Left in the Dark with, Especially in a Room with No Doors or Windows" list would have been completely exhausted. On that note, is it just me or has Sydow mysteriously not aged since The Exorcist? Was there a secret pact made between Lucifer and Father Merrin? Whether he sold his soul or not, he's quite ominous in every single scene he is present in. All of this great talent in front of the camera doesn't mean anything though if you don't have a faithful orchestrator behind it. Luckily you have Scorsese leading the lens and he points the movie in the right direction, even if this isn't among his very best works. His style works amazingly with suspense laden projects and at times he even seems to channel Hitchcock and Kubrick, though there's always something distinctively Scorsese about the presentation. I found the editing in the opening scene, with Chuck and Teddy approaching Shutter Island, to be very odd and frantic, though I think the audience will know why Scorsese displayed the scene the way he did after completing the film.With a body of work so impressive, Shutter Island is among captivating company. The good news is that Shutter Island carves out a place of its own in his resume. While no Goodfellas or Raging Bull or Taxi Driver, I have no problem placing Shutter side by side The Last Temptation of Christ and Bringing Out the Dead. The cinematography is bright and gorgeous. Scorsese doesn't rely on the over-grainy, ugly presentation that most modern horror or suspense-riddled thrillers rely on. He uses lush, bright color during daytime and dream sequences to flush out a distinct feeling of terror.Shutter Island isn't just a pretty face, its also got a great story to boot and this is why I've been anticipating the film for so long. As mentioned earlier, I've been exposed and digested the source material myself before seeing the movie. I was worried the trailers for the film were giving away too much through their spots on television and on the silver screen, but Scorsese has added enough to the film for the story to feel fresh even for those "in the know." You are transferred in the films paranoia and phobia once the camera pans through the mental facilities open doors. Lehane is one of the luckiest authors on the planet to have his work adapted to the big screen by talents such as Eastwood and Scorsese, but his work is brilliant and deserving of such treatment.At the risk of spoiling plot points for potential viewers who have not read the book, I'll leave a Related Recommendations section concealed in "Spoiler" tags. Discussing this story at any length can be quite revealing.,68% on Rotten Tomatoes, really?This movie has multiple meanings but at times it is hard to explain the meaning because you can't find the words to describe it. So I'm going to try and keep it easy to understand.At the beginning we see our main character, Teddy Daniels a.k.a. Andrew Laeddis (as we find out towards the end) throwing up on a ferry saying it's because he is seasick, but now I get it. He is throwing up because he so horrified by his past, his wife killing his three children by drowning them and him shooting her in the stomach that he gets sick every now and then. Ben Kingsley's character says that Dr Sheehan is overseas, which we find out is actually Andrew's psychiatrist for Shutter Island. His disguise name is Chuck Aule and he tries to play the part as Daniel's buddy in this new situation.Close to the introduction of the film, we see the cops handling rifles when Daniels gets out from the ferry, this is because he is a dangerous patient and we have no idea when he is just going to get mad and kill somebody. He has had a short temper ever since the death of his wife and his three children. When you first watch the movie, you don't realise why the cops could be handling the rifles when Teddy is around, that is the genius of Scorsese. Second time around, you notice something odd about the way people act around Andrew, they're scared of him, they try to act civil around him but the freak out!The one scene where Teddy and Chuck are interviewing patients and he comes across that one female that seems fine, he asks her, "Have you ever seen a patient called Andrew Laeddis?" she answers back, frightened, "Nope, never heard of him" and runs out crying, that is because she is legitimately afraid of him.And if you pay real close attention the name that Teddy gives his wife, Rachael Solando and the detective name he gives himself Teddy Daniels spells out the real names of the two.
R A C H A E L S O L A N D O
D O L O R E S C H A N E L
T E D D Y D A N I E L S
A N D R E W L A E D D I SDefinitely check this movie out, my favourite film of the 2010's and by far one of my favourite psychological thrillers. Grade: A+,This movie's ending is a case study in how to read movies. If you consider what was said before, what was done before, and the basics of the character's journey, there is literally only one way to read the movie's final moments. Everything up to that moment builds to the finale is designed to feed a specific end point, and it helps the movie as a whole that everything up to that point is incredibly well done. Scorsese had one early foray into big budget filmmaking with New York, New York, which wasn't really any kind of success, but his turn into big budget filmmaking with another two decades of experience under his belt has been far more successful as he is able to still coax quality performances from his actors while working with more traditionally narrative based scripts (this time based on a novel by Dennis Lehane) and much more intricate and larger production design.Off the coast of Massachusetts lays Shutter Island, an old Civil War fort that has been repurposed into a mental hospital for the criminally insane. A mystery pops up when one of their patients has disappeared from her cell and two US Marshals arrive on the ferry. These are Teddy Daniels (Leonardo DiCaprio) and Chuck Aule (Mark Ruffalo). The movie begins with ominous tones from the soundtrack as the ferry emerges from the fog, and Teddy is having trouble with sea sickness. Getting on the island, everything feels off from the get go. The guards are watching them too closely. They're required to give up their firearms. They're not allowed to see any of the hospital personnel files. There's a German doctor of high position less than a decade after the end of World War II. The guards don't even seem interested in looking for the lost patient. Patients and personnel all seem coached and artificial, and behind it all is Dr. Cawley (Ben Kinglsey).Nothing about the story of Rachel Solando disappearing from her cell makes any sense, up to and including the need to send for US Marshals and to hamstring them from any kind of real investigation at the same time. How could she have gotten by so many orderlies? How could she vanish for so long without her shoes? How could she wander the grounds without shoes at all considering the rough terrain of the island? The staff, in particular Dr. Cawley, are obviously hiding something from Teddy, and Teddy's going to figure it out.He and Chuck are not long term partners, Chuck having met Teddy for the first time on the boat, so Teddy tells Chuck his real reason for taking the case. He's heard things about Shutter Island, stemming from stories he's heard about the man who lit the fire in the apartment building he was living in that killed his wife. He's there, but there have also been tales of sick experiments being run on the patients, particularly in Ward C built from the actual fort while the rest of the hospital was made of the troops' barracks. Teddy's going to get to the bottom of this and blow the whole thing up to the world.It's a paranoia infested plot that involves anti-communist agents, young and innocent socialists, and a power mad doctor, and it's all in Teddy's mind.The main strength of this movie really is Teddy's descent into madness and how it's masked for so long as a him getting closer to the truth. That manifests in particular through memories and dreams. Teddy was a soldier in World War II and helped liberate Dachau, and he's consumed by the memory of the commandant killing himself poorly and dying in a pool of his own blood as well as the piles of bodies in the ice and snow and his part in the quick execution of the SS guards. He also has dreams of his departed wife in their apartment. There's a mysterious presence of water, and her back is hollowed out and ashy from fire as she crumbles in his arms.As the story progresses and Teddy becomes convinced that Dr. Cawley is feeding him drugs in the food, water, and even cigarettes, the visions become more pronounced in his waking life. His wife and a little girl appear before him, and he talks to them directly without anyone else seeing them. However, because the movie is told really strictly from Teddy's point of view we don't have any other information until later that the exact opposite is happening, that he's in withdrawal from the drugs that he had been on before a couple of days before.The reveal at the end in the much talked about lighthouse is a gut punch. The true nature of Teddy's sickness, the true history of his wife and how she died, it's all inexorably tied to what we've seen before, and the audience wants to reject that reality as much as Teddy does. It's horrible what Teddy went through, and his insistence on living in a fantasy world of Nazi experiments suddenly makes so much more sense.Now, the reading of the ending. There's really only one interpretation of Teddy's final choice. If we have all this talk of running from the past, of having a choice of becoming a monster or staying a good man, what possible explanation could there be other than Teddy is completely self-aware when he says the fateful words that lead to the final surgery? If not, then the rest of the movie was just a series of random events that don't mean anything, but if those events do mean something then the ending means that Teddy is making his choice in full command of his facilities. He's faced with the truth of his actions, of his past, and of his wife, and he can't take it. He can either descend back into madness or he can remove himself from that completely, and he chooses removal.This is such a natural follow up to The Departed for Scorsese. Both are about identity, about making choices of who we are, but Shutter Island is firmly within the psychological horror genre while The Departed was a crime movie. There's so much to chew on for the audience on these questions of who we choose to be based on what came before us.On top of all that, this movie is gorgeous to simply look at. Up until this point, this is Scorsese's best looking movie (Silence, I think, ends up even prettier). The deep blues and greens of the island, the storm, and the dark corridors of Ward C along with the bright red of the old barracks all provide this wonderfully rich color palette that is wonderfully pleasing to the eye. Lensed by Robert Richardson who had worked with Scorsese on Bringing Out the Dead and The Aviator (where color had been rather precisely designed to recreate color photography from different eras of Hollywood's history), the movie just looks fantastic.DiCaprio gives a very good performance as Teddy, steadily losing his mind as he goes deeper into the mysteries of the island. Ben Kinglsey balances right between professional, menacing, and caring in ways that make perfect sense within their contexts but add up to a man frustrated in his quest to help a sick man. Michelle Williams is wounded and also rather terrifying as Teddy's wife, Dolores. There are very small parts from Elias Koteas as Andrew Laeddis, the man Teddy's trying to find, and by Jackie Earle Haley as George Noyce, a patient who'd received a beating. I suppose the only weak link is Mark Ruffalo as Chuck. He's fine as the clueless US Marshal in over his head early, but he feels kind of empty late in the film when his true nature appears.Still, this movie is great, and it's one of Scorsese's best. Intelligently written by Laeta Kalogridis, beautifully photographed by Robert Richardson, and scored by a variety of classical music arranged by long-time Scorsese collaborator Robbie Richardson of The Band, Scorsese's Shutter Island shows the advantages of a master of the craft given a large budget to fully tell a story that appeals to him.,Shutter Island. A film that will divide the film community. A film that will leave many upset, and hating it. A film that has already completely split the critics. A movie that messes with you. And no one likes to be messed with. And that is exactly where it exceeds. Think I'm contradicting myself? Shutter Island is one of the most well crafted psychological thrillers to come by since Silence Of The Lambs. And it is no coincidence both were brilliantly written novels. Shutter Island is adapted by a book written by Dennis Lehane (wrote gone baby, gone and mystic river). It is a book filled with twists and turns, that will leave the reader dizzy. And, that is what it's film counterpart does to the fullest. Martin Scorsese helms the director chair, in a movie where he is more free than any before. This is Scorsese at his most unrestrained. Marty takes what he has learned from the great films of the past and puts it into his. The master of suspense Alfred Hitchcock's influence is everywhere you look in this film. And it is no wonder, considering Scorsese even showed one of his greatest works to the crew: Vertigo. And many of those ideas are present in Shutter Island; the cliff scenes scream Hitchcock. This is a film that creeps and crawls, and is filled with dark corners. And it is all heightened by the coming storm that looms over the island. This is classic film noir. The story follows Teddy, a federal Marshall, and his partner Chuck (Played by DiCaprio and Ruffulo). They go to this mysterious island enveloped in fog to investigate an escape. From these opening scenes, Marty has set up a dark and creepy premise. Almost the whole movie incorporates this story as Teddy desperately tries to find the truths he seeks. Teddy is shown as a scared man; a man of war and violence as portrayed in various flashbacks. These will go on to be increasingly important as the story progresses. We follow Teddy on his quest, through every dark corridor and perilous confrontations. Slowly, we are given pieces to the puzzle, but the audience does not even realize it. For we, like</t>
  </si>
  <si>
    <t>tt0268978</t>
  </si>
  <si>
    <t>A Beautiful Mind</t>
  </si>
  <si>
    <t>https://www.imdb.com/title/tt0268978</t>
  </si>
  <si>
    <t>2h 15m</t>
  </si>
  <si>
    <t>Biography,Drama</t>
  </si>
  <si>
    <t>nm0000128,nm0000438,nm0000124,nm0001626,nm0079273,nm0004965,nm0524197,nm0710829,nm0337020,nm0002139,nm0671721,nm1055187,nm1526718,nm0825692,nm1092540,nm1091671,nm0233377,nm0144087,nm1089166,nm3425161,nm0858186,nm1092010,nm0397194,nm0397555,nm0420747,nm1092407,nm0656929,nm0866313,nm0136520,nm0099267,nm1091857,nm1092022,nm0122037,nm1102975,nm1100657,nm0917265,nm1094204,nm1099400,nm0742536,nm0021119,nm1101413,nm1098239,nm1098612,nm1005504,nm1092335,nm0432796,nm1102285,nm1101623,nm1099121,nm1102197,nm1099062,nm1096590,nm0459979,nm0767445,nm0564660,nm1093832,nm2534638,nm1989616,nm0037806,nm1117385,nm2668091,nm0059952,nm1115752,nm1204798,nm1082834,nm3574153,nm1128104,nm1071179,nm2584124,nm0996655,nm3493599,nm0194829,nm2031812,nm1836839,nm0265959,nm0266898,nm0991676,nm0278476,nm3108650,nm1716832,nm0181787,nm1154244,nm0330234,nm1514499,nm0395606,nm0397171,nm0000165,nm2061155,nm0521138,nm1203382,nm3408258,nm6563025,nm1783403,nm0568112,nm7419291,nm2827073,nm2070193,nm0643934,nm1154281,nm1150442,nm1157116,nm1574744,nm4895566,nm1489451,nm7321853,nm0810750,nm0835816,nm1143603,nm0848966,nm2702102,nm0006649,nm1683046,nm6379519,nm8834907,nm1683054,nm0888327,nm0923471,nm0937961</t>
  </si>
  <si>
    <t>Russell Crowe,Ed Harris,Jennifer Connelly,Christopher Plummer,Paul Bettany,Adam Goldberg,Josh Lucas,Anthony Rapp,Jason Gray-Stanford,Judd Hirsch,Austin Pendleton,Vivien Cardone,Jillie Simon,Victor Steinbach,Tanya Clarke,Thomas F. Walsh,Jesse Doran,Kent Cassella,Patrick Blindauer,John Blaylock,Roy Thinnes,Anthony Easton,Cheryl Howard,Rance Howard,Jane Jenkins,Darius Stone,Josh Pais,Alex Toma,Valentina Cardinalli,Teagle F. Bougere,David B. Allen,Michael Esper,Eva Burkley,Amy Walz,Tracey Toomey,Jennifer Weedon,Yvonne Thomas,Holly Pitrago,Isadore Rosenfeld,Tommy Allen,Dave Bayer,Brian Keith Lewis,Tom McNutt,Will Dunham,Glenn Roberts,Ed Jupp Jr.,Christopher Stockton,Gregory Dress,Carla Occhiogrosso,Matt Samson,Lyena Nomura,Kathleen Fellegara,Betsy Klompus,Stelio Savante,Logan McCall,Bob Broder,Michael Abbott Jr.,Liche Ariza,Michael Arthur,Reggie Austin,Fileena Bahris,Lloyd Baskin,Sean Bennett,Cade Bittner,James Thomas Bligh,Peter Bonilla,Rich Bryant,Dan Chen,Phil Cirincione,Scott Addison Clay,Ty Copeman,Stephanie D'Abruzzo,Sean Dillon,Berly Ellis,Jonah Falcon,Fabrizio Fante,Scott Fernstrom,Michael Fiore,Mike Fitzgerald,Todd Fredericks,Seth Gabel,Russell Gibson,Gregory Gordon,Evan Hart,Jason Horton,Bryce Dallas Howard,Ron Howard,Vivian Kalinov,Alex Lorre,Monique Marissa Lukens,Dory Manzour,Tiffany Marz,Charles McClelland,Jon M. McDonnell,Arnold Montey,Robert Myers,Ryan O'Connor,Nick Oddo,Charles Pendelton,Reed Penney,Michael C. Pierce,Mills Pierre,Deborah Rayne,Sean Reid,Colby Ryan,Brian Smyj,Ned Stuart,Dave Sweeney,Alessandro Tanaka,Douglas Taurel,John H. Tobin,Jeffrey Todd,Michael Tota,Jarred Treiber,Ryan Tygh,Erik Van Wyck,James Whalen,Warner Wolf</t>
  </si>
  <si>
    <t>nm0000165</t>
  </si>
  <si>
    <t>Ron Howard</t>
  </si>
  <si>
    <t>nm0326040,nm0621586</t>
  </si>
  <si>
    <t>Akiva Goldsman,Sylvia Nasar</t>
  </si>
  <si>
    <t>After John Nash, a brilliant but asocial mathematician, accepts secret work in cryptography, his life takes a turn for the nightmarish.</t>
  </si>
  <si>
    <t>ur0543054,ur0068788,ur4445210,ur0384847,ur2148320,ur16161013,ur1544042,ur118977607,ur1406078,ur0643062,ur1532177,ur1557604,ur0557788,ur2467618,ur1456835,ur20552756,ur0464186,ur0463200,ur0136588,ur1729319,ur0176092,ur1925753,ur0786506,ur69726553,ur1803589</t>
  </si>
  <si>
    <t>dfranzen70,Boyo-2,ccthemovieman-1,nycritic,shanfloyd,hitchcockthelegend,The Mad Reviewer,auuwws,jotix100,tedg,Theo Robertson,cericsso,ldavis-2,planktonrules,Philippe-B,TheLittleSongbird,smakawhat,preppy-3,benoit-3,jonwoolfrey,Nazi_Fighter_David,susan_may21,anhedonia,joppanLive,leplatypus</t>
  </si>
  <si>
    <t>rw0779920,rw0780323,rw1280790,rw1158389,rw0780564,rw2048099,rw0779884,rw6613205,rw0779860,rw0780097,rw1180927,rw0780071,rw0780572,rw2457241,rw0779815,rw3737777,rw0779848,rw0779955,rw2312712,rw0780287,rw0780162,rw0780502,rw0780049,rw4070157,rw2513212</t>
  </si>
  <si>
    <t>Powerful, quiet, effortless Crowe,A Beautiful Movie,Crowe Does It Again!,A Mind is a Terrible Thing to Lose.,A Beautiful Film,John Nash, schizophrenic genius.,A beautifully written, acted, and crafted movie.,A Beautiful Mind,A crazy genius,Not Beautifully Mined,Well Made But Lacks Integrity,Simply put: Beautiful,Dumb and Dumber!,Moving but overrated...,Le génie frise la folie / genius is close kin to madness,Admirable and extremely well made, if just missing the mark of a "great" film,Beautifully done,Well-acted but dull,A Beautiful Lie,A movie with a difference - It's realistic.,A big winner at Sunday's 74th annual Academy Awards..,Direction makes it beautiful,Over-rated hype,A beautiful biopic,A beautiful revisionism (dvd)</t>
  </si>
  <si>
    <t>A Beautiful Mind
Director Ron Howard has experience in playing with his audience's heartstrings. Remember in Apollo 13, when the fate of the astronauts was uncertain? (Ok, so if you remember your recent history, you knew.... but still!) Or remember in Parenthood, when Steve Martin's kid was about to make the crucial catch? Ol Opie can still pluck those strings with the best of them. (And you know, he'll never stop being called Opie, even by those of us who never saw The Andy Griffith Show during its initial run.) And plucking heartstrings is not a bad thing at all, not when you can do it in such a sincere, noncloying way as the masterful Beautiful Mind presents to its viewers.John Nash is a mathematics prodigy who has a decided knack at solving previously unsolvable problems. He's socially dysfunctional, rarely looking anyone in the eye, but pours all of his energy - and soul - into producing one original idea, an idea that will distinguish him from all of the other mathemathical minds at Princeton University.But John, like most who have had movies made about them, had his ups and downs. He meets and falls for a beautiful student of his named Alicia (Jennifer Connelly), and they produce a baby. But John also suffers from tremendous delusions and is diagnosed with a form of schizophrenia. Schizophrenia's a tough disease, folks - it's still not fully understood, and Nash was diagnosed with it in the middle of last century. He spends time in a sanitarium, as doctors struggle to find a cure.Russell Crowe is absolutely powerful as the confused and confusing Nash. Although the marquee says "Russell Crowe", you'll immediately forget this is the hunky guy from Gladiator. I mean after all, he's playing some nerdy scientist dude! But Crowe completely disappears in the role, and he's unforgettable. Actors kill for roles like this one, because it gives them a chance to show off their acting chops. For many actors, this is the kiss of death, because then they're exposed as poor thespians. But not for Crowe; if anything, this proves once and for all that he's a grand master of acting. I realize that sounds like overkill for him, but I think that when actors are labeled as a "hunk" - their skills as actors aren't seen as very substantial. Hey, looking darn good worked against Tom Selleck, and to a degree it has worked against Crowe as well.And he ages well, too. The movie takes place over a fairly extended period of time, ending with Nash's acceptance of the Nobel Prize in 1994. The makeup on Nash is neither garish nor schmaltzy; he looks completely genuine. And that's the essence of Crowe's performance. It's sincere, never trying to win over the audience with a sly wink here or a toss of the hair there. Crowe shows remarkable poise, elegance, and is utterly astounding in the role.His supporting cast is more than able. Jennifer Connelly is better than I thought she would be; in most roles, she's the eye candy. But this role had meat to it, and she held her own. It wasn't an easy role to play, and she pulled it off. And her scenes with Crowe do have that movie magic that each of us looks for when we go to movies, that one moment, that compatible chemistry that leaves audiences mesmerized.And yes, this does have some very, very touching moments. The final scene, while predictable (even if you don't know the outcome in real life), will bring more than one tear to the eye. Yes, I'll admit it, it got me right here. But it's okay; I did that old 'guy-crying-in-movie-theater' trick. If you feel the brime falling from the lid, you make a motion toward your cheek and then you scratch vigorously; people might think you have a skin infection and move away slowly, but at least they won't think you're a girly man.At any rate, it's certainly one of the best movies of the year. Everything's in place: the direction, the photography, and especially the acting.,I think its a good idea to know as little as possible about this movie before seeing it. Now that I've seen it, the commercials on television seem to be giving away too much. With that in mind DO NOT READ THIS IF YOU HAVEN'T SEEN IT!Its a hard movie to pinpoint. Its not like any other movie I've ever seen, in that a character exists that is not real. John Nash's mind is the reality of the movie and its not until the movie is half over that you realize this and its jarring that you've been taken on a ride with this man's illness, and accepted it as the real world. Its also a very heartbreaking thing.From the middle point, John and you see the world differently because he starts to receive treatment.Russell Crowe does not overdo it for a minute and turns in his customary brilliant performance. Would not surprise me at all if he were to win his second Best Actor Oscar in March 2002. He really is that good.Just as good but with less screen time is the beautiful and beautifully talent Jennifer Connelly, who the world may finally get to see in a mainstream movie. Her chemistry with Crowe is vital to the movie and neither of them disappoint the audience at all in that respect.I enjoyed it immensely and felt like I had seen a movie when it was over. I was shown a person at their best and the worse and everything in between, by a masterful actor at the top of his game.I am sure Ron Howard deserves a lot of credit that he won't get, too.,The more I watch Russell Crowe, the more I am becoming a big fan of his acting talent. Here again, he demonstrates his skills in a role that had me spellbound. Of course, mentally-ill people are usually fascinating. Look how popular the cable television show "Monk" has become.Crowe's character, mathematician John Nash, is not nearly as eccentric as "Monk," but his schizophrenia makes for a fascinating portrait of a very troubled man. This is another of those Ron Howard based-on-a-true-story films, so don't take everything here as gospel truth....because it ain't so. (One example: in real life, Nash's wife was anything but as supportive as Jennifer Connelly was portrayed here.)The first time I saw this film I was disappointed. Maybe I expected more, maybe I felt the story was unfair to the viewer and I felt like this was just one more attempt at Liberal Hollywood to make fun of those in the 1950s who were opposed to Communism. Well, on the second viewing, just a few weeks ago, I didn't have a problem with any of those things, just enjoying the performances and the classy-looking cinematography, thanks to one of the best cameramen in the business, Roger Deakins. I'm not always a fan of director Ron Howard, but his films are usually interesting and pleasing to the eye. He and Crowe seem to be a good pair, too, as witnessed by 2005's "Cinderella Man."For those who enjoy a cerebral thriller, this is a very intriguing film. Ed Harris, Paul Bettany, Adam Goldberg, Judd Hirsch, Josh Lucas and Anthony Rapp all deliver solid supporting help and, if you haven't seen this, this story will deliver a big surprise. If you know the ending, a second viewing is even more interesting as you trace Nash's actions from the beginning.,The story of John Forbes Nash doesn't seem like the subject matter anyone would want to make a film of, but Ron Howard brings forth his life-story in a way that makes one forget he was also the man behind 80s fluff such as SPLASH and WILLOW.A life destined to excel once he discovers and cracks his "game theory," John Forbes Nash is, however, a man disconnected with his surroundings and reality. He can't even approach a girl without fumbling his way through an especially creepy introduction, and at the same time he can't stand losing a simple mind-game with his friend. At the same time, four other people make their appearances in Nash's life and all three are destined to change his life forever.The first of them is a college friend Charlie (Paul Bettany of GANGSTER NO. 1) who later introduces Nash to his young daughter Marcee, Alicia (Jennifer Connelly), whom he marries, and a sinister figure: William Parcher (Ed Harris). Parcher has special designs for Nash: he wants him to use his keen code-cracking skills for special top-secret assignments involving the Russians and other obscure elements and on one night Nash gets to see just how dangerous the enemy is as he and Parcher are shot at after Nash delivers some information to a strange mansion posing as an intelligence office.It's not long before Nash becomes consumed with finding the perfect code and aided by the omni-present Parcher, who supplies Nash with a security code embedded into his own skin, he dives headlong into a nightmare of numbers and codes and soon enough collapses into full-fledged schizophrenia which will require shock treatment and an arduous recovery period. Alicia, instead of moving on, forcefully stays by his side even when he has a dangerous regression and almost kills their baby child.Stories like this require a tight script and thorough knowledge of the circumstance of mental illness as well as the person in question, in this case Nash. Howard directs Nash's progressive descent into his mental breakdown with ease and in a way where we're not sure if anyone who surrounded Nash is real -- the way he introduces Charlie, Marcee, and especially Parcher and the covert office is spectacular and shows just how strong schizophrenia can be in inducing its victims to completely believe what they are seeing and hearing.And then there are the performances. I don't think I need to say anything which hasn't been said of Russell Crowe. He is, right now, the only living actor who has the guts and balls to put his masculinity aside and dive head-first into the roles he plays. His screen presence oozes a magnetic, masculine power (and in one scene it's clear the man is built) but that doesn't overcome his characterization of Nash. If anything, he uses his physicality as an asset to clumsily walk around, and there is one scene later in the movie when he has returned to teach classes. He walks with the shuffle of someone who's lost in his own world. It would be hard-pressed for anyone to see the staccato waddle and the glazed eyes that he wouldn't be talking to himself in full-fledged conversations, and the hippie who mocks him, unnoticed, expresses Anyone's reaction. We know this is a genius, but one who has become damaged goods.Then there's Jennifer Connelly. An actress who as of yet has avoided selling out to blatant commercialism, her presence is as powerful as Crowe's. Quiet but intense, she is the foundation of which Crowe's feet rest on and without her he might as well be dead. Just one scene, when she is about to discover just how crazy her husband is and his colleagues are trying to stop her: just watch her reel around and casually but with authority slap one of them squarely in the face and continue on, undeterred. Marvelous acting. Her Oscar is justified.The entire supporting cast is uniformly brilliant. Ed Harris nails his creepy role as the imaginary Parcher. Paul Bettany gives off friendly dependency -- the friend who won't go away, even though he, too, isn't real. Judd Hirsch, Adam Goldberg, and Christopher Plummer provide solid support in small roles.A complex movie about mental illness as well as the power of love and the triumph of the soul (even if love -- the devotion between Alicia and John -- is excruciatingly strained at times), A BEAUTIFUL MIND is truly, a beautiful experience and justly won the Oscar for Best Movie and Director and should have also won Best Actor, but Russell Crowe will stick around for quite some time giving powerhouse performances. He is one strong actor to follow. I know I will.,It's not that common people knew John Forbes Nash jr., a Princeton mathematician after he recieved Nobel Prize for his "Game Theory". It's not that people started to know him after Sylvia Nasar wrote his biography. What made John Nash a household name is Ron Howard's brilliant direction and Russell Crowe's excellent performance as the scizophrenic genious.Russell Crowe exceeds all of his past performances in this film. He did not act as Nash, he became Nash. His facial expression while solving a problem, his innocent and shy smile during romantic sequences and his vacant look during the time of scizophrenia are in a word magnificient, and shockingly original. Jennifer Connelly also put a beautiful performance as his devoted wife Alicia. The actings of these two are the core of success of this film. I am still in a dark why Crowe is denied his Oscar for the best actor.
Ron Howard changed the original story in some places a bit, but only to make it more enjoyable. His main goal was to feature Nash's point of view to his world and he has succeeded totally. The shot in the cafe` where Nash first understands the significance of the application of his theory is brilliantly taken and is the best example of Howard's genious as a filmmaker. The make-up throughout the film is drop-dead gorgeous as they showed Nash and Alicia aging in the course of the film. Thus the Russell Crowe in the beginning and the Russell Crowe in the end become two different entities due to the superb art of the make-up artists.A Beautiful Mind will be considered one of the best biopics ever. It is dramatic, descriptive, detailed, reflective, enthusiastic, heroic and in all, a beautiful film. 10/10.,John Nash is something of a mathematical wizard. Constantly searching for something with which to make his name, he finds his calling by code breaking for the government. But with that comes a sense of paranoia and pretty soon John is sliding desperately into schizophrenia.There is a school of thought that says any decent film about the mentally ill or afflicted is a sure fire way to attract the awards givers. Personally it bothers me that it bothers me that people view these films in this demeaning manner. If a story is worth telling then lets get it out there for all to see. Would the cinema world and all those stuffy film lovers really be happy if film makers didn't tell these remarkable stories? A Beautiful Mind is one such picture that divides opinions, although exemplary made and well put together, it doesn't adhere quite to the facts of Nash's life-it's an interpretation that smooths out the drama by way of delivering a safe and watchable biography. It was nominated for eight Academy Awards, winning four for Best Film, Best Director {Ron Howard}, Best Supporting Actress {Jennifer Connelly} and Best Adapted Screenplay {Akiva Goldsman adapting from the book by Sylvia Nash}. Yet as great as that roll call is, the big surprise is the omission of a win for Russell Crowe in the Best Actor category. For as tidy and engrossing as the film is, and it is folks, it's because of the big Kiwi that the film breaks free of your standard emotional heart tugger. It's a superlative performance from Crowe and him not winning is probably more to do with his much publicised dust up at the BAFTAS a few weeks before the Oscar ceremony: than his undoubted acting ability.The film as a whole should not be viewed as a representation of John Nash's life, many important things from Sylvia Nash's book have been omitted. But crucially it's important to note that in making this film, the makers have brought Nobel Prize winner Nash to the public's attention, whilst simultaneously giving awareness to the sadness of those suffering with schizophrenia. OK, so it's far from perfect in its portrayal of Nash the man, but ultimately the cinematic world is a far better place when the likes of A Beautiful Mind are being made and the film lovers are flocking to see it. And then some. 8/10,A BEAUTIFUL MIND (2001) Rating: 10/10A Beautiful Mind's greatest achievement, in my humble opinion, is the way it makes schizophrenia accessible to "sane" people. The general public knows schizophrenics tend to talk to themselves, repeat certain actions and do things generally at odds with the norm. But why? It's nearly impossible for a "sane" individual to understand why this happens...and more importantly, what that feels like. Without this essential empathy, many people become frustrated with the mentally ill, asking why patients can't pull themselves together and just bear up. We express this same impatience with the criminally insane who act upon delusions with disastrous results. It is incomprehensible.A Beautiful Mind does all it can to change that, and it succeeds. Unless you are familiar with John Nash's story, you probably won't guess he's schizophrenic until part-way into the movie. He's eccentric, abrupt, and highly intelligent, but doesn't seem crazy. His delusions are as real as reality to Nash, and likewise, they are real to the audience, who cannot tell the difference between truth and delusion.Incidentally, I came across a review from a "professional critic" who blasted A Beautiful Mind for including "all that spying stuff that had nothing to do with Nash's work that was thrown in for Hollywood thrill." I feel bad for that chap, since he missed the entire point of the film. But that just proves Ron Howard's genius in creating a picture of insanity indistinguishable from reality.There are some truly shocking moments in A Beautiful Mind. When Alicia finds her husband's secret cache of newspaper clippings behind their house, I was eerily reminded of Jack Nicholson's wife in The Shining discovering his endless, typewritten pages of the same phrase. The scene that follows, culminating with Nash's realization that his delusions are indeed a false reality is brilliant. In a moment, remembering Marcee, Nash has a flash of insight, and he finally accepts his illness -- ironically, through his intellect. When Nash imagines that someone is going to harm Alicia, he lunges at her -- and only through his eyes do we see how a seemingly senseless act of violence is a gesture of love, filtered through the smog of delusion.Now my take on the acting: Superb in every sense of the word. Russell Crowe is incredible. I can't stress that enough. There's never any question about the authenticity of his character. Crowe doesn't rely on his elaborate makeup to age Nash -- his walk, words, and voice do that elegantly in the movie's end. Crowe will get at least another Oscar nomination out of this one. And, he better win. Jennifer Connelly is amazing as well. And when Crowe and Connelly are put together, extraordinary chemistry erupts, they just gel together, they really belong with one another. Some people have had problems with the romance part of the movie, saying that the way John and Alicia even started seeing each other wasn't very realistic and why Alicia would stay with John after he becomes distant. But, I think that maybe it started out as just a crush, you know, and the math question she showed him was just her excuse for going to his office and she already knew she was going to ask him out before hand. Maybe she's just attracted to the kind of person Nash is? Who knows? A lot of people are attracted to the "weirdest" things sometimes. The crush took over the fact that he sort of insulted her work and she still asked him anyway. When you're around someone you like so much you can't help but be fooled by them. I can't really explain it, but I can understand why she still asked him to dinner. And I guess if you love someone as much as Alicia loved John, then you would stick with them through anything. Even how distant he became, she still stuck with him.Moving on, I think Ed Harris is, as always, great. Harris continues to prove that, simply because he's flawless. With delusions like these, no wonder Nash was torn between treatment and "spying."Simply put, A Beautiful Mind is a film which extends far beyond the 2 hours and 15 minutes that you will spend viewing it in the theater. The characters continued to haunt me after the movie (and still do), thanks to the Oscar-inducing performances by Russell Crowe, Jennifer Connelly and all of the supporting players. They are not merely acting, yet are transformed into the characters, leaving no trace of a line between their part and reality.Of course a film is only as good as a screenplay would allow, and the story contained within is written in a way that compliments everything that is truly great about A Beautiful Mind. Ron Howard contributes truly inspiring work to this film, and I hope that the critics remember him when awards are being given out.All I can tell you now is that if you're looking for an emotionally-charged movie that will make you cry, but still filters in some very funny moments as to lighten things up every now and then, with near perfect acting, cinematography, directing, editing and a screenplay which will cause the story of John Nash to inspire you, then consider A Beautiful Mind.I hope a lot of people see this film. Not just because Russell Crowe is a hunk or because it's a Ron Howard piece, but because you will learn something important. You will learn why compassion is an absolute must when dealing with the mentally ill. You won't glare at the next person you see muttering to themselves. And when someone you love is dealing with a disorder, be it schizophrenia or depression, you won't ask them to "pull themselves together." You will understand why they need your love -- because they are just as confused as you are.In closing, if Russell Crowe isn't awarded the Best Actor Oscar this year, then my faith in movies and its rewards system will be seriously tarnished.,An excellent movie, and all the actors performed their roles perfectly, especially Russell Crowe, who presented the character of John in a great way, the story of the film was excellent and I did not expect the subject of illusions, the second half of the film was significantly better than the first half, I enjoyed watching the film and I recommend watching it,Ron Howard has given us a film that's so different from the formula-oriented fare we receive from Hollywood, that this film, although studio born and bred, plays very much as an independent film. The madness of John Nash is approached by the director, and the writer, Akiva Goldsman, with great honesty and restraint. The production has a look that tells us we are seeing the events in the life of this crazy mathematician as it really happened. Nothing seems to be out of place here with the right touch of atmospheric detail in showing the past, when Mr. Nash went from being an up and coming star in Princeton to his being selected for the Nobel prize in 1994, with enough time going into the schizophrenia that almost ruined his academic life, as well as his own marriage.Russell Crowe plays this tormented soul with utter understanding of the man he is portraying. At no time does he strike a false note or gets too carried away with his own acting. That shows a firm hand by Mr. Howard, whose command seems to be behind every shot of this film. Ed Harris is one of the best actors around and let no one tell you otherwise. He expresses so much with the simplest gestures any actor can make. His kind of acting is seamless from film to film. Here he gives a great and understated performance as the man in John Nash's nightmares and make-believe world.The biggest surprise though, is Jennifer Connelly. She demonstrates here as well as in previous work, mainly her previous work in Requiem of a Dream, that she is in a league of her own. She's that rare breed of actresses that go from film to film acting in roles that she disappears into without any fanfare or hype. Congratulations to Mr. Howard for this film.,Spoilers herein.So frustrating. Once again we have an inept film about mathematics. Hard to understand: film is visceral, drawing from visually-based insights as abstractions of reality. That also describes the most exciting kind of mathematics.The magic of the Lord of the Rings books wasn't in the story, but in the creation of an alternative world, complete with cosmology. The film lacks that inner reality and instead focuses on the story, basically one escape after another. But it is rousing good fun on that level. And so we have here. As with `Lord,' `Mind' knows where all the emotional strings are and pulls enough of them in the right order that we get successfully manipulated. But this film misses the opportunity of a lifetime to merge the images of math and film.There are three good opportunities here, all missed:The Nash Story Part 1: Mathematics is a matter of invention more than discovery. A clever mathematician can shape abstractions that influence all thought that follows. It is as close to God as one can get, and since most of the world is imaginary, one can argue that God will be bested at some point -- if it hasn't already occurred. There are conflicting factors involved: you need to be novel, but it must bind to some part of the world that exists. The unfamiliar made familiar; which can be done through `proofs' which is a way of presenting the new in such a way that everyone believes the world was made that way all along.Which means you have to be extraordinarily clever in approaching a problem from an odd angle and finding the linkage. Nash was the best mind of the century in this first (challenging both Einstein and Von Neumann!). That's saying a whole lot. It means you have to have an intense focus that you maintain uninterrupted for months. The very idea exhausts. Nash had this in spades, perhaps his most remarkable quality because it was something he taught himself to do. Finally, mathematics is a verbal art, constructed in narratives with colleagues, not intrinsically in funny symbols as cartoons and movies would have it.So think of this: you must talk with peers using a common vocabulary; but you must not in order to stay important and novel. You must shape the new in small terms, but have a global focus, holding mental orgasms for months. The tension between reaching far into the cosmos and keeping it in a conversation must have been immense. The book on which this film is based focuses on the social devolution of Nash, but the more interesting side is where his unanchored voyages took him. The film didn't mine this lode. In reality, Nash was not incompetent with soliciting sex: in fact he was very smooth and conducted multiple simultaneous bisexual affairs. That was part of the focused exercise to relate to the `world as-is.' Where he was incompetent was in mapping his visions to our lesser reality.The Nash Story 2: Nash's madness was almost certainly caused by his `breaking' his mind by straying too far from reality to get outside this large problem he was working. The conspiracies came not from cold war silliness but something far deeper: Phil Dick science fiction and Kabbalah. Not stupid numbers but topologies (forms). Not codes but manifold patterns in higher spaces. Literally extraterrestrial voices. By the way: Alicia was as crazy, but I suppose since she had an uninteresting mind, it is not worth watching.The most powerful scene (in the book at least) is when Nash and poet Robert Lowell were in the same `hospital.' Lowell entered Nash's room and mind daily and held forth on both for visitors. `Every word was his best friend.' Quite possibly the century's most imaginative and literate minds melded. I would have loved to have been there. (In fact I was in a thin way. I took the class Nash taught right after he was first committed -- his acolyte emulated his manner.)The Nash Story 3 is the story about the Nobel. Uncle Alfie didn't like mathematicians (read `Jews') so refused to establish a prize in math. The `economics' was an independent prize grafted onto the Nobels as an `almost' Nobel. Most scientists are uncomfortable with economics being treated like physics because it is more obviously a constructed reality. Nash's prize prompted a debate within the Nobel community that destroyed the economics prize and is eating away at whether there is anything left but math when you skim more than superficially. It is one of the most profound institutional self-examinations ever. The film didn't mine this lode either.All missed opportunities. Wouldn't you like to have been transported rather than merely made to cry?What we get instead is a powerful actor and a competent director. Crowe's trick is to project his character not only into the space around him but into the space of the following scene -- largely by physical motion, usually involving the forehead. Good. But the mannerisms are not those of a mathematician in the Wiener tradition. The accent is not accurate, just an excuse to give new rhythms to the bland lines. The effect of the madness is not true, reflecting prior movies more than reality.Howard's directing is completely without risk, art, interest. The one effect he tries is a bunch of fiddling with glass: shots through windows, often with (irrelevant) mathematical doodles. These are amateurish because the film has no inner cosmology within which one can register the metaphor. Compare this with the use of glass in `Spy Game.' MIT has a specific, abstract feel that is very easy to capture, but it somehow eluded the location scout.See it. Enjoy it. But weep for the `lesser mortals' who fabricated it and mind the opportunities they missed.,!!!!! SPOILERS !!!!!!Ron Howard's A BEAUTIFUL MIND shares something in common with SLEEPERS , PAPILLION and THE EXCORCISM OF EMILY ROSE in that it claims to be a true story but when you stop to examine the truth you realise that it's not really a true story at all . Perhaps I'm being unfair in comparing it to the aforementioned because in reality the story is similar to Oliver Stone's adaptation of MIDNIGHT EXPRESS in that the source material is based upon a real character but the film invents it's own version of reality Professor John Nash was a mathematical genius but he was also a bi-sexual and a rabid anti- Semite , you wouldn't know this from seeing Akiva Goldsman screenplay where he's deeply in love with Alicia . I guess centering a story around a romantic subplot adds to the film's commercial appeal , never let truth get in the way of good box office . Unfortunately the producers decide to introduce an espionage subplot where it's revealed later on is part of a schizophrenic delusion suffered by Nash . This subplot is very insulting to anyone with any knowledge or experience of schizophrenia because the victim wouldn't suffer the type of delusions seen here . He would suffer from things like abstract signals where the television would try to contact him etc , a schizophrenic wouldn't find himself meeting mysterious men in black or finding himself with a room mate who is part of his imagination etc There are somethings that make Howard's film worth seeing , things like Crowe's performance which might have won him an Oscar if it wasn't down to Academy politics . Connelly's award for best supporting actress was well deserved as was James Horner's nomination for score though perhaps Ed Harris might be upset about not being nominated for best supporting actor . I have to be honest and say that despite director Ron Howard and writer Akiva Goldsman making an interesting movie about mathematics neither of them deserved the Oscar that year . Best director and best adapted screenplay should have gone to FELLOWSHIP OF THE RING along with the Oscar for best picture And remember if you want to know about the real John Nash please read Sylvia Nasar's biography and ignore this Hollywood version,I wasn't actually planning on going to see "A Beautiful Mind" in the first place, but as it was, I was convinced by the friend that accompanied me that it was truly something to see. And now, after seeing it, I thank her for that. Instead of spending two and a half hours watching George Clooney and Matt Damon rob casinos or Kevin Spacey and Julianne Moore dealing with their problems in New Foundland, I found myself pulled into another kind of story, a powerful, emotional story of how one man learned to battle his own demons and dazzle the world."A Beautiful Mind", based on the novel by Sylvia Nasar, is the story of John Forbes Nash Jr., the genius mathematician, whose life suddenly takes a turn for the worse when he is diagnosed with paranoid schizophrenia. After fierce battles with his inner self, he overcomes this and returns to win the Nobel Prize in 1994 for his brakethrough game theory in economics that he had been working on during his years in Princeton University in the 1950s.John Nash, portrayed very well by the versatile and brilliant Russell Crowe, is a partly shy, yet ironic and sometimes even arrogant, gifted young student studying in Princeton University in the late 1940s. He dedicates his time to numbers and equations, set on to solving every problem at hand, rath</t>
  </si>
  <si>
    <t>tt0107290</t>
  </si>
  <si>
    <t>Jurassic Park</t>
  </si>
  <si>
    <t>https://www.imdb.com/title/tt0107290</t>
  </si>
  <si>
    <t>nm0000554,nm0000368,nm0000156,nm0000277,nm0669629,nm0274684,nm0000703,nm0001515,nm0000611,nm0000168,nm0001431,nm0596520,nm0762153,nm0861151,nm0276211,nm0381035,nm0005678,nm0113909,nm0592781,nm0123354,nm0260379,nm0453006,nm0075534,nm0118705,nm1013335,nm0487177,nm0735324,nm0752671,nm0810706,nm9321833,nm0952174</t>
  </si>
  <si>
    <t>Sam Neill,Laura Dern,Jeff Goldblum,Richard Attenborough,Bob Peck,Martin Ferrero,BD Wong,Joseph Mazzello,Ariana Richards,Samuel L. Jackson,Wayne Knight,Gerald R. Molen,Miguel Sandoval,Cameron Thor,Christopher John Fields,Whit Hertford,Dean Cundey,Jophery C. Brown,Tom Mishler,Greg Burson,Adrian Escober,Richard Kiley,James Berlau,Brad M. Bucklin,Laura Burnett,Michael Lantieri,Gary Rodriguez,Lata Ryan,Brian Smrz,Rip Lee Walker,Robert 'Bobby Z' Zajonc</t>
  </si>
  <si>
    <t>nm0000341,nm0462895</t>
  </si>
  <si>
    <t>Michael Crichton,David Koepp</t>
  </si>
  <si>
    <t>A pragmatic paleontologist touring an almost complete theme park on an island in Central America is tasked with protecting a couple of kids after a power failure causes the park's cloned din... Read all</t>
  </si>
  <si>
    <t>ur26820801,ur1293485,ur2467618,ur4111911,ur61114145,ur26163020,ur1224390,ur0968789,ur20552756,ur13977076,ur15311310,ur2483625,ur0482513,ur18374320,ur24865064,ur1101257,ur98240498,ur15148330,ur0357680,ur92371684,ur22122641,ur13566917,ur0770063,ur0945066,ur17816293</t>
  </si>
  <si>
    <t>Pjtaylor-96-138044,Smells_Like_Cheese,planktonrules,FrankBooth_DeLarge,josiahliljequist,PedroPires90,MichaelM24,mark.waltz,TheLittleSongbird,Tweekums,Sleepin_Dragon,bkoganbing,Leofwine_draca,Dragoneyed363,Criticman12,Go_rated_R,NightmareOnElmStreetFan,AlsExGal,Rob Paul,sophiebrooks-75145,Jonathon_Natsis,estebangonzalez10,dvdmrp,BA_Harrison,SimonJack</t>
  </si>
  <si>
    <t>rw4198042,rw0324227,rw2796152,rw1165979,rw4929076,rw8213178,rw0323954,rw3460612,rw2228448,rw3740801,rw8833031,rw3512611,rw2601931,rw1868582,rw2375853,rw0323995,rw4634269,rw3672213,rw0324075,rw4366475,rw2775985,rw3254893,rw0323914,rw1975880,rw8236787</t>
  </si>
  <si>
    <t>A rare breed of film seldom seen anymore: a true masterpiece.,A time when I thought dinosaurs were real,With a bazillion other reviews, I'll keep this short.,A Groundbreaking, Heart Stomping, Dino Sized film,The Movie to define a Generation.,Perfect,exciting,A child's fantasy, but the world's nightmare.,Dazzling spectacle, with the dinosaurs as the scene-stealers,Still great after almost a quarter of a century,Life finds a way.,Some things dead, should stay dead,Classic for a reason,The best dinosaur movie there is; one of the best movies in general,My favorite Movie,One of the greatest films ever made.,The best classic sci-fi action my number 1 personal favorite adventure Dinosaurs movie Steven Spielberg's ultimate thrill ride,A milestone in its time,Still a land mark in film making,Such a classic.,A genre staple gets a much deserved re-release in 3D and IMAX.,My all-time favorite movie going experience,Great Movie! One of Spielberg's best,Stomping, chomping dinosaur action par excellence.,The king of the monster sci-fi flicks, with the top director and athor in the field</t>
  </si>
  <si>
    <t xml:space="preserve">'Jurassic Park (1993)' is a landmark achievement, in as many ways as possible. While some of the exclusively digital dinosaurs don't hold up quite as well as the rest (despite having been only relatively recently surpassed by their peers - depending on budgetary constraints, of course), there are times when the superb CG almost seamlessly blends with possibly the best practical effects I've ever seen to create phenomenally believable, groundbreaking special-effects that truly are, still to this day, some of the best of their kind. Seriously, both the Raptor rigs and, specifically, the to-scale T-Rex are nothing short of breathtaking. They work so well not only due to the flick's fantastic technical prowess but also thanks to its beautiful blending of its core techniques (those created by clay and those by computer), its legitimate reactions from the compelling characters and its uncanny ability to put the audience right in the middle of it all, making you feel genuine wonder, fear, suspense and elation as if you're really sat alongside these long-extinct creatures. It's difficult to stress just how important the characters are in making it all so utterly believable, as well as so utterly captivating. Each of them feel like fleshed-out people, written to perfection by screenwriters who know how to get information across to the audience in a very organic way. It's almost as entertaining watching these people just converse with one another, discussing the morals of bringing extinct creatures back from the dead, as it is seeing them navigate the survival situation in which they are inevitably placed. It is only because we care so much about all the core players that the suspense sequences work so well, that we are kept on the edge of our seat every time a dinosaur lurks around the corner and that we grip our chairs when they leap for their prey. These scenes are some of the best in cinema, perfectly constructed with restraint and splendour. It's also difficult to describe how affecting even the simple moments can be, the moments in which we are asked to sit back and stare at the mere sight of a dinosaur. These should have dampened with time and yet they haven't, still eliciting the awe they did when they first hit the big-screen. They emulate the imagined magic of seeing one of these animals in real life for the first time. Running underneath all of this are some compelling themes that eagerly invite analysis, with the central debate being a tough and intriguing one. The picture is simply one of the most engaging I've ever seen, one that puts an ear-to-ear smile on your face just because it's so utterly amazing. It balances all of its core tenants impeccably, being a proper 'summer blockbuster' that's incredibly intelligent as well, to the point that every second is just supreme entertainment. It can make you lean forward in your seat or well-up with awe and, in general, have a blast from beginning to end. The movie is, without a doubt, a true masterpiece. 10/10,My first epic movie to see on the big screen was Jurassic Park. I was only 8 years old and I had no idea what I was in for when I watched this movie. I was terrified but so enchanted by this world. Steven Spielberg brought back the dinosaur genre, a genre that was only used with caveman movies. Not to mention did it with incredible special effects. I remember seeing this movie for the first time and asked my mom if the dinosaurs were real or if they made giant robots. Those dinosaurs not only looked real but were absolutely terrifying. But what an adventure we took with Jurassic Park, the land where anything could happen with a crazy billionaire and upset employees who pretty much destroy the world for a nickel. One of the most memorable movies of all time that still holds up to this day, Jurassic Park is a film not to be missed.Billionaire John Hammond, has recently created Jurassic Park: a theme park populated with dinosaurs cloned from the DNA extracted from insects preserved in prehistoric amber. After a park worker is attacked by a dinosaur, Hammond's investors, demand that experts visit the park and verify that it is safe. Gennaro invites Dr. Ian Malcolm, a mathematician, while Hammond invites paleontologist Dr. Alan Grant and paleobotanist Dr. Ellie Sattler. They are joined on the island by Hammond's two grandchildren Tim and Lex. Hammond asks Malcolm, Grant, and Sattler what their thoughts are about having recreated dinosaur species. The group sets off to explore the park. The head computer programmer, Dennis Nedry, is secretly in the employ of one of InGen's corporate rivals, and has been paid to steal fertilized dinosaur embryos. During his theft, Nedry deactivates the park's security system, allowing him access to the embryo storage. The group is now parked in front of the T-Rex's cage and now they are fighting for their lives in Jurassic Park.I think one of the most memorable scenes is definitely the raptors chasing the children in the kitchen. What a tense scene that made you hold your breath the whole way through. You have to love Jeff Goldblum in this movie, when he tries to "save" the children from the T-Rex and instead pretty much gets his butt kicked, he gets saved later and as they are chased in the car by the T-Rex the only thing he can say as this giant monster is catching up faster and faster with each footstep, he says "must go faster" so calmly, how funny! But there is a moment that scares me more than the dinosaurs that I'm surprised no one noticed in the editing room, the granddaughter is scared to death screaming at Sam Neill that the lawyer left them and he replies with a dark look "that's not what I'm going to do". I responded that with "I have much darker plans for you", I mean his look was just so creepy! I digress, Jurassic Park is still a very fun movie that is the ultimate adventure. It's timeless and I can't wait to show my kids one day, what a great movie with wonderful effects and a wonderful cast and crew.9/10,By now there are nearly a thousand (not really a bazillion) reviews for this Steven Spielberg film. So, in the case of mega-hits where there is a strong consensus that the movie is exceptional (and I don't disagree), what more is there to say?! Apart from a few characters who seemed a bit one-dimensional (which is a minor problem in an action film) and the unwritten Spielberg rule that kids cannot die (taking away much of the suspense), the film is amazing. While the CGI isn't quite as beautiful as what we can do today, it STILL looks awesome. With only a few exceptions, the dinosaurs LOOK real! And, the music from John Williams is, as expected, very good. Overall, a highly entertaining film which will no doubt please everyone except for the impossible to please.,In the year 1993, Hollywood saw something unlike anything else, the film Jurassic Park. Never before 1993 had dinosaurs been so breathtaking and realistic on the silver screen.The plot is very original. A group of scientists cloned dinosaurs, and are about to open an amusement park where people can see the dinosaurs. The creator John Hammond(Richard Attenborough) invites a group of people, along with his grandchildren, to see the dinos and enjoy a relaxing time at the park. Could anything go wrong, at the time it doesn't seem like it, but something else is going on. Employee Dennis Nedry is planning to steal dinosaur embryos. In order to do this, he causes a security breakdown so he can get the embryos and escape. He isn't the only one that can escape, as hungry dinos also escape. After this, everyone on the island is in danger, and loose dinosaurs are everywhere. That is where the fun in Jurassic Park comes in.This is an underrated movie according to the IMDb ratings. It isn't even in the top 250. Today, people don't appreciate it as much, mainly due to the fact that other movies like it have been made. Growing up in the 90's, this was one of my favorite movies. As a kid, I only watched it to see the dinosaurs, as I didn't understand a whole lot of it. Today, I realize how great the plotting and suspense are.This spawned two sequels. The second one wasn't bad, but the third wasn't very good. I would recommend seeing the second after this, but the third is passable.The story is great, how at first we see how the magic was created, and then later we see the magic turn into a disaster, in which everyone's life is at stake.The special effects are still good today, but they were revolutionary for back in 1993. The acting is good, and the ensemble cast is great. All of the action sequences are perfectly executed, creating plenty of suspense and tension.Younger kids may get scared by this, as I remember a lot of young kids being scared by it in 1993. If kids aren't scared by dinosaurs, they will probably enjoy the movie.I highly recommend Jurassic Park. It is quite underrated in my opinion, it deserves more credit than it gets.Watch this at all costs if you have somehow missed it and see what everyone was amazed about back in 1993.Enjoy,If you were born in the 90s or before, you had a connection with people...you absolutely loved this movie, and it made a mark on you. I think most people remember when they saw this movie first, because it was that awe inspiring of an experience. I remember that it was the first pg-13 movie I was allowed to watch, and what a way to start my grown up movie experience!!!
Everything in this movie screams adventure, from the opening scene where the jungle leaves rustle, the shot of mysterious sparkling amber, to the landing of the helicopter on a remote rainforest island, the movie sets the tone for the greatest adventure movie ever made. As you hear John Williams glorious theme start to swell, and you see Alan remove his glasses and start to tremble, you know you're about to witness one of the most magical moments ever put on cinema. I can't go into detail on all the incredible scenes, from the T-Rex reveal, to the kitchen scene, but each one of them revolutionized what we thought movie magic could take us. Thank you Spielberg for making this enchanting piece of art for us, an entire generation is indebted to you.,This film alone justifies the entire existence of cinema. Magical.Spielberg is alive and directing. John Williams is alive. I only ask a single thing: just one more creature blockbuster. Please.,JURASSIC PARK was the film that ignited my interest in filmmaking and drove me to get a degree in it, so I will always have a soft spot for it. I was eleven when I read the book, but all the technical stuff lost me and I never finished it. A couple years later when I heard the movie was coming out, I decided I would just see it instead. With advance tickets selling out fast, my mom was lucky enough to get some a few days before it's premiere. We stood in line for roughly thirty minutes before we finally got in. Even as the lights were dimming, I still had no idea what to expect. Within moments I was glued to my seat. The opening sequences remains one of my favorite scenes in any film and continues to give me goosebumps to this day. For the next two hours, I sat in my seat just staring at the screen as these marvelous, life-like creatures that were unlike anything I had ever seen before. The film was full of awe and scares. I walked out of the theater virtually trying to catch my breath. What a thrill ride the film had been, and I eventually went back and saw it a few more times. The film was a turning point in my life, as I said, because I walked out saying to myself, "That's what I want to do." Sure the characters aren't deep and the dialogue isn't great, but who cares when the film is this entertaining? The actors are good in their parts, especially the always great Sam Neill, and the dinosaurs are incredibly life-like. The action is great, and the pacing (after a slow start) is relentless. The film has a few continuity flaws, but none of them matter. This film is great entertainment.,When man messes with the secrets of nature, they are going to live to regret it, that is if they live to see it. "Think of it as a big cow", scientist Sam Neill tells the kids he's trapped in the jungle when a herbivore visits the tree they are sleeping in a tree that the friendly dinosaur grabs a ton of leaves from to make a huge salad. But even big herbivores can crush a small human with their gigantic feet, and then there are the carnivores which come in all sizes, and even a small one can devour a full grown man in a matter of minutes, bones and all.If the shark of "Jaws" was frightening, the T-Rex and other species recreated at Richard Attenborough's mysterious island compound that he has set up as a possible amusement park. But there is no amusement when every species of meat eaters go after human prey.Impressive and cinematic, this was a huge blockbuster that came the same year as the film that won Steven Spielberg his very first Oscar, "Schindler's List", and it is a total contrast from that now classic drama about surviving the worst real event in modern history. "Jurassic Park" is about survival, too, and one that we pray never comes true with human involvement.Between Neill and Laura Dern, Jeff Goldblum and Attenborough, this is pretty star-studded. The kids get grating at times, but the mixture of tense action and humor makes for a thrilling film. Once again, composer John Williams creates a classic score, adding to the many he's already done for a Spielberg film.For me, this is a reminder why science needs to keep its corrupt fingers off of the mysteries of nature. Dinosaurs are fascinating, but there is a reason why civilization has thrived while they became extinct. I look at this as just one possibility of how they lived, how they looked, and possibly how they interacted with whatever human beings looked like when these not always friendly giants roamed the earth.,I personally really like Steven Spielberg, and I like his films, especially Schindlers List, Jaws and ET:The Extra Terrestrial. While a tad too long and has one or two loose ends in the plot, Jurassic Park nevertheless has thrilling action and has sheer evidence of the director's vision and effortless verve at work. John Williams's score is absolutely terrific, definitely one of the more memorable scores in a Steven Spielberg movie, the score for Jaws like Psycho is one of the main reason why I am so scared to go into the sea now. The acting is really not bad at all, Sam Neill and Laura Dern have given better performances but they were good. Jeff Goldblum is terrific, and as Dennis Nedry Wayne Knight is suitably more subdued. Richard Attenborough, a talented actor and a even more talented director also is good as John Hammond, while child star Joseph Mazello, who surprised me in Shadowlands is appealing as Tim. However, the real stars are the dinosaurs, especially the T-Rex, the mix of computer animation and models is inspiring. The cinematography is astounding, the script is good and the direction is lively. I haven't read Michael Crichton's book, but regardless this is a hugely enjoyable film. 9/10 Bethany Cox,After a worker is killed in an accident at the dinosaur theme park 'Jurassic Park' owner John Hammond calls in experts Dr Alan Grant and Dr Ellie Sattler as well as mathematician Ian Malcolm to visit it the park and clear it to open to the public. 'Jurassic Park' is no ordinary theme park; it is on a remote island off the coast of Costa Rica and it contains real dinosaurs! It is explained how these have been created by extracting dinosaur DNA from blood in mosquitoes preserved in amber. The first ones the visitors see are harmless herbivores but they are told that the park also contains some of the most famous carnivores such as Tyrannosaurus and Velociraptor; something that both excites and concerns the scientists. After an introduction the visitors, along with Hammond's grandchildren, Lex and Tim, and the company lawyer take part in a tour of the park. As they travel things go wrong for two reasons; a tropical storm is heading for the island and, more importantly, a corrupt company employee as set up a computer program that will turn off various security systems including the electric fences that protect the guests so he can attempt to steal dinosaur DNA sell it to a competitor. Once things do go wrong those on the tour find themselves fleeing for their lives following a T Rex attack on their vehicles while those at the park headquarters try to find a way to get the systems working again. Inevitably not everybody will get out alive.Like most people who watched this in the cinema when it was new I was amazed by the special effects that brought long extinct creatures back to life; watching it again over twenty years later and they still look fantastic. If one didn't know that dinosaurs died out millions of years ago you could be excused for thinking you were watching real animals. While these were the films big selling point it would have been for nothing if we didn't also have a good story acted by a fine cast luckily we have both. The action isn't rushed; a significant amount of time is spent introducing all the main characters and explaining the characteristics of the various dinosaurs. This means that by the time everything goes wrong we care about the protagonists and know which characters to look forward to seeing die! There aren't a huge number of deaths and those there are aren't overly gruesome; the goriest moment is the brief sight of a severed arm. Despite its UK-PG rating it is surprisingly intense at times and has plenty of genuinely scary moments. The cast do an impressive job; Sam Neill and Laura Dern impress as the two leads and there are also fine performances from Richard Attenborough, Samuel L. Jackson, Jeff Goldblum and Bob Peck. Child characters are often annoying but Joseph Mazzello and Ariana Richards are pretty good as Tim and Lex; especially the latter who is a great screamer! Overall I'd defiantly recommend this to anybody wanting a genuinely exciting film that is suitable for most ages.,Dinosaur DNA is discovered, and geneticists manage to bring the extinct species back to life,at Jurassic Park, however the peace and tranquility is broken when the power fails.Jurassic Park is one of those films I grew up with, and have loved since the day I first saw it. I would imagine this is one of those films you'll remember seeing for the first time, I think I went about three times, then subsequently picked up the DVD, then the blu ray, it's a film I watch pretty frequently.It has never lost its magic, it's an imaginative, action packed blockbuster, it has never lost any of its shine, even some of the atrocious follow ups have never managed to tarnish it.It spends the first hour building up, introducing the characters, the beasts, then it kicks into top gear, it really is edge of the seat viewing.The action sequences are still incredible, and will still entertain audiences young and old. It isn't just all about the special effects, which are of course excellent, it is incredibly well acted, Neill, Durn and Goldblum are all on point, especially when you imagine how much green screen acting they'd have done. Dickie Attenborough, I could watch him in anything.Jurassic Park was, and always will be, a wonderful, action packed family blockbuster.10/10.,As a kid I so well remember my younger brother and those dinosaur toys he had as a kid. We've seen dinosaurs in film before going back to the silent version of The Lost World. But they were never better shown than when Steven Spielberg made Jurassic Park out of Michael Crichton's novel. These put other screen dinosaurs to shame.Through some cloning billionaire Richard Attenborough has succeeded in recreating those long dead creatures of the past and now has a theme park, Jurassic Park. All the herbivores and the carnivores of the past are now alive. But when you come right down to it, Attenborough has just become another Dr. Frankenstein. Some things dead should stay dead.At least that's what scientists Sam Neill and Jeff Goldblum try to tell him. And I have to admit Attenborough does have state of the art security. But he has a greedy employee in Wayne Knight who has made a secret deal with some rival tycoon. His greed brings the whole operation to disaster as dinosaurs start running amuck.The tyrannosaurus rexes and the raptors are what captured the imagination of the public when Jurassic Park was reached. Up to that time dinosaurs when they were on screen were slow moving behemoths. Spielberg's dinosaurs have some speed to them, far more like what they were in the Jurassic Age.I have to say I loved Wayne Knight's performance in Jurassic Park. He's such a loathsome creep, but also a real putz. The end he meets is truly just.Jurassic Park and its successors and imitators have brought about a renewed interest in paleontology. That's always healthy in any society, an interest in the sciences.My brother Daniel loved this film when it came out. As will you.,I'm no great fan of Steven Spielberg. He makes films that should interest me, but all too often ruins the experience by being overly sentimental. Take his WAR OF THE WORLDS remake as a case in point: it had the potential to be a fantastic movie, but thanks to the ridiculous plot twists I can't ever bring myself to watch it again. However, JURASSIC PARK, despite containing an overload of sentimentality, manages to be a simply great movie, a classic in fact, thanks to an overwhelming amount of elements that work.Michael Crichton's story is fresh (if you overlook the fact that it's Westworld with dinosaurs) and inventive. Okay, I wish Spielberg had made this film for adults rather than kids – complete with the graphic bloodshed of the original novel – but then I guess I wouldn't have seen it in the cinema at the age of 12 and been hugely influenced by it. The cast is splendid, particularly Sam Neill, one of those rarely-seen character actors who really deserved the big time success he enjoyed with his role here. Goldblum is even better, although much underutilised in favour of the redundant Laura Dern character. Watch out for Wayne Knight and Sam Jackson in memorable bit parts and try to avoid the annoyingly precocious brats played by Joseph Mazzello and Ariana Richards. Bob Peck's big game hunter, straight out of the pages of a H. Rider Haggard novel, is a complete scene stealer.Of course, this is one of those rare movies where the actors come second to the special effects, and the mixture of CGI and animatronic models is still breathtaking to this day. The scene where the T-Rex escapes is hands down one of the most suspenseful moments in cinema, ever. Okay, what follows is occasionally ridiculous (the car dropping down the tree scene) and involves kids running around too much, but it's still the kind of breathlessly exciting movie that there aren't all that many of.I still remember feeling a little bit jealous of how this movie popularised dinosaurs in the mainstream. As a kid, I'd always loved the creatures and owned loads of books about them, but after JURASSIC PARK every kid in the world fell in love with them and it was never the same. I ended up a little jaded, as I'd wanted to stay in that little niche on my own. Anyway, I digress: this is an outrageously good family movie, one of those films with a little bit of everything in it for everyone, and one I can wholeheartedly recommend and enjoy over and over again.,I first saw this back when I was little. If I remember correctly, it was also a big thing when it came out. I even had a backpack with a Velociraptor head sticking out of it for school. It was such an amazing achievement as a movie itself and the film is so wonderfully done that there's no doubt of why it has held up as long as it has and will remain the best dinosaur film ever created.The dinosaurs in this film look more realistic than any other prehistoric film, or even most movies today that try to pass off crappy CGI has reality. The acting was spectacular, and aside from how wonderful the creatures look and how vicious and exciting they were like no other dinosaur film had had them before, the plot and characters were solid and incredibly entertaining where you didn't think they would be so amusing. I will have to say again that one really huge reason why most people loved this movie was because of the special effects, but here again, isn't that an accomplishment in itself? Having your audience enjoy the film because of how realistic and fresh you are able to make it feel and look? I have never seen another movie with better effects than this one, ever. I am sure none of these horrible effects dinosaur movies that have been coming out lately could ever live up to the greatness of Jurassic Park.I am always going to love Jurassic Park for it's witty, unbelievable maneuvers and incredible screenplay though, as well. It was so properly thought out and executed, where most might have been expecting it to be nothing but high levels of adrenaline rushes with brainless action, which there was pulsating action, it just certainly wasn't as mindless. Many who dislike Jurassic Park really just have all the same reasons the average movie-goer would have for disliking a film, yet I haven't heard anyone fully describe and explain, well, what they truly thought were faults with this film, which gives me reason to believe that Jurassic Park is a masterpiece, for I, myself, have no faults with this film, except that I have seen other films that I enjoyed more. . . just a little more.,Steven Spielberg is known for making great movies like, "E.T." and "Schindler's List". But on June 11 1993. He released my favorite movie, "Jurassic Park".What make's this movie great is the special effects. They really brought the Dinosaurs to life. It also had some nice suspenseful scene's. Also, the acting was good. Sam Neil does a nice job as Alan Grant and Richard Attenborough does a great job as John Hammond. Plus, the theme song was incredible. Sometimes when you listen to it, it feel's like you're going to cry.In the end, "Jurassic Park", is a great film and it is definitely worth watching.,I don't know why I loved this movie so much.  Maybe it was the utter amazement when I first saw the Brachiosaurus eat from a tree.  Or maybe it was my adrenaline rushing when two 12 year old were attacked by velociraptors.  It might possibly be the chills that went down my spine when the T-Rex first made his terrifying roar.  Whatever it was, it made me write this review.Allan Grant (Sam Neil) and Ellie (Laura Dern) are two successful paleontologists who are asked by a rich man John Hammond to come at his park for a major tour.  They agree and are taken to an island where "Jurassic Park" logos are everywhere.  The two paleontologists have no idea what they are getting themselves into.  The first dinosaur to make an apearance is the Brachiosaurus, which both of them are extrememly amazed by its giant apearance, and so is the audience.  What the two of them don't know is that there are much more terrifying and carnivorous dinosaurs who are about to escape and run loose....Directed by the mighty Steven Speilberg, Jurassic Park relied on more character development than any other creature-feature.  Usually you get second-rate actors who can't act, getting terrified by monsters that don't really exist.  Jurassic Park was the opposite.  It changed the way we looked at the world, and it will forever.  Based on the novel by Micheal Crichton, Jurassic Park was an amazing movie.From beginning to end, Jurassic Park bedazzled us with dinosaurs.  Dinosaurs that are EXTINCT.  There are a lot of cool cameos and the stars give great performances.  The whole family should watch this movie.  Not for the glossy title, but because of the dinosaurs.  I remember being a kid when I first watched it, and I remember loving this movie so bad.  The climax was excellent, and I am not saying what happens, unlike the sequel to this film (Jurassic Park 3).  A climax-less bad film, that was.  But this....this was magic.  And yes, it was a masterpiece.The magic of this film is what brought me into dinosaurs, too.  I had a "Jurassic Park" marathon today and I watched this movie, and I can still feel the magic.  You will feel the magic too once you see it.  I just have absolutely nothing to say except that Steven Speilberg will put a spell on you.  Even if you don't like creature-features, this movie will entertain you.  Steven Speilberg will take you to places that no one else ever will. And the "life will find a way" speech is here, ready to make someone feel that creating dinosaurs that have been extinct for millions of years is a good thing.Absolutely needless to say, Jurassic Park was a golden diamond.10/10 (One of the greatest films ever made),Jurassic Park (1993) is one of the best classic science fiction action adventure movie one of my personal number 1 favorite adventure Dinosaurs films of all time. It is Steven Spielberg's ultimate thrill ride. It has great visual effects, breathtaking story, it has heart and soul it defines my childhood. I grew up with the film I used to had a t-shirt with Jurassic Park. I love the film to death it is the best one in the franchise it is my number 1 favorite film In the franchise we can say it is the best animal family movie for everyone including kids.It has wonderful score from John Williams, great cast it has Sam Neill, Laura Dern, Jeff Goldblum, Richard Attenborough, Samuel L. Jackson, Wayne Knight, Joseph Mazzello and Ariana Richards.The film is based on a novel from Michael Crichton the book come out 1990 the movie come out 1993 and Michael Crichton helped writing a script for the film. It was brilliant direction from Steven Spielberg about scientists tampering with nature, the film is also mixed with horror in which velociraptor try's to eat Dr. Ellie Sattler (Laura Dern) who finds a Ray Arnold's arm (Samuel L. Jackson). The effects are top notch, the CGI for 1993 is still good I love the design for T-Rex and the velociraptor fighting on the end. I love Brachiosaurus in this movie I love those dinosaurs so much.The story is original a group of scientist cloned dinosaurs they about to open a amusement park for people lead by John Hammond (Richard Attenborough) who invites on a island of Isla Nublar, four people paleontologist Dr. Alan Grant (Sam Neill), paleobotanist Dr. Ellie Sattler (Laura Dern), mathematician Ian Malcolm (Jeff Goldblum) and a lawyer Donald Gennaro (Martin Ferrero) to gave him their opinions. All three disagree with John Hammond that tempered with nature is wrong and only a lawyer agrees with John because he thinks the park will make a fortune. One of the employees Dennis Nedry (Wayne Knight) is planning to steal dinosaur eggs and during a preview tour, he causes a security power breakdown that allows its cloned dinosaur exhibits to run amok. Dr. Grant stays with the kids Tim (Joseph Mazzello) and Lex (Ariana Richards) alone in the park and he has to return to resort complex, meanwhile John Hammond, Dr. Ellie Sattler, Ian Malcolm, Ray Arnold and Robert Muldon (Bob Peck) trying to get the power back.I love Dr. Alan Grant I love the character he was a great hero, great adventurer great paleontologist and great researcher. I love Sam Neill his character was writen on his skin. I love the kids Tim and Lex Joseph Mazzello and Ariana Richards they were great kids who were Hammond's grandchildren I love them. The most heart in the film was Dr. Ellie Sattler (Laura Dern) because she cared about the animals she was a great human been she wanted to help a sick triceratops which I love the character so much. John Hammond (Richard Attenborough) I really miss the actor I love his character I love what he try to do I love him to dead it is a shame he is no longer with us. I like Dr. Ian Malcolm in this movie he wasn't annoying in this movie Jeff Goldblum was likable and decent.My favorite scenes in the movie are: The T-Rex chases the jeep down the road with Dr. Sattler, Ian Malcolm and Robert Muldon in an exciting car chase of an action sequence. I love in which Dr. Grant and kids are climbing over the fences and the fences are electricity high voltage the fence electrifies Tim and he fly's down off the fence great breathtaking scene ever. I love that scene. I love the action sequence in which Lex and Tim are cornered by a pair of velociraptors inside the main kitchen and fight for their survival. Another favorite scene of mine is when Ellie discovers Ray's severed arm in the maintenance shed and she sees the raptor that eat Ray try's to eat her. I really miss this movies and I </t>
  </si>
  <si>
    <t>tt0055630</t>
  </si>
  <si>
    <t>Yojimbo</t>
  </si>
  <si>
    <t>https://www.imdb.com/title/tt0055630</t>
  </si>
  <si>
    <t>nm0001536,nm0619938,nm0875362,nm0945222,nm0441961,nm0442951,nm0793766,nm0846187,nm0622416,nm0867391,nm0297869,nm0768026,nm1226419,nm0297843,nm0768566,nm0632757,nm0441399,nm0368049,nm0757021,nm0849423,nm1351617,nm0875237,nm0793643,nm0755403,nm0652947,nm0386406,nm0023862,nm0645160,nm0644957,nm1352342,nm0648494,nm0393352,nm1351370,nm0476196,nm0456409,nm0652944,nm0847082,nm0476200,nm0644579,nm0847052,nm0611448,nm1350777,nm0157119,nm0757071,nm0644530,nm1350851,nm1352071,nm0591136,nm1296809,nm0297799,nm0620032</t>
  </si>
  <si>
    <t>Toshirô Mifune,Tatsuya Nakadai,Yôko Tsukasa,Isuzu Yamada,Daisuke Katô,Seizaburô Kawazu,Takashi Shimura,Hiroshi Tachikawa,Yôsuke Natsuki,Eijirô Tôno,Kamatari Fujiwara,Ikio Sawamura,Atsushi Watanabe,Susumu Fujita,Kyû Sazanka,Kô Nishimura,Takeshi Katô,Ichirô Nakatani,Sachio Sakai,Akira Tani,Tsunagorô Rashômon,Yoshio Tsuchiya,Gen Shimizu,Yutaka Sada,Shin Ôtomo,Shôichi Hirose,Hideyo Amamoto,Shôji Ôki,Fuminori Ôhashi,Hiroshi Yoseyama,Senkichi Ômura,Noriko Honma,Ryusuke Nishio,Naoya Kusakawa,Nadao Kirino,Jun Ôtomo,Shinpei Takagi,Akio Kusama,Yasuzô Ogawa,Hiroshi Takagi,Jun'ichirô Mukai,Fumiyoshi Kamagaya,Ichirô Chiba,Haruya Sakamoto,Rinsaku Ogata,Fumio Kogushi,Yoko Terui,Hiromi Mineoka,Michiko Kawa,Jerry Fujio,Haruo Nakajima</t>
  </si>
  <si>
    <t>nm0000041,nm0452878</t>
  </si>
  <si>
    <t>Akira Kurosawa,Ryûzô Kikushima</t>
  </si>
  <si>
    <t>A crafty ronin comes to a town divided by two criminal gangs and decides to play them against each other to free the town.</t>
  </si>
  <si>
    <t>ur0453068,ur0140921,ur1148823,ur0381265,ur0178741,ur19117722,ur65733095,ur1429157,ur0861465,ur8282981,ur1559834,ur20117949,ur0643062,ur34049683,ur7588529,ur20552756,ur3270789,ur2488512,ur17571044,ur57590728,ur54999105,ur4248714,ur2467618,ur2904674,ur23944958</t>
  </si>
  <si>
    <t>Quinoa1984,Peach-2,Ben_Cheshire,Infofreak,funkyfry,murtaza_mma,elvircorhodzic,Tigereyes,InzyWimzy,faraaj-1,OttoVonB,ilpohirvonen,tedg,ironhorse_iv,Witchfinder-General-666,TheLittleSongbird,ma-cortes,claudio_carvalho,freemantle_uk,Platypuschow,avik-basu1889,jboothmillard,planktonrules,rooprect,lastliberal-853-253708</t>
  </si>
  <si>
    <t>rw0076063,rw0076037,rw0076065,rw0076070,rw0076050,rw2147888,rw3684187,rw0076028,rw0076048,rw1499743,rw0076044,rw2462347,rw0076043,rw3186055,rw1387388,rw2628148,rw4275697,rw0076068,rw2822686,rw4412273,rw3527215,rw3481398,rw1424833,rw6088532,rw2923726</t>
  </si>
  <si>
    <t>"You don't mind if I kill all of you?" "What? Kill me if you can!" "It'll hurt.",Kurosawa.,The epitome of cinema cool.,For sheer entertainment value 'Yojimbo' is hard to beat! The Kurosawa movie I enjoy the most.,First class samurai action tale with philosophy to boot,A Potpourri of Vestiges Review: Akira Kurosawa and Toshiro Mifune - The undisputed masters of their respective arts,"I'll get paid for killing, and this town is full of people who deserve to die.",Sensational!,Great movie with one cool character,Kurosawa's most entertaining film,Reinventing the Western,Homo Homini Lupus,I Know I'm Quite a Spectacle, But Do Your Looking Later,Director Akira Kurisowa's Yojimbo is a masterpiece. Yojimbo is still pretty sharp.,Kurosawa's Influential Stroke Of Genius,Another Kurasawa masterpiece,Akira Kurosawa's masterpiece about a laconic masterless samurai who sells his services to two different warlords,The Saga of a Samurai Without a Master, in Another Great Movie of Akira Kurosawa,Classic Kurosawa centred around one great performance,Yôjinbô: Passable Toho effort,The Original Man with No Name !!!,Yojimbo (The Bodyguard),My favorite Kurosawa film and the inspiration for FISTFUL OF DOLLARS,"A truly good movie is enjoyable too. There's nothing complicated about it.",I'm not dying yet. I have to kill quite a few men first.</t>
  </si>
  <si>
    <t>Akira Kurosawa's Yojimbo is a not too long, not too short action film that uses its action with just the right touches of voracity and excitement, and in the backdrop is also a sense of humor to the process. If I had to recommend a Kurosawa film to someone who's never seen one before (and might be impatient to sit through the three and a half hour Seven Samurai, or might not get the non-linear structure of Rashomon), I'd put this one in their hands to try out.Kurosawa regular Toshiro Mifune is terrific as Sanjuro Kuwabatake, a drifter of a samurai who stumbles upon a town with an assorted cast of characters, with a split between two gangs. One of the gangsters, Unosuke (Nakadai), is the only one in town; it seems, with a gun. At first Sanjuro plays each side, but when he gets beaten roughly by whom he was "protecting", he realizes the fun's over, and it's time to fight back.Much has been made about how Sergio Leone took Kurosawa's story and characters (most in particular being a rogue from out of town) and made them into his breakthrough Fistful of Dollars- Kurosawa even sued Leone over the story rights. But to those who wonder whether Yojimbo is 'better' than Fistful or vice versa need to remember one of two things- Kurosawa took the story from Dashiell Hammett's gangster novel Red Harvest, so neither filmmaker is making something really original; and that since each film is made in a different continent, and with the slightest different sensibilities about its characters. For one thing in Yojimbo guns are scarcer than in Fistful, and there's a treatment Kurosawa has with his actors that sets it apart from the small town western scope of Leone's weapons and actors. So each film (noticeably) carries its own kind of visual style while working in a similar plot structure. In other words, it's kind of like comparing apples and oranges picked in the same farm (if that makes at all sense).Overall, Yojimbo on its own is a lean, cool Japanese crime/action film, helmed by a master, and featuring a number of highlights to look forward to on multiple viewings. Some of those include: the scene inside Seibei's brothel (with the women dancing and singing), Masaru Sato's wonderful musical orchestrations, Mifune's curiously low-key and rough performance (which did and didn't serve as inspiration to Clint), and a climax that is up there with one of Kurosawa's finest battles. A+,Only a handful of directors know atmosphere the way Akira Kurosawa does, only a handful. Yojinbo opens with a tracking shot of a ronin samurai walking down a dusty road. The camera wisely stays behind the samurai, played by Toshiro Mifune, so we cannot see his face or expressions. This samurai is desperate. Mifune has no master and no money. Kurosawa doesn't let you see his desperation, instead focusing on the back of his head and his profile to set up one of the most memorable characters in cinema history. The film has been copied many times, its practically the most influential film of the modern action genre. Yojinbo isn't action packed however, Kurosawa takes his time setting up characters and plot. The fact that this masterless samurai has deep compassion for strangers is different than most modern action movies alone. Toshiro Mifune is magical in the lead role. His presence is felt all throughout the film even when he isn't on camera. All film buffs should watch this film, it is a perfect example of a director and actor with confidence in their craft.,If you ever watched Pulp Fiction and thought: movie cool was born here, or maybe you saw any single Sergio Leone movie and thought: this guy invented movie-cool (if you haven't, i thoroughly recommend it - Kill Bill is nothing to his Good, the Bad and the Ugly or Once Upon a Time in the West), then experience Yojimbo, or The Bodyguard. Kurosawa's camera sits behind Toshiro Mifune's man-with-no-name, inviting us to look up at the back of his head as he walks the earth, inviting us to be in awe of this man. And as he walks, super-cool walking-the-earth music plays. Later on, when he's taunted and asked to prove himself, he slices a guy's arm off and plays the petty, money-grabbing rival factions in the town he wanders into off each other.If you have it in your mind that a guy called Kurosawa couldn't make movies that would impress you, that the cultural gap would be too great - be assured that Kurosawa's movies are rife with Western values. Sure, they are rife with Japanese values (i am told), but Kurosawa had a great appreciation of Western culture. He based many of his movies on Western texts, like Shakespeare, Dostoyevsky, or American gangster fiction and film. Yojimbo is one of the latter - inspired by the Dashiell Hammet novel Red Harvest (Hammett's novel The Maltese Falcon was put onscreen moment for moment by John Huston in the movie of the same name which immortalised Humphrey Bogart).Actually, the history of the story of the lone wolf, the wanderer with a weapon, who rides into town to play off two warring factions against each other - is quite a story itself. Dashiell Hammett, an American, wrote a novel with an American private eye as the stranger. In 1961, Akira Kurosawa transposed this story to medieval Japan, after the fall of a dynasty, where a Samurai finds himself with no place to go (at the beginning, we see him throw a branch up in the air and walk the direction it falls), and no master to serve. A bodyguard with no-one to protect. In 1964, Sergio Leone transposed the screenplay of Yojimbo (nearly word for word) to the spanish desert, and he brought along a young television actor named Clint Eastwood, and together they revolutionised the western with Fistfull of Dollars, and created an entire genre, the Spaghetti Western, which sported among its attributes a gritty, desolate landscape, and a cynical, postmodern lack-of-values ideology (traditional American westerns had quite plush landscapes and were always black and white (good and evil) in their value system. Despite the massive influence of Fistfull of Dollars, it pales in comparison to both its predecessor Yojimbo, and its sequals, For a Few Dollars More and The Good the Bad and the Ugly. But still, both Yojimbo and Fistful are iconic movies, and very cool movies.With cool music, a cool anti-hero, a fun script, and a visually spectacular canvas of an image, painted by the eye of an artist (it is said that Kurosawa storyboarded his movies in full-scale paintings), Yojimbo is one of the coolest movies ever made.,I'm not going to waste time debating which was the "greatest" or "best" of Kurosawa's movies, but if you want to know the one I enjoy the most it's 'Yojimbo'. 'Rashomon' and 'Throne Of Blood' are probably deeper and more substantial, but for sheer entertainment value 'Yojimbo' is hard to beat! Being a Kurosawa movie it's no surprise that it stars Toshiro Mifune. The two made many movies together, but this is the performance I like to watch the most. I love looking at Mifune's face! His expressions are awesome. He was without a doubt one of the 20th centuries greatest movie stars. 'Yojimbo' was a massive influence on many spaghetti westerns, specifically 'A Fistful Of Dollars', but before you bay for Sergio Leone's blood, please read Dashiell Hammett's detective classic 'Red Harvest', published in 1929 and you'll see that Kurosawa lifted his plot from it.  I see no mention whatsoever of this source material in the credits for 'Yojimbo', so let's just leave the Leone bashing alone okay? Many people have convincingly argued that samurai movies were inspired by classic American westerns anyway. Walter Hill later "remade" 'Yojimbo' (or 'Red Harvest' depending on your perspective) as 'Last Man Standing' and David Lynch gave a small nod to it in his 'Wild At Heart'.  You can certainly see both the samurai and spaghetti influences in Tarantino's 'Kill Bill' 1 and 2, that's for sure. "Influences", "inspirations", these are things that go around and around, it's what a writer or film maker does with them that counts. 'Yojimbo' is a classic action movie. Maybe only 'Wages Of Fear' is better. Every film buff needs this movie in their collection!,Classic samurai action pic; often imitated but never equalled.  Mifune creates a memorable character (who appeared in a sequel) in the Ronin who decides the course of his life on the toss of a stick, and ends up risking his life to save a village full of peasants he finds revolting.  It's possible to see "Yojimbo's" actions as either heroic or as the game of a bored warrior in need of amusement -- as often in Kurosawa's films, the fact that the characters' motives remain open to interpretation adds depth to the film.Wonderful images, and skillful direction that keeps the pace of the storytelling tight and tells most of the story through images -- this is the kind of film that is so good it can be watched a silent film without losing too much of its impact or meaning.I think that if Kurosawa had spent more of his time in litigation and less making movies, he might have made a living for the rest of his life off all the movies that have ripped off this movie.  Certainly Eastwood's "Man with No Name" character owes a lot to Mifune's contribution; not only in Leone's films (the first of which borrows its entire plot from Kurosawa; a court settlement ensued which made sure Kurosawa made most of the profits from "Fistful of Dollars" in Asia his own) but also in Eastwood's best film as a director -- "High Plains Drifter", which borrows scenes such as Eastwood's rebuke of the villagers from "Yojimbo".  The really funny thing about all this, and what not too many American critics or audiences have noted, is that "Yojimbo" is itself a western.  All the ingredients for a western are here, and the film's plot and style obviously owe a debt to Zinnemann's "High Noon".  "Yojimbo" even borrows the device of time, setting up a confrontation at 3:00 a.m. as shouted by the town crier.  I like "Yojimbo" better than "High Noon", so I don't want to go too far into this line of thought....,Yojimbo is a timeless masterpiece; elegant, enigmatic and taut; one of the best and the most influential of the action movies, and a delectable feast to the lovers of the genre. It is the most sought-after of the Akira Kurosawa's movies, shamelessly imitated on multiple occasions – the most infamous being 'A Fistful of Dollars' by Sergio Leone. Yojimbo is a delightful addition to an unending list of avant-garde movies made by the Oriental master. It is as superior to any of the movies that it has inspired as a master is to his artless apprentice. I have had the privilege of watching five Kurosawa movies before watching Yojimbo viz. Seven Samurai, Ran, Dersu Uzala, Rashomon, and High &amp; Low and each left me mesmerized, but in a completely different manner than the last. In my past reviews I have repeatedly committed an invidious blunder of failing to acknowledge the ginormous contribution that Toshiro Mifune made in Kurosawa's colossal success. I would be remiss again if I fail to testify the fact that Yojimbo is more synonymous with Mifune than it is with Kurosawa and anyone who has had the privilege of watching it wouldn't want me to budge even by a slightest degree. The role of 'Sanjuro', though demanding, can be any performer's dream, but a slight lack of proficiency or commitment on his part can serve as a volte-face, transforming it into his biggest nightmare. I don't think that anyone but Kurosawa is competent enough to judge Toshiro Mifune's talent as a performer and so I would like to quote an excerpt from his biography: "Mifune had a kind of talent I had never encountered before in the Japanese film world. It was, above all, the speed with which he expressed himself that was astounding. The ordinary Japanese actor might need ten feet of film to get across an impression; Mifune needed only three. He put forth everything directly and boldly with a great sense of timing. And yet with all his quickness, he also had surprisingly fine sensibilities".In Yojimbo, Toshiro Mifune incredibly outdoes himself with a portrayal that can be excruciatingly hard to be described in words. Mifune is crafty, cunning, capricious and yet seemingly nonchalant as the ingeniously disingenuous ronin, a portrayal overwhelmed with so many contrasting attributes that it revolutionized the very concept of an anti-hero in the world of cinema. Sanjuro is a cross between a wolf and a sheep, a guardian and a usurper, a misanthrope and an altruist, a demon and an angel, a libertine and an ascetic, a fiend and a beloved, a mercenary and a messiah and that's what makes this portrayal singular and incredibly magnificent. Mifune has meticulously taken care of even the slightest gestures and the subtle changes in mannerisms during the portrayal; be it Sanjuro's perpetually grinned countenance or his nonchalant disposition. Each triviality and nuance evinces certain details that are hard to be expressed even through expatiation. Despite Sanjuro's rapidly changing expressions and his frenzied demeanor, Mifune always seems to be in absolute control.Yojimbo is a well etched, taut narrative with a dark comical look that makes it one of a kind. Yojimbo neither appears to be superficial nor superfluous and not a moment of it is extraneous. Human values and emotions are ubiquitously similar irrespective of the cultural and the social divide between the peoples of the world and hence everyone can savour the thought-provoking movies of Kurosawa; even those who are daunted by the handicap of using subtitles can relish a movie like Yojimbo as a silent movie (because of it being so visually descriptive like the Charlie Chaplin movies). The plot of the movie is simple and may even appear to be commonplace owing to the countless imitations that it has inspired, but it is the rapport between Kurosawa and Mifune (undoubtedly the best director-actor pair of all time) that makes it so especial and unique. A penniless ronin (samurai without a master) enters a town rotten with schism (Akira Kurosawa challenged his assistant directors to come up with an image for the film to let Sanjuro know he was entering a bad town. Eventually, Kurosawa himself came up with the idea of the dog carrying the human hand). The two gangs are sporadically involved in sanguinary duels resulting in mass slaughter. The ronin demonstrates his skills by slaying two members of one of the gangs. After asseverating his supremacy, he joins the other group for a substantial sum, but backs out just when a decisive battle was about to begin. He then climbs the nearby bell tower as a vantage for himself and watches with rapturous glee the bravado of the pusillanimous gang members disappearing in thin air as they are overcome by trepidation. They lunge and retreat on multiple occasions without making an actual contact before getting interrupted by the news of an inspector coming for an official inspection. The duel is postponed indefinitely to everyone's delight. In the meantime, Sanjuro lets them know that his services are open to bidding, inducing a tussle to acquire his services while he continues to act as an instigator further intensifying the rabid rivalry between the two groups. But soon the tables are turned and this child's play transforms into a moment of reckoning for the ronin as he finds himself haplessly pitted against the surviving gang. He is captured and brutally assaulted, but he manages to escape from some local help. This culminates in one of the best climatic endings of all time as Sanjuro single-handedly obliterates the whole gang, emancipating the town from anarchy and barbarism. It's a must watch for film students, action movie lovers, and especially those who want to acquaint themselves with the eccentrically brilliant works of the oriental master without exposing themselves to his more recondite works like Shichinin no samurai, Rashomon, Ikiru, Akahige, Ran and countless others. An absolute gem: 10/10http://www.apotpourriofvestiges.com/,YOJIMBO is an action drama about a rōnin who finds himself at the center of a conflict between the two crime lords.A hungry and tired rōnin wanders through a desolate Japanese countryside. Soon, he arrives in a small town. A local caterer advises him to leave because, two local clans fight every day on the streets. However, a stranger decides to stay. The situation in a town is very good for one rōnin. This is a good chance that he earns some money. However, he does not need a bloody money. He wants to destroy local crime lords...This tense story is full of lies, doubt, turning, pranks, blackmails and excellent fights. A careless and seemingly insensitive samurai is actually a peaceful and good man. Mr. Kurosawa has, under the influence of a western and noir, made a very exciting and visually impressive film. Of course, he has not neglected the significant situations that are related to the Japanese culture and tradition.Close-ups, almost perfectly, reflect an evil, arrogance, fear, invincibility and contempt on faces of some of the protagonists. There is a large number of villains, which are quite different in character.Toshiro Mifune (Kuwabatake Sanjuro) is a resourceful, interesting and determined as a wandering rōnin and master swordsman. He, apparently, enjoys in his machinations, however, his goal is extremely benevolent. He's kind of a lone hero, regardless of a tactical evil and theatrical swagger in his character.His support are Tatsuya Nakadai as Unosuke a wild and insolent gunslinger and the biggest threat to a samurai. He is interesting because he is a completely different character from Sanjuro. Kyū Sazanka (Ushitora) and Seizaburo Kawazu (Seibei) are fairly inconclusive as crime lords. However their primary relationship "of a teacher and his student", could be interesting. Isuzu Yamada as Orin is the the wife of Seibei. She is perhaps an initiator of conflicts. Daisuke Katō as Inokichi is a visually the most memorable character. A character, who is capable to commit a vicious murder, but also make the greatest stupidity.Simply, Mr. Kurosawa has managed to combine several styles in a small masterpiece.,If I had to choose only one movie for film students to learn from, this would be it. Other films may be more profound, or their imagery more groundbreaking, but this one is so tightly constructed that nothing - not a frame, word, or gesture - is extraneous.Toshiro Mifune, one of the world's most charismatic actors, is perfection as a tough loner of a samurai who takes it upon himself to clean up a town corrupted by two gambling clans. Swirling through and around him is a story that is both technically flawless and profoundly moving.Kurosawa meticulously infuses every detail with meaning; there's a purpose behind every shot, and aspiring directors should pay close attention (why is the camera slightly tilted? why are there concubines in the background?). His economy of style was never more amazing; watch as the samurai rides into town, and the director establishes the atmosphere with exactly one jaw-dropping shot. And the story is equally well-crafted, with no plot holes and no inconsistencies.A wonderful tale that rolls beautifully from start to finish. See it, see it, see it!!,I just figured out why Toshirô Mifune is so mesmerizing to watch.  It's just the way he expresses himself.  This guy's amazing!I've been exploring the halls of Kurosawa and it's getting hard to leave. Yojimbo is a FUN film to watch.  Toshiro as the samurai steals almost every scene he is in and I think the epitome of his character  is when he's in Gonji's place lying on the floor.  He doesn't brag, but when he goes into action, that's it!  As soon as he enters the chaotic town, he doesn't seem fazed at all and actually enjoys it.  His  demeanor is really amusing and it's great watching his plan unfold;   how he manipulates both groups to get his way (it's really funny).  Great thing too is he's not really a hero and he's not entirely a villain.  He doesn't hesitate to kill, but does so methodically.  You also have "characters" including Gonji, the thugs from both sides, and Unosuke with an ace up his sleeve (or robe?) which makes things really interesting.Yojimbo's mix of dark humor, action, and a great performance from Mifune make for a Kurosawa classic.,Yojimbo, based on noir writer Dashiel Hammett's Red Harvest is a magnificently entertaining film. Toshiro Mifune stars as the nobody who calls himself Sanjuro (thirty but closer to forty). He enters a town destroyed by warring factions and plays a double-game to pit one faction against the other thus destroying the criminal element.Yojimbo (aka The Bodyguard) is one of the coolest and most stylish films ever made. Starring Toshiro Mifune, Kurosawa's favorite actor, as the scruffy looking Samurai, Yojimbo has all of Kurosawa's qualities and none of the flaws. The music score is an essential element of the plot and strikingly good, but admittedly bettered by the Ennio Morricone version in the Spaghetti Western remake Fistful of Dollars. The visuals are great, from the samurai swordplay, to the desolate streets, the town crier announcing its 3 a.m. to the brutal torture scene.One of the unique things about Yojimbo is the central character. He is an anti-hero. We see him initially as a killer and a man greedy for money. But then, he saves a family by re-uniting mother and child and giving them all the money he was advanced. Mifune has never been cooler than in this film and Eastwood could only aspire to equal such a performance.Of the two remakes, I liked Fistful of Dollars for starting the Spaghetti Western genre, although Yojimbo is a far more superior and stylish film. The gangster version, Last Man Standing, was not very good and Bruce Willis made for a poor substitute to Yojimbo. This film looks fresh and undated even today - watch it!,After a string of classic masterpieces, Kurosawa confronted his influences head-on. Throwing John Ford's Western aesthetics into a blender and painting them pitch black. The results are Yojimbo and its legacy.Yojimbo ("the bodyguard") is the tale of a flea-ridden wandering swordsman, Sanjuro (Toshiro Mifune, in his finest performance). He arrives at a gang-war ravaged town and starts hiring himself out to both sides, playing them off against another, in order to wipe all the scum out. Sound familiar?Even though Yojimbo the film is a thrilling ride and very funny dark comedy, it is hard to imagine what a bombshell this was for audiences at the time of its release. It is as far removed as can be from the then squeaky-clean aesthetic of samurai films: you can almost smell the sweat and the grime of the sordid town and characters. The action is fast and furious, enhanced by Kurosawa's deft use of telephoto lenses and Masaru Sato's avant-garde score. With all that, Yojimbo was a massive kick in the pants of a fossilized genre.It exploded beyond the confines of its own country and genre, forever influencing the very Westerns that had inspired it, particularly a new wave out of Spain and Italy at the time. One Sergio Leone copy/pasted the whole plot into his own revisionist Western and gave us the Dollars trilogy. The slightest of Spaghetti Western enthusiasts owes Kurosawa a debt of gratitude.As with all truly great work, its greatness exists even devoid of context, and for all the historical precedents it set, all Kurosawa wanted to make was an entertaining film. That he bloody well succeeded is the least you can say about Yojimbo.,The famous Latin phrase "homo homini lupus" meaning "man is a wolf to (his fellow) man," could easily be the motto of Akira Kurosawa's 21st film Yojimbo (1961). It is purely a genre-film at its best: a film in which the basic realizations and contents of a genre have been internalized perfectly. In this case the genre is samurai-film which is strongly related to the genre of western. Whereas from western the American mythology exhales, from samurai-film Japanese does. Although, the history of samurai-film extends to the 1930-40's it found its dynamic form and was truly born in the early 1950's when Japanese films first came to Europe. The genre still lives on but Yojimbo is, without a doubt, among the five best samurai-films ever made. Both, ironic humor and conception of the eternal weakness of the human nature characterize this exquisite film about a mythical character.Western and samurai-film are often compared to each other, and Kurosawa has said that: "Everybody likes a good western. Because people are weak, they want to see good people and great heroes. Westerns have been made over and over again and in this process a certain grammar has developed and I have leaned something from it.". They both take place to important phases of their country's national history and in the focus there are armed heroes. The heroes are often marginal characters in the society who return order to it but are also conscious of the fact that their virtuous action doesn't take them to the new, better, ordered society. And this is exactly what happens in Yojimbo as it does in A Fistful of Dollars for example. Kurosawa had the habit of placing his stories to history, far away, so the producers and managers of film companies wouldn't get upset of his anti-feudalism. On the big screen, he was safely able to tell about his thoughts without them being directly linked to the present day — and that's why it is samurai-film that he most eagerly studied.The story of Yojimbo is, from today's perspective, classical and has been lent dozens of times in A Fistful of Dollars (1964) and Last Man Standing (1996) for instance. The Japanese word 'yôjinbô' means a bodyguard or a hit man and that is exactly what the protagonist of this film is. The film happens in a simple milieu where two selfish robber gangs work. Soon an unknown samurai — played by Toshirô Mifune — arrives to the town and offers his services to one of the gangs. He cheats the other by claiming that he would be working for them. The other gang finds out and tortures him. However, soon our hero escapes and after a few days recovery he overthrows the hostile gang of 20 bandits and leaves the town in peace. There are no good and evil; just two evils from which the protagonist has to choose. We all know this situation. An ethical dilemma that is impossible to solve. We want to end the battle between these two evil but can't because we are too weak. In this the hero of Yojimbo differs from us. He can stand in the middle and quit the fighting. For Kurosawa this kind of social action is serious business and that's why he doesn't make a big deal out of it. He hasn't placed any hidden morality behind the hero's acts.Yojimbo shows that "man is a wolf to a man," how people in reality are animals. The humor comes from the fact that we are quite ridiculous when we think that we are trying to attain morally righteous solutions. The message of Yojimbo and so many films seems to be that the world can't be observed through absolute morality. Both utilitarianism and virtue ethics collapse in the world of Kurosawa. For example, Sanjuro's only virtue is that he doesn't try to be bad, all the time. At times, he might make decisions that ostensibly are good but are actually built on selfish acts. Out of no solidarity or anything that has something to do with morality, he helps one evil to win over another. After he has performed his duty he can walk away and forget all about it. He resembles a god in Greek tragedies: he descends down, does his mission and once again disappears. In one particularly intriguing scene he climbs up and looks down at people, from the roof. He watches the lives of people as a grand comedy — a seedy anti-hero observing.Yojimbo happens in a stripped, closed and simplified landscape in which ruthless and completely selfish and unethical groups of bandits work. Their cruel attitude towards the world is relayed to us most luminously in the scene where one bandit says to his son that: "To gain respect one has to kill more." Irony and humor mean complete destruction of morality. The desolation of Kurosawa's world view is most brilliantly projected on the life of Unosuke, the gunfighter. First his sight is innocent and curious. But soon the cruel corrupted world teaches its lesson and therefore he becomes a mighty gunman who digs up his own grave: "He died like he lived."At times, Yojimbo is close to self-parody but Kurosawa brilliantly reflects the violence culture in the zone of irony and consciousness. Yojimbo is a pure genre-film. But it is also full of subjectivity and personal sights. Death instinct, life at the gates of hell, the harsh reality of heroism, life control and violence culture viewed under the samurai myth but, in addition, Yojimbo talks about war-like glory and sense of morality: the protagonist isn't a moralist. No higher moral purpose hides behind his action than cleaning up the town. He is cynical, melancholy and has a total lack of morality. Yojimbo is, at its heart, about an ethical dilemma, it's about the inevitable dialog between loyalty and glory. It is a grand story of humanity and morality.,Spoilers herein.We are indebted to Kurosawa for one big thing and a couple small ones. Among the small ones is the deconstruction of the western, which was transformed forever by the chain of events started by (and depicted in?) this film. I recommend Yojimbo if only because of this importance.That chain starts with the spaghetti westerns which introduced irony into most elements of the form more obviously for us, well westerners. And it finishes (probably) with `Star Wars,' which is nothing more than a slightly shifted selfaware goof on the already outed western. That this is based on a Hammett story should be a tipoff as he did the same for the mystery genre. Kurosawa did this knowingly of course. You can see his other projects marching through other notions of film and revolutionizing them.Naturally, there are other values here: perfect framing; multiplanar visual storytelling through mime; and a camera that denotes the eye of fate. But by the time one gets to this after seeing such masterpieces as `Ran' and `Rashomon' and `Seven Samurai,' especially the first, one gets used to expecting skill from Kurosawa equalling the skill of his samurai avatar.If you know what this movie is all about, it puts `Last Man Standing' in a much more intelligent and cinematically important perspective. The title of this comment refers to the fact that it is essentially impossible to see any movie today and not be in part watching a Kurosawa film.Ted's Evaluation: 3 of 4 -- worth watching,Loosely based on Dashiell Hammett's western novel Red Harvest and Glass Key. This jidaigeki (period drama film), tells the story of an unnamed ronin (Toshiro Mifune), who arrives in a small town in 1860 Japan, where competing crime lords, Seibei, the Brothel Owner (Seizaburô Kawazu) and Ushitora, the Arms Dealer (Tatsuya Nakadai) fight each other for supremacy. The two bosses each try to hire the deadly newcomer as a yojimbo AKA bodyguard, but the unnamed ronin has a secret plan to get rid of both of them, by playing both rivals against each other in the hope that they will wipe each other out, faster than ever. Without spoiling too much of it, this movie is a great Samurai film, that is worth the watch only. The movie is beautiful shot. Director Akira Kurosawa's films are notable for being stunning visually, with beautiful backgrounds, sometimes verging on Scenery Porn. This movie might not have much of the Japanese landscape in the background, but it made great use of the set, and the weather. The way, he know how to use actors in a wide screen frame is amazing. He place actors in the foreground. Middle ground in the left or right. Sharp focus. Director John Ford type of a style. He use the shutters and doors, well on the Japanese set to reset shots so dynamically. Without cutting the shutters and door, create a look of comic book panels, frame by frame. Like in most Kurosawa films, rainy weather is present in a few scenes, increasing the effect of the characters' discomfort making emotional seem real. The windy weather all throughout the film represents the chaotic life in the town. The wind blowing while Yojimbo walks inspired many Japanese Animes and films. Kurosawa originated a lot of film techniques that are still being used today. A form of cinematic punctuation very strongly identified with Kurosawa is the wipe as a transitional device. It is used as a substitute for the straight cut or the dissolve. Yojimbo had great pan-focus shots, because they were crucial to the a</t>
  </si>
  <si>
    <t>tt0040897</t>
  </si>
  <si>
    <t>The Treasure of the Sierra Madre</t>
  </si>
  <si>
    <t>https://www.imdb.com/title/tt0040897</t>
  </si>
  <si>
    <t>Adventure,Drama,Western</t>
  </si>
  <si>
    <t>nm0000007,nm0404158,nm0392529,nm0071636,nm0533692,nm0066166,nm0815495,nm0232375,nm0869064,nm0526058,nm0086706,nm0130482,nm0147436,nm0151104,nm0198526,nm0242735,nm0260421,nm0280900,nm0307986,nm0392442,nm0001379,nm1925260,nm0541422,nm0729480,nm0736162,nm0798855,nm0818724,nm0883623,nm0891833,nm0892140,nm0897661,nm0949410</t>
  </si>
  <si>
    <t>Humphrey Bogart,Walter Huston,Tim Holt,Bruce Bennett,Barton MacLane,Alfonso Bedoya,Arturo Soto Rangel,Manuel Dondé,José Torvay,Margarito Luna,Robert Blake,Guillermo Calles,Roberto Cañedo,Spencer Chan,Jacqueline Dalya,Ralph Dunn,Ernesto Escoto,Pat Flaherty,Martin Garralaga,Jack Holt,John Huston,Francisco Islas,Mario Mancilla,Julian Rivero,Ángela Rodríguez,Jay Silverheels,Ray Spiker,Valdespino,Ildefonso Vega,Harry J. Vejar,Ignacio Villalbazo,Clifton Young</t>
  </si>
  <si>
    <t>nm0001379</t>
  </si>
  <si>
    <t>John Huston</t>
  </si>
  <si>
    <t>nm0001379,nm0871252</t>
  </si>
  <si>
    <t>John Huston,B. Traven</t>
  </si>
  <si>
    <t>Two down-on-their-luck Americans searching for work in 1920s Mexico convince an old prospector to help them mine for gold in the Sierra Madre Mountains.</t>
  </si>
  <si>
    <t>ur15148330,ur2483625,ur0176092,ur1406078,ur3902771,ur0819382,ur0313186,ur0278527,ur2467618,ur4234119,ur3063013,ur3270789,ur18519281,ur2488512,ur20961309,ur1234929,ur45868202,ur18970655,ur20552756,ur2059044,ur0650255,ur3441650,ur2542703,ur0453068,ur2181294</t>
  </si>
  <si>
    <t>AlsExGal,bkoganbing,Nazi_Fighter_David,jotix100,thinker1691,rmax304823,yenlo,Hitchcoc,planktonrules,ElMaruecan82,Steffi_P,ma-cortes,TheAnimalMother,claudio_carvalho,secondtake,gavin6942,ksdilauri,Fella_shibby,TheLittleSongbird,byght,sddavis63,JoeKarlosi,edwagreen,Quinoa1984,AppleBlossom</t>
  </si>
  <si>
    <t>rw3522851,rw1167935,rw1055342,rw0039421,rw1725953,rw0039409,rw0039388,rw3155020,rw2213381,rw2460253,rw1728880,rw3013677,rw2151074,rw0039418,rw2821430,rw2213042,rw4518405,rw4039448,rw2262400,rw0039419,rw2149426,rw0039420,rw2348247,rw1550249,rw0039414</t>
  </si>
  <si>
    <t>Just a great movie all around, but a very dark tale,God Has a Sense of Humor,One of Warner Brother's triumphs of the forties,All that glitters is "gone with the wind....","If you want somebody NOT to find it, . . . Put it in front of them",Unbeatable.,A treasure presented to the viewer,Great Character Actors...and No Stinking Badges,A great tale about the darker side of human nature...,"The Treasure" of American Cinema ...,"It's a great joke played on us by the lord, fate, nature or whatever",Extraordinary and marvelously performed film about a grizzled hustler decides to join with other prospectors to find gold,Artistic Gold!!!,A Tale of Greed, With Outstanding Direction and Performance of the Cast,Still vivid, compact, colorful, and intense, with some acting to, uh, die for.,Bogart and the Stinking Badges,'Sierra Madre's' gold wasn't the only thing Bogart didn't get.,Bogart n Huston nailed it. One of my fav movie of all time, depicting human nature in an interesting way.,Yet another brilliant film from John Huston,Truly something special,A Powerful Statement About The Power Of Greed,The Treasure of the Sierra Madre (1948) ***,This is A Real Treasure from the Sierre Madre ****,the Hustons and Bogart in a perennial story of money being the root of all evils- even in good men,An excellent film</t>
  </si>
  <si>
    <t>This film is a sharp-edged study of the effects of greed on otherwise normal men, and one man in particular: Bogart's Fred C. Dobbs. Dobbs and Bob Curtin (Tim Holt) are down and out and meet up with prospector Howard (Walter Huston). When Dobbs wins a lottery, he uses the proceeds to finance a trip for the three to central Mexico to search for gold. The three have to deal with the lawlessness of central Mexico at the time - bandits were actually on the loose in that country killing anybody with stuff, and taking that stuff. The Federales were a violent solution to a violent problem - killing the bandits after a summary judgement and the bandits having dug their own graves. So our trio not only have to worry about bandits once they strike gold, they have to worry about the darkness of their own souls. In the beginning, Bogart's Fred C. Dobbs is a decent guy who does not take advantage of others. Dobbs only takes his money from the guy that wouldn't pay and he does share his lottery ticket and is generous with his fellow miners, but as greed begins to take root in him, little by little we see his goodness eaten away. It's a great credit to the writing and Bogart's skills that this is done gradually and played out over time. Incidentally, that's director John Huston "staking him to a meal". One of the best director cameos ever (although Polanski in Chinatown is equally great)! Dobbs overestimates himself and the fallibility of human nature. Walter Hustons character freely admits what gold could do to any of them including himself. Dobbs is sure it will never happen to him, but he's never had anything, so he's never faced temptation, and when he falls it's a long way down. This may be Tim Holt's finest performance - it was probably his finest opportunity given he had spent years laboring as a B western star on the RKO lot. Walter Huston as the prospector, minus his dentures and plus a bunch of pounds and with holes in his clothes is not the debonair fellow you are used to seeing in film . If Mary Astor's character in Dodsworth could have thought this was the future appearance of the man she loved, would she have taken her gondola in the other direction? I guess we'll never know.Highly recommended as one of the great character studies in which several characters get studied in detail.,I think the great lesson of The Treasure of the Sierra Madre is the effect civilization has on the behavior of man. Some people are only as good as they ought to be and the case in point is the guys that go out into the Sierra Madre gold prospecting and how their behavior changes.Dobbs and Curtin a couple of down on their luck Americans stranded in Tampico, Mexico. They meet up with old Howard at a flop house and his tales inspire them to try gold prospecting. The plot of the film is what happens to them when they find the gold they seek.The Treaure of the Sierra Madre is a film years ahead of its time for the stark realism it portrays. These are not classic movie heroes. I could see this film easily being remade today by some of our contemporary stars like Robert DeNiro, Al Pacino, Russell Crowe.It also has probably the most brutal bar fight ever put on film. Before going prospecting, Humphrey Bogart as Dobbs and Tim Holt as Curtin go out on a construction job for Barton MacLane who stiffs them when it comes time to pay up. They catch up with him at a Tampico dive and administer a terrible beating to MacLane. This is not some western saloon fight, this is probably one of the most realistic bar brawls ever filmed. I like to compare this film to The Oxbow Incident. In both cases, stress and a crisis bring out the true characters in people. Tim Holt is a lot like Henry Fonda's character and Bogart would have definitely been found in the ranks of the lynchers.Bogart as Dobbs is probably someone who in civilized society is no better than what he can get away with. His descent into uncontrollable paranoia is frightening on the screen, one of his best performances.Tim Holt who most of the time was content to star in B westerns for RKO shows what a capable player he is. In the flophouse scene look for an unbilled appearance by his father Jack Holt.Walter Huston capped a long career on the screen with the Best Supporting Actor Award for this film which also was the Best Picture of 1948. And son John Huston won his only Oscar for Best Director, making Oscar night a banner occasion for the Huston family. Huston's character of Howard you can see playing sidekick in many a Hollywood western. That would be a superficial impression. Howard turns out to be a wise old man.The ending of what happens to the men and their acquired treasure in the Sierra Made mountains is something else. In a location far from civilization and far from law it's shown that the Almighty does have a wicked sense of humor.,Having had his day as an idolized star and romantic leading man, it was now time for Bogart to get down to the serious business of acting For eighteen years it had usually been Bogart playing Bogart in various shadings Now that Bogart was gone and in his place was an older and far less romantic figure, one who found new challenges and was able to meet most of them successfully This new phase of his continued growth began with a story of three men in search of gold Although "The Treasure of the Sierra Madre" is indisputably one of Bogart's best films, it was co-star Walter Huston who won an Academy Award as did the movie's director and scenarist, John Huston Based on a novel by the mysterious B. Traven, the film told a riveting tale which explored the degenerative effects of encroaching greed, distrust, and hatred on three prospectors who team up to search for gold in Mexico Bogart's Fred C. Dobbs was an amazingly complex creation whose slow disintegration into paranoia was brilliant1y managed on camera He is a born loser with no potential for change in sight Suspicious, unfeeling, savage, and easily corruptible, he seems clearly destined for a tragic fate almost from our first meeting with him Tim Holt was also excellent as Bob Curtin, a man who, like Bogart, is tempted but whose conscience will not permit him to exercise his baser desires. (He could have let Bogart die in a cave-in, but saved him instead.) Young, impressionable, and unprepared, he has never seen the likes of a Fred C. Dobbs and he finds himself overwhelmed and uncertain as to how he will cope with Dobbs's rage and greed However, it is the director's father, Walter Huston, who literally stole the picture from both Bogart and Holt as he played Howard, a wise old toothless codger who knew all along what would happen and took it all in stride, kicking up his heels and having a marvelous time Life can't surprise him any more He's already had successes and failures enough for one lifetime Like a faithful dog, he's along for the thrill of the hunt, and should there be another pot of gold at the end of this rainbow, well, that's just a bonus It is mainly the interaction of these three men from their first meeting and uneasy partnership through their final confrontation that made "The Treasure of the Sierra Madre" one of Warner Brothers' triumphs of the forties,John Huston's genius as a director is undeniable. From his beginning he showed an uncanny knack for getting not only excellent acting from his actors, but his movies always had a social conscience as well.
Mr. Huston loved Mexico and it shows in this film. It must have been a difficult task for him directing his own father in the movie. After all, Walter Huston was a major star on his own right. Both father and son made a great contribution, John behind the camera, Walter in front of it.Basically the story is about men that have drifted into Mexico to escape jail, or in search of riches, as it was the case of the men that fate brings together in a Tampico shelter. Dobbs, Howard and Curtin start out as partners searching for gold in the Sierra Madre. They find it, but as luck will have it, none of them will live to be rich from what they find in that remote place.In the most ironic of film endings, this one will be a classic. After the trio finds gold, greed sets in. Friendship turns sour and the three friends become enemies. When the bandits finally catch up with an exhausted Dobbs, trying to go north, they beat him up and discover some sacks full of sand....Humphrey Bogart as Dobbs is excellent. Of course, Walter Huston made the best out of Howard, the clever old man who has seen a lot in his life. He is the only one that discovers a happiness living the simple life among the friendly Mexicans that welcome him into their community. Finally, Tim Holt, as Curtin is perfectly cast as an honest man who has gone into the adventure without any expectations.The final sequence of Howard and the peasants riding their horses into the 'yellow dust' is amazing, as it it incredible. In retrospect, it seems to be telling us that sometimes dreams of becoming rich the easy way will not be sustained, but honest work will be more rewarding.,In the 1920's, labor was hard to find. If you happened to be a laborer, work was almost non existent. Indeed, if you were unemployed and in Mexico, your chances were dismal. Yet, these were the times, which attracted many South of the border. The place was barren, yet many a fortune could spring up directly before you, . . .if you were luckily enough to see it. That is the story behind this incredible film. The legend of El Dorado was only one of the many myths which lured the adventurous to Mexico, another was "The Treasure of the Sierra Madre." The gold of the Mother of Mountains was passed from father to son for generations. Thus when the film adaption was made, it was sure to be sculpted by men of vision. One such man is legendary John Huston who directed this film. Three common men are lured by the promise of discovering a lost treasure. The first is Fred C. Dobbs (Humphrey Bogart) a nice enough guy who wants only to be fair, but is hungry to 'strike it rich.' The second is Howard, (Walter Huston) as honest as you expect him to be and a man of considerable experience. The last is Bob Curtin (Tim Holt) who if given a chance, will use it. The trio make a PAC to share and share alike all the treasure they find. However, only Howard is aware of what the possession of Gold can do to a man. To find the treasure, they need the mountain, some hard work, a little luck. To bring it home, will require something only one of them possesses. The film is a Classic and is due to the combined talents of all the stars and the director. If you look closely, you'll see Robert Blake (Barreta) and John Huston in brief roles. ****,I wish I knew who B. Traven was. He wrote the novel this film is based on, and it's a good read. There are stories that he was a German. Maybe he was. The dialogue has little German touches in it. Traven surely lived in modest circumstances in Mexico, the details and dynamics of run-down hotels being far too accurate to have been made up in a comfortable armchair.But it's not really important. Huston and his cast and crew have turned the novel into a movie that is as good as anything likely to show up on the screen. It's an astounding achievement. I can't even begin to list the moments that stamp themselves indelibly into one's memory, but I will mention one, just en passant, so to speak. After killing his partner and friend, Bogart lies down next to a fire and tries to go to sleep. He talks to himself dismissively about "conscience" and how it only bothers you if you let it, and the fake, sulfurous fire blazes up higher and higher between the actor and the camera until he seems to be consumed by the flame.Alfonso Bedoya. He made a few other movies but nothing resembling this one. What lines he is given! "Aww, come on. Throw that old iron over here.""There's a good business for Jew." And the unforgettable "batches,"which doesn't need repeating.It is surely one of Huston's best films. A lesser director could have ruined the novel's plot. But Huston adds his own touches. Cody is killed, shot through the neck, and the old man reads a letter from his wife, retrieved from Cody's pocket. But -- he doesn't know how to read big words!So Curtin takes the letter and reads it. It's not just a directorial flash in the pan, because the scene resonates at the end of the movie when Curtin rides off to meet Cody's wife in the blossom-blooming peach orchard. What I mean is that the letter-reading scene is there for a larger purpose than simply adding to our appreciation of the characters at that particular moment. The fight with Pat in the cantina. Absolutely nothing happens the way it had always happened in previous movies. Huston stages it in a way that an artist would think of. In all movies before this one, fights involved (1) a general melee in which no one wins or loses, or (2) one clip on the jaw and the guy is unconscious. Here, MacCormack, the heavy, done very nicely by Barton Maclaine, abruptly bashes one guy over the head with a bottle of booze and socks the other one. Both victims crumple. But somebody grabs Pat's legs as he walks towards the door. More blows. Bodies slump to the floor and they have a hell of a time getting back up on their feet. More blows. Pat is finally beaten to the floor and he's not unconscious. "Okay. Enough, fellas. I'm beat. I can't see." Bogart and Tim Holt take only the money that is owing to them, and Curtin (Holt) comes up with, "Let's beat it before the law arrives." Before the law arrives. That's straight out of Traven's novel and is one of the reasons people believe he wasn't that familiar with the English language. Not that it doesn't fit -- but the use of "arrives" is just a tad formal.I could go on listing one scene after another that is simply outstanding. I watched this repeatedly with my ten year old kid, Josh, who finally memorized almost every word of the script. I showed it in classes in psychology at Camp Lejeune in North Carolina as an almost flawless depiction of an ego defense mechanism called "projection." The Marines loved it. I loved it. My kid loved it. John Simon loved it. Rush Limbaugh loved it. Martha Stewart loved it. Rachel Maddow loved it. Napoleon Bonaparte loved it. Moses loved it. Lenin loved it. St. Peter, when not attending the pearly gates, watches it on cable TV. (No commercials.) Everybody loves it -- and for good reasons.,Some movies have certain scenes in them that hold the viewers interest more than others. However every single scene in this film holds the viewers interest. There is never a dull or lagging moment. Three down and outers who at one time in their lives were maybe up and comers strike out in search of a fortune or at least enough to live better than they have been.While Humphrey Bogart gives a superb performance it is Walter Huston who turns in the greatest performance as the old prospector Howard. The scene in the Indian village where he helps to restore a comatose child is one of the most touching in all of film history and is done virtually without any dialog. Mexican character actor Alfonso Bedoya of course steals all the scenes he appears in and delivers his classic "Stinking Badges" line. (what person would dress up as a Bandito for a costume party and not want to look exactly like Bedoya's Gold Hat character?) This film probably should have been a little higher on AFI's top 100. A must see!,Ever since "Greed," I have loved movies about losers who destroy themselves and others. This is a classic example of the worst of that term as three men try to face off against forces over which they have little control. It's a little like an early "Deliverance" where the paranoia and fear and, yes, greed, conspire to take away what could have been quite lucrative. The performances, for me, of Bogart, and particularly Walter Huston, in a smaller role, make this worthwhile. This is the prototype for the Mexican bandito with his grin and his disregard for human life. The confrontation has become the basis for parody. The concluding scene is priceless with Bogart's facial expressions and the utter dismay it produces. So much has been said about this. Enjoy the ride.,There are already a lot of reviews for this film and it's in the Top 250 list on IMDb, so I don't feel quite as much need to talk about his film in great depth--after all, it's all been pretty much said. This is an exceptional film for many reasons--most notably because it looks into the darker side of human nature--something you don't often see in films during this era.The film begins in Mexico. Two Americans (Tim Holt and Humphrey Bogart) are stranded there and haven't a peso between them. Their needs are few--they just want to get enough to buy a meal and find a place to flop. Through this first portion of the film, both men seem like decent enough sorts and the audience tends to empathize with them--even when they are involved in a vicious brawl with Barton MacLane--you feel the guy has it coming when the two give him a beating.Later, however, their prospects change when they hit on the idea of hooking up with an old coot (Walter Huston) who seems to know a lot about gold mining. The three take off for the Mexican wilderness--and much like the story "Heart of Darkness", the good and bad within them is slowly revealed--all brought about by greed.What I particularly liked about this film is what a great professional Humphrey Bogart was. His character was extremely flawed and later in the film he was very easy to hate. Many stars of the day probably wouldn't have accepted this less role of a less than honorable man. Nor, I think, they would have been so willing to play a guy who wasn't all that macho.Apart from Bogart, the acting all around was very good, the script exciting and insightful and the direction just dandy. One of the best films of the era.,A brutal and uncompromising portrayal of greed's effects on the human spirit and an exhilarating quest of the Mexican El Dorado, the Treasure of the Sierra Madre. You'll be thrilled by John Huston's masterpiece, a genuine monument that would catch by surprise, even the most skeptical viewers when it comes to 'old' movies.The "Sierra Madre" was the first major studios films set outside Hollywood, in Mexico, when even the most acclaimed masterpieces didn't raise such a level of authenticity in their exotic setting, like in "Casablanca" when Captain Renault refers to the titular town as the middle of the desert. The geography in Huston's film is crucial as it provides the obligatory escapism for any adventure film, with a unique flavor. In "Sierra Madre" we get the same authentic feeling that probably inspired Clouzot's "Wages of Fear", with the proverbial financial struggle of the white men in South America. There's almost the same criticism of capitalism that prevailed in B. Travel's novel, as these men have been purely and totally exploited by the capitalistic majors that literally raped Mexico from its precious resources.Huston's movie is less politically loaded, but it portrayed capitalism in a negative light through the downfall and total disintegration of its main character, Humphrey Bogart as Fred C. Dobbs. Bogie, after having been a gangster, a private eye, a cynical, detached, and sometimes romantic lead, probably gives one of his best performances as a big s.o.b. And how he didn't get a nomination is unbelievable. His evolution from a decent man who wants a job and some money to the cold-blooded paranoid lunatic who tries to keep the gold for himself is not only fascinating but also mirrors the evolution of the film from a light-hearted mood, made of some comedic running gags like the encounters with Huston as the rich man in a white suit, to a heart-pounding thriller.And on that very level, the differences between the characters set the perfect circumstances for tension, despite the many signs of camaraderie displayed in the beginning. Curtin, Tim Holt in a remarkable performance, is younger and exudes a certain idealistic naiveté that counterbalances Dobbs' growing cynicism. Howard, the old-time prospector, an unforgettable Walter Huston, knows everything about prospecting, with enough experience to foresee the psychological changes on people when gold is at stakes. Of course, the movie is also remembered for the famous 'Gold Hat', Alfonso Bedoya with his unforgettable "stinking badges" line but more than an exotic villain, Bedoya foreshadows with a sort of charming charisma the evolution of Dobbs as a similar bastard.Indeed, one never knows how gold would transform us, and one must have the guts to work alone without falling into madness. During their journey guided by Howard, Dobbs and Curtin discover the true meaning of the word 'value' as measurable through the efforts you spend, days and nights, to find the treasure. Walter Huston deservedly won the Oscar for best supporting character, but he's as central as Vito Corleone in "The Godfather". Whatever Howard says, we know it's the truth, when he's reluctant, we understand it's a bad premonition. And when Howard esteems that the best would be to split the share when it becomes money, Dobbs, already showing signs of suspicion, recommends that each one takes care of his own share. Howard is experimented enough to resign, with all the wisdom of a man who doesn't want trouble.Dobbs' gradual descent into paranoid madness is highlighted in the episode when a gila monster gets stuck under the rock that covered his share while he suspects Curtin to have come for another reason. The paranoia grows and contaminates the whole team when another American named Cody, joins them and proposes his help. He's obviously smarter than them and doesn't deny that murdering him is an option they would consider. The way the team handled his proposal says a lot about the conservative instinct that could govern so called 'civilized' hearts, and again, doesn't speak in favor of the monopolistic systems regulated by capitalism. The alienation that grows within the team erodes all the camaraderie built during these months of labor, to a point even the word 'partner' loses its humanistic meaning.Bogart perfectly embodied the metamorphosis of a man alienated by his own greed, where the value of his share of gold, exceeded, every kind of principle that made him a decent man. As it's almost impossible to break free from a gila's bite, Dobbs became that gila with paranoia as a venomous poison, too mistrustful to go, to let go or to be reasoned. When Curtin says he protected Howard's money as he would have done for Dobbs, Dobbs uses the same reasoning in a reverse way, pushing cynicism to its paroxysm : betraying before being betrayed. And in an ironic anticlimactic twist, Dobbs is killed by bandits, 15 minutes before the end of the film as to highlight the pointlessness of this entire struggle. After all, what's the point of earning money if you lose principles? Failure is a recurrent theme in Huston's films with this double dimension of cynical denunciation, generally driven by an impeccable script, and this entertaining dimension that pleases the crowds as much as the more sophisticated audience, both who, matured enough by World War II, accepted a story about greed and deception, but maybe not Bogie so far from his usual character, playing such an unsavory bastard. I don't know, if like some said, this is why the film's flopped. One thing for sure, after 60 years, it remains as one of the most enduring classics ever, that beautifully earned a father and a son three deserved Oscars.And any other consideration is as pointless as crying over the loss of the Treasure of the Sierra Madre, and the only reaction it deserves is the unique loud and hysterical, jig-driven, maniacal laugh of Walter Huston,Film noir takes a Mexican holiday in this gritty adventure from John Huston. Pessimistic and full of irony, yet with a sense of adventure and a moralist edge to it, this is typical Huston material.Huston insisted on shooting on location in Mexico, which riled up studio executives no end, but it paid off in the quality of the picture. Treasure of the Sierra Madre would have really suffered in the canned air of a studio. By using the real thing, he perfectly achieves the stark and dusty atmosphere of the poverty riddled Mexican city in the earliest scenes. The sense of scale and grandeur of the mountains in the main part of the film is also very important in achieving the right effect.Huston's background was in fine art, and it's at this point in his career as a director that it really starts to show. The use of lighting is painterly in a way that is almost impossible to achieve in black and white  particularly in the scene in the peasant village which looks almost biblical. Huston also has this unique style of framing, whereby he uses figures in the foreground and background to give the effect of a close-up and a mid-shot simultaneously. It's a look that is totally at odds with anything else produced in Hollywood at that time.Actor wise, Treasure of the Sierra Madre turns the clock back to the 1930s, putting the director's father Walter Huston in a starring role, and casting Humphrey Bogart as a seedy villain. The cast is rounded off by the too-little-seen Tim Holt. All three of them are spot on. The spry old prospector is a role Huston senior seems to have been waiting to play all his life. Bogart is also great playing the sort of character he made his name with a decade earlier. Also worth a mention is Mexican actor Alfonso Bedoya who gives what is for this era an incredibly naturalistic performance as the bandit leader.Huston's forte was in his cinematography, his shot composition and the rhythm of his films, not so much in his handling of action or actors, which is why his pictures tend to be a bit hit and miss. This one is a hit though, thanks to the strength of its story and the quality of the cast, not to mention Huston's persistence for authenticity. Not my absolute favourite of his work, but certainly one of the best.,Magnificent rendition of B. Traven's story of ambition and human nature at its worst and dealing with an unlikely trio of ambitious prospectors . As Fred Dobbs (Humphrey Bogart) and Bob Curtin (Tim Holt) , two Americans searching for work in Mexico, convince an old prospector (Walter Huston) to help them mine for gold in the Sierra Madre Mountains . Through a lot of troubles they eventually succeed in finding gold, but greedy outlaws (Alfonso Bedoya) , and most especially craziness lead to disaster . As they sold their souls for the treasure of the Sierra Madre . It's an intelligent semi-western that scrutinizes the greed and paranoia that afflicts a misfit group , including their enormous difficulties and breathtaking taking on between protagonists and the Mexican enemies that stalk to them . The film blends thrills , emotion , intrigue , high body-count and it's fast moving and exciting ; being filmed in Mexico, though Warners' studio head Jack L. Warner had the unit return to Hollywood when the budget started to exceed $3 million . Thought-provoking screenplay by the same Huston , concerning about greed and ambition that threaten to turn their success into disaster . Director John Huston had read the book by B. Traven in 1936 and had always thought the material would make a great movie . Based on a 19th-century ballad by a German poet , Traven's book reminded Huston of his own adventures in the Mexican cavalry . When Huston became a director at Warner Bros. , the smashing success of his initial effort, The Maltese Falcon (1941), gave him the clout to ask to write and direct the project, for which Warner Bros had previously secured the movie rights . Although by many to be director John Huston's finest film , this is a tale of fear , greed and murder , as three partners fall out over the gold they have clawed out of the inhospitable and bandit-ridden deserts and mountains . It also has probably the most brutal gold bar fight ever put on film along with "The Ruthless Four" . Overrated by some reviewers , but very interesting and attractive to watch . It above all things mostly also remains a real characters movie, in which the three main roles are the essentials . Their dynamic together is also great and is what mostly keeps this movie going . They are three totally different characters, which is the foremost reason why they work out so great together on film . Bogart is superbly believable and gives a nice portrait of an increasingly unhinged prospector , Walter Huston is very good as a cunning veteran and Tim Holt is also pretty well . John Huston has a cameo as an American tourist , this scene was directed by Humphrey Bogart, who took malicious pleasure on his director by making him perform the scene over and over again. And the little boy who sells Bogart the portion of the winning lottery ticket is Robert Blake . The bum seated near Walter Huston in the first scene in the Oso Negro flophouse is Jack Holt, father of Tim Holt . Walter Huston, father of director John Huston, won the Academy Award for best supporting actor , John won for best direction . This was the first father/son win . The musician Max Steiner composes a vibrant soundtrack and well conducted ; including a catching leitmotif and considered to be one of the best . Atmospheric scenario with barren outdoors , dirty landscapes under sunny exteriors and a glimmer sun and fine sets with striking cinematography by Ted McCord , this was one of the first American films to be made almost entirely on location outside the USA . Also shown in computer-colored version . The picture was shot on location in Tampico, Mexico ; just as John Huston was starting to shoot scenes in, the production was shut down inexplicably by the local government ; it turns out that a local newspaper printed a false story that accused the filmmakers of making a production that was unflattering to Mexico . Fortunately, two of Huston's associates, Diego Rivera and Miguel Covarrubias, went to bat for the director with the President of Mexico , then the libelous accusations were dropped . The motion picture was stunningly realized by John Huston and the film took 5-1/2 months to shoot and was 29 days over schedule ; Robert Rossen submitted at least nine drafts of rewrites on the screenplay when John Huston was away during the war . Rating : Above average . Well worth watching , essential and indispensable seeing . In 2007: The American Film Institute ranked this as the #38 Greatest Movie of All Time.,Let me start by saying that this is easily one of the top 5 pre-1950 films in existence. No doubt about that in my mind. Not only that, but it is easily one of the greatest films ever made after 1950 as well.To me, this film in the end plays as a dark comedy. A dark comedy that pokes its fun at the greedy devil within the minds of men.The thing that stands out to me the most about this film is the writing. The Oscar winning screenplay is in my view still under-appreciated. This film's writing is totally devoid of any prejudice at all, and has a depth that almost every other film can only dream to have. A truly amazing work.I could go on and on about this film, but I will just end by saying that as a story, and as a film, The Treasure Of Sierra Madre will stand as an artistic landmark for all of human history.10/10.,In 1925, in Mexico, Fred C. Dobbs (Humphrey Bogart) is an American begging for food and trying to get any job. He meets Bob Curtin (Tim Holt), another American in horrible economical situation and also looking for job, and the former gold prospector Howard (Walter Huston), and together they go to the Mexican mountains seek for gold. After ten months of hard and tense work, including confrontation with bandits, each one of them gets a small fortune in gold. Meanwhile, their personalities are disclosed, and Dobbs shows himself a man obsessed by greed. The end of their journey is ironic and tragic. This movie is a masterpiece. Having an outstanding direction of John Huston, an astounding performance of Humphrey Bogart, Walter Huston and Tim Holt and supported by a fantastic screenplay, it is certainly one of the best movies ever, highly recommended for any audience. Walter Huston and Humphrey Bogart are really stupendous in their roles. My vote is ten.Title (Brazil): `O Tesouro de Sierra Madre' (`The Treasure of the Sierra Madre'),The Treasure of the Sierra Madre (1948)This is a weirdly contemporary film. I mean, it's certainly set in the past, and it's made in the heyday of Hollywood genius top to bottom which is long gone. But because it's about this old time a</t>
  </si>
  <si>
    <t>tt0071853</t>
  </si>
  <si>
    <t>Monty Python and the Holy Grail</t>
  </si>
  <si>
    <t>https://www.imdb.com/title/tt0071853</t>
  </si>
  <si>
    <t>1h 31m</t>
  </si>
  <si>
    <t>Adventure,Comedy,Fantasy</t>
  </si>
  <si>
    <t>nm0001037,nm0000092,nm0001385,nm0000416,nm0001402,nm0001589,nm0095665,nm0166470,nm0409183,nm0240436,nm0949707,nm0203935,nm0829189,nm0455435,nm0959090,nm0131572,nm0286927,nm0426183,nm0741658,nm0820104,nm0283510,nm0907505,nm0911693,nm0487114,nm0177664,nm0531961,nm0225300,nm0201349,nm0330184,nm0334062,nm0483978,nm0810943,nm0853229,nm0689624,nm0020818,nm0052169,nm0236405,nm0236436,nm0461262,nm1490368,nm9471715,nm1249659,nm7758679,nm0706083,nm9471714,nm0809826,nm2547910,nm1461907</t>
  </si>
  <si>
    <t>Graham Chapman,John Cleese,Eric Idle,Terry Gilliam,Terry Jones,Michael Palin,Connie Booth,Carol Cleveland,Neil Innes,Bee Duffell,John Young,Rita Davies,Avril Stewart,Sally Kinghorn,Mark Zycon,Elspeth Cameron,Mitsuko Forstater,Sandy Johnson,Sandy Rose,Romilly Squire,Joni Flynn,Alison Walker,Loraine Ward,Anna Lanski,Sally Coombe,Vivienne MacDonald,Yvonne Dick,Daphne Darling,Fiona Gordon,Gloria Graham,Judy Lamb,Tracy Sneddon,Sylvia Taylor,Joyce Pollner,Mary Allen,Iain Banks,Julian Doyle,Margarita Doyle,Charles Knode,Zack Matalon,Scott Mike,William Palin,Monty Python,Tom Raeburn,Brian Ross,Roy Forge Smith,John Thornton,Maggie Weston</t>
  </si>
  <si>
    <t>nm0000416,nm0001402</t>
  </si>
  <si>
    <t>Terry Gilliam,Terry Jones</t>
  </si>
  <si>
    <t>tt0071853,nm0001037,nm0000092,nm0001385,tt0071853</t>
  </si>
  <si>
    <t>Writers,Graham Chapman,John Cleese,Eric Idle,</t>
  </si>
  <si>
    <t>King Arthur and his Knights of the Round Table embark on a surreal, low-budget search for the Holy Grail, encountering many, very silly obstacles.</t>
  </si>
  <si>
    <t>ur5156288,ur2514416,ur2809796,ur3174947,ur0874373,ur3921337,ur95169662,ur1173088,ur20552756,ur0381265,ur4234119,ur4445210,ur2496397,ur23619158,ur0453068,ur1293485,ur26103399,ur8977071,ur4315882,ur2898520,ur3714584,ur0746867,ur2507545,ur9919264,ur1517556</t>
  </si>
  <si>
    <t>MaxBorg89,vladymirror,Manthorpe,mjw2305,lambiepie-2,uckpshh,thehappychuckler,MovieAddict2016,TheLittleSongbird,Infofreak,ElMaruecan82,ccthemovieman-1,Movie_Muse_Reviews,wwe7961,Quinoa1984,Smells_Like_Cheese,josephrygaard,drystyx,tlcglitznglam,SnoopyStyle,crazychap,padiyark,moviemeister1,gregory-anderson-2,rzajac</t>
  </si>
  <si>
    <t>rw1327523,rw0137128,rw0137152,rw1004234,rw0137110,rw0941308,rw5150302,rw0137138,rw2240287,rw0137098,rw2452835,rw1332304,rw2054845,rw2305248,rw0993342,rw1224001,rw5057347,rw1544729,rw1374528,rw2967605,rw0972267,rw2518498,rw0984350,rw1340312,rw1370928</t>
  </si>
  <si>
    <t>WHAT is the capital of Assyria? I don't know that!,the ultimate nonsense comedy,They could grab it by the husk.....,Monty Python at their best,The King of Comedies!,The reason Robin Williams isn't in a nut house.,"I am your king." "Well, I didn't vote for you.",The Silliest Film Ever Made...,Another hilarious comedy from the Pythons!,I used to think this was the funniest movie ever made.,The Movie Doesn't Break the Fourth Wall ... It Pulverises it ...,Pure Lunacy,The most memorable comedy of all time,An example of why British humor is much smarter than ours.,It grows on you- it's one of the most delightful exercises in the ridiculous in cinema history,Classic British Humor!,Before Watching: Monty Python and the Holy Grail (1975),Warning-you could laugh yourself to death,an acquired taste...,Ground breaking iconic movie,Fetchez la vache,Now watch this movie or I shall taunt you for a second time!,Much fun inside,Beautiful Absurdity,Funny because it's true</t>
  </si>
  <si>
    <t>I do know, however, that Monty Python and the Holy Grail is one of the funniest movies ever made. Let's face it, if the Python hadn't showed up in 1969, someone would have created them by now, or the world would be a much sadder place. Alongside Life of Brian, which is the sextet's masterpiece, Holy Grail is an excellent start if you want to get addicted to their surreal humor.As suggested in the title, the film deals with the Arthurian stories, freely reinterpreted by the Python ensemble: after recruiting his knights, including Sir Lancelot (John Cleese), Sir Robin (Eric Idle), Sir Bedevere (Terry Jones) and Sir Galahad (Michael Palin), King Arthur (Graham Chapman) embarks on a mission from God (also Chapman, voice only though): to seek and find the Holy Grail. No need to say, the journey is going to be perilous, but also hilarious, our heroes doing their "best" to screw everything up.As in Life of Brian, there are so many good bits choosing just one or two feels reductive and disrespectful, given the material. It's pure comedy gold from start to finish, a non-stop gag marathon: from the mock Scandinavian subtitles in the opening credits to the argument about swallows, from the Killer Rabbit to the Black Knight and the jaw-dropping epilogue, you will keep grinning like never before (if you're unfamiliar with these comedians, that is). Actually, after some serious thinking I can select two particular sequences as particularly memorable: the Knights who say "Ni!" and the Bridge of Death. The rest of the film is ace too, but those two scenes are the ones I can't stop thinking of fondly whenever the movie is mentioned.Oh, and let's not forget Terry Gilliam's vital contribution: he doesn't appear that much as an actor (his Bridgekeeper is absolute genius, though), but he compensates that with the remarkable animations used to depict part of this epic adventure. Speaking of epic, this picture has one of the most brilliant tag-lines in comedy history, if not film history in general.Oh yes, the world wouldn't be quite the same without the Monty Python. Even the most miserable person on the planet will laugh like a lunatic after viewing any of their films.P.S. Ni!,Well, this is unquestionably one of the funniest movies ever made. The first time a saw it I laughed to tears and this is the only time that counts. The first time you get the best experience. I really envy those who haven't seen it yet. From the opening scene to the sudden ending this one won't let you leave the room. Especially the opening scene: "Are you trying to say that coconuts migrate" or when John Cleese trying to be Tarzan, hanging on the rope said: "Can somebody give me a push." An absolute masterpiece.
Considering the low budget that the creators of the movie had at their disposal would probably make "The Holy Grail" the best movie in this genre-silly nonsense kind of stuff. It shows the great creativity and acting capabilities of the Monty Python crew. It comes to say that a movie can be made with a little bit of money - a great movie. 10 out of 10,King Arthur and his Knights of the Round Table set out on a quest to find the Holy Grail...as told to do so by a cartoon God that lives in the clouds... Easily the most hilarious and original comedy ever made, Monty Python and the Holy Grail claims it's undisputed throne through insanely ridiculous situations and characters that will very likely never be duplicated. Pure comedic genius that doesn't go stale with age or decades of competition having been released. Simply seeing the way comedy films are made today, this film will very likely have a long reign before anything can even hold a candle to it. An absolute belly-laugh fest that never lets up.Only the cast of Monty Python could have pulled this film off, with each actor playing many different characters...all hilarious! The genius in the actors' lines themselves are truly to be admired. The comedic style of talking in circles is one technique that most comedies do not try to do, simply because they can't compete with the genius of this film, which uses it flawlessly. Those that do try usually fall flat on their faces. Two particularly excellent examples of this can be seen in the beginning scene, in which the characters discuss the origins of coconuts.....and the other when Lancelot breaks into the swamp castle to save the "damsel in distress." This is merely one technique that the cast has perfected to conjure up laughs consistently throughout the entire film. The only way that I can imagine that someone might not like this film is if they simply do not enjoy it's type of humor. Too bad for them.Another hilarious technique used in the film is the use of comedy in the background. From people slamming cats against poles for no apparent reason, to people filling up baskets with mud in the fields....all very strange and hilarious at the same time. It's also simply amazing that all of the characters are played by the same group of actors, which shows the great range all of them have. Some are simply unrecognizable from one character to the other and it sometimes takes a good eye to pick them out, which makes it fun. And I don't want to ruin it for anyone, but this film takes some turns that no sane person could see coming.Ridiculous characters in ridiculous situations equals ridiculous laughter.The epitome of all-star comedy that will no doubt continue to stand the test of time. Kudos to Gilliam and the rest of the Python crew. If you haven't seen it yet, make it your first priority in life!,In the Realm of King Arthur, the Monty Python team set out on a quest to recruit the best Knights in the kingdom and find the Holy Grail.This is Classic Python Mayhem, where we encounter Killer rabbits, Knights who go Nee! and Horny Nuns who lure the unsuspecting in with there Grail Shaped Beacon.The Cast all give Typically Hilarious Performances, bringing another must see to the Python Loving Audience.If You Like Monty Python, you'll love it, if you don't then stay away.If you've never seen Monty Python before then give it a try, yes it's dated but its still great fun.9/10Also see, The Life Of Brian and The Meaning of Life,The first time I saw this was on CBS at 11:30 on a Friday night. I had seen a few Monty Python shows on PBS, so I knew who they were, and I was very interested in seeing this.This film shows you just what all around comedy is all about.It starts during the opening credits and ends in a way you don't see coming. The songs are....memorable. The drawings/animation are imaginative for its time and the Monty Python troupe was at its shining best playing a host of characters from the days of King Arthur. If you don't laugh at this today, you have no funny bone! Many other reviewers here hit this film on the nose, there isn't much more to add to how brilliant this piece of work it.This is one of my all time favorites and is one of the top 10 films of all time.,This is perhaps one of the greatest, funniest parodies in the history of film. I think the greatest definition of irony is that to be believably stupid on screen, you have to be very intelligent. This is a rare occasion where something can be so stupid that it's funny, with the addition of feeling you got your money's worth at the end. Examples of failures would be anchorman, austin powers, scary movie etc. The gore and clichés of three headed, and goofy "NI!" yelling knights are what give this movie discreet beauty.Did I mention that the acting is also very good for a movie of this sort. All of the main characters, as they do in the series, take on numerous characters, all of whom are well established and each have their quirks about them. This was a well written, well thought out, and perfectly directed, low budget comedy. The funniest of any monty python film, and amongst the top comedies of all time. I laughed from beginning to end and bruised one of my lungs. I highly recommend this film to anyone. This is living proof that all you need is a good script and good actors.,Monty Python (or John Cleese, Michael Palin, Terry Jones, Terry Gilliam, Graham Chapman and Eric Idle) brought their brilliant wit and smart humour to theatrical audiences back in 1975 with this nice little gem. If you have never seen Monty Python before it will either change your life and how you look at comedy or you will scratch your head and wonder what is so funny.In this farcical story King Arthur (to me a brilliant performance and played extremely straight by Graham Chapman) armed with his Knights of the Round Table is on his search for the Holy Grail.They come face to face with deadly black knights, killer rabbits and lonely lustful nuns to name a few.There really isn't a low point in the film as the laughs keep coming and ridiculous characters keep showing up. My favourite scenes are King Arthur's sword fight with the black knight (John Cleese), meeting the Knights Who Say Ni! lead by Michael Palin and dealing with the bridgekeeper (Terry Gilliam) of the Bridge of Death.While this is a film from Python about one thing that being King Arthur's quest for the Holy Grail it still to me has the soul of sketch comedy due to silly characters that show up for generally one scene and then you move onto the next character. Which to me is completely fine. I think this group may have been the absolute best at sketch comedy.Last night my fiancee, my sister, my niece and I went and saw this at a theatre, but it was very interactive. They gave you two halves of coconuts and lines to shout out to the screen. If you are a fan of Monty Python or this film it is not just highly recommended it is a must for those people.,From a technical viewpoint, "Monty Python and the Holy Grail" could be called a seriously flawed and impaired film. Filmed on location in the UK with a minimal budget and regular "Python" cast members, I seriously doubt that anyone working on the project at the time had believed it would spark such a cultural phenomenon. And revisiting the movie now, post its release 28 years ago, is magical.First-time viewers may be puzzled by the film's odd opening--in fact, stories of those who thought that they had entered into the wrong screening room come in abundance. But as soon as the voice of the coarse British man is audible the viewer realizes that he or she has been duped once again by the Python Troupe.King Arthur and his Knights of the Round Table have been sent on a most glorious quest by God Himself--to seek and maintain the Holy Grail, the legendary cup that Christ drank from during The Last Supper, prior to His execution, and which later caught His blood as he was left danging upon the cross.But the seriousness surrounding the Holy Grail is left wholly untouched by the members of Monty Python--instead, we follow King Arthur and his men as they come upon an odd assortment of characters, including The Black Knight, Dennis, The Knights Who Say "Ni!", and The Killer Rabbit, all of whom hinder the daring soldiers in their quest for the Holy Grail.Many people will find the humor of "Monty Python and the Holy Grail" ingenious, while others will find the exact same jokes and stints repetitive and ridiculous. I myself did not enjoy the film the first time I saw it as a child, but over the years I have come to appreciate its humor a bit more. I still find the jokes a bit too stretched out at times, and certain gags, though hilarious the first ten times, get a bit humorless the twentieth time around (the coconuts, for example, which are amazingly silly when first introduced, soon become tiring when they are treated as the highlight of a joke repetitively). However, often enough the jokes introduced at certain points in the films are merely played in the background further into the film--for example, the fact that the men do not ride on horses is quite a major idea the first time it is revealed, and becomes the central subject of a conversation between Arthur and the man atop the castle battlements. But later on the notion of no horses is played smaller and in the background as so we can concentrate on the current jokes at hand, as well as the missing horses as an added bonus.There is absolutely nothing to truthfully discuss about "Monty Python and the Holy Grail," other than to say that at first it seems quite obnoxious, but it starts to grow on you. And this movie has definitely made a deep dig into our culture. In fact, on the commentary track for the newer DVD, John Cleese mentions that a pro American football player (or "footballer" as the English call them) and his buddy were thinking of a plan in the midst of a serious game. Their strategy was this on the field: Run away! Run away!There are countless classic scenes, including the battle between The Black Knight and King Arthur ("I've had worse!"); the scene where Sir Lancelot the Brave (or Launcelot, as the script for the film names him) storms the Swamp Castle in hopes of rescuing a fair maiden and, in result, ends up destroying everything in his path (including the candle mounted along the wall leading to the spiralling staircase), saying that he gets a bit frantic and over-excited in this genre; Sir Robin and the Three-Headed Knight ("...when danger reared its ugly head he bravely turned his tail and fled..."); The Knights Who Say "Ni!" and their request for a shrubbery; the Killer Rabbit's attack on Arthur's merry men. That's just to name a few memorable scenes."Monty Python and the Holy Grail" may be the silliest film ever put on celluloid. It rarely makes sense, sometimes falls a bit flat, but always puts a smile on your face. And that's an achievement.,After the brilliant Life of Brian, I was looking forward to watching Monty Python and the Holy Grail. And I loved it, I don't think it is quite as good as Life of Brian, but it is definitely one of the better Monty Python comedies for sheer hilarity and fun. The story like Life of Brian isn't the strongest component but this is in no way a criticism and yes the special effects are cheesy but perhaps that was the intention. My only problem with the film was that the ending is a little flat, but that is a minor criticism compared to how much I loved this film. The script is irreverent and highly quotable, and the soundtrack is even funnier. As a comedy it is wonderfully inventive, that debunks the Dark Ages and legends of chivalry through King Arthur, The Black Knight, God and the "knights who say ni". Comedy highlights include the trial with Connie Booth's witch and the Holy Hand Grenade of Antioch sequence. Even the sets are quite well designed and authentic. And the acting is simply wonderful, John Cleese, Terry Jones(the encounter with Dennis's mother was hilarious), Graham Chapman, Terry Gilliam, Michael Palin and Eric Idle perfectly live up to their exceptional talents. Overall, a great comedy and a great film. 9.5/10 Bethany Cox,Being brought up on Python going to see this movie on its original release was one of the highlights of my movie going childhood. For many years I thought 'Monty Python and the Holy Grail' was the funniest movie ever made. Now over twenty five years later repetition and familiarity may not have ruined the movie completely but they have spoiled my enjoyment somewhat. Even so it's still a comedy classic and I envy anyone who is watching it for the first time. Python (Cleese, Chapman, Palin, Jones, Idle and Gilliam) were on top form throughout, and apart from one or two less successful bits it's hilarious stuff, and arguably their most consistent movie. (I still think their TV work was their best, the non-linear sketch format suiting their style more than extended pieces). Python bores can quote this verbatim but don't let them put you off. This is one wacked out romp full of fun and surprises, and still has more laughs than 90% of today's so-called comedies. Highly recommended.,To review "Monty Python &amp; the Holy Grail", there are five schools, I mean three : 1--- The Ecstatic Review : One of the greatest laugh riots ever committed on the big screen, an epic quest of absurdity like only the glorious Monty Python could have lead.2--- The Not-so-ecstatic-but-no-less-enthusiastic Review : Damn, I wish the movie was longer, couldn't they get more budget, it's such a shame. Oh, well, I had a great time, and only for the opening credits, the movie deserves its reputation.1--- The Ecstatic Review (again): You don't get it, Harold, that's exactly the point, it's a low-budget film, and its apparently low quality contributed to the high popularity of the film. Man, it's called a parody.2--- The Not-so-ecstatic-but-no-less-enthusiastic Review : I know, what a parody is, Bernard, thank you. But my point was that the movie could have been so much better if only  *** WE APOLOGIZE FOR THE FAULT IN THE REVIEW. HAROLD AND BERNARD HAVE BEEN SACKED *** 3--- The Not-ecstatic-not-really-enthusiastic-in-fact-quite-negative Review : This movie is so flawed I don't even know where to start, hell, they didn't even have horses and  Aaaaarggggh! *** WE APOLOGIZE AGAIN, FOR THE NEGATIVITY EXPRESSED IN THAT REVIEW. THE AUTHOR HAS BEEN S WELL, SHALL WE SAY, HE MET WITH AN UNFORTUNATE ACCIDENT *** As I was saying, to review "Monty Python &amp; the Holy Grail", there are three, I mean two schools of review that actually can both be fused into one unique review, MINE, so let me be the bard to sing the praises of this epic tale of hilarity through : I--- The Self-Hedonistic-Introspectively-Tautological Review : The comic genius of the film is so surrealistic it goes beyond any reasonable attempt to measure, judge and therefore give it a proper review. It would be like answering the eternal question : "What's the airspeed velocity of an unladen swallow?" I think one should consider the wisdom of Sir Bevedere who said that "The Earth is banana shaped", an interestingly fruity allusion which is not without reminding Newton's apple that would revolutionize the law of Physics and originate one of the most important principles governing the film, the one I call  1/ The 'Tarte Tatin' principle :This culinary example might satisfy the descendants of the French "Ka-niggets", the tart was basically invented when a woman who burnt her apple pie rescued it by putting the pastry on the apples and turning out the upside down tart. The result became a famous and delicious dessert. "Monty Python and the Holy Grail" works the same way, it's botched, disjointed, irreverent, turning into derision every cinematic mechanism of the epic genre, but the result is just one of the funniest laugh-out-loud comedies and one of the perfect examples of the level of sophistication and unlimitedness that absurdity can reach, the one I call 2/ The 'Red Nose' principle : "Monty Python and the Holy Grail" is a succession of incoherent episodic sketches governed by strong coherence in absurd style and surrealistic comedy, and vice versa. The film is the celebration of the boundlessness of comedy. Here's a mathematical demonstration that would have made Sir Bevedere proud : let's admit, by hypothesis, that there was one limit "NI" that comedy could never exceed. Now, what is the definition of comedy? According to the Oxford dictionary, it's a "professional entertainment consisting of jokes and sketches, intended to make an audience laugh". Now, if "NI" existed, that would mean that there would be no comedic purposes in anything above that "Nl" level, which indirectly means that there's absolutely no one who would ever laugh to any subject implying the use of comedy above the "Nu"  sorry the "NI" level, in other words, anything above the "Nl" level could be admitted as 100% serious. But consider that total seriousness is so psychologically oppressive that it inevitably implies the use of a comical element to relieve the tension. And the use of a comic relief is even more necessary in a totally serious narrative. So, from a reductio-ad-absurdum, I've demonstrated that even in the existence of a limit above which we can't laugh, we realize that not only we can, but we should. Quod Erat Demonstratum. Whatever seriousness you build, whatever order you create, it's meant to collapse. That's the principle, the one I call  3/ The 'Castle of Cards' principle :The castle of cards has only one goal in its short existence, to collapse. It's the perfect demonstration of the ephemeral essence of any organized and perfectly structured entity. And the higher it gets, the closer is the cataclysm. What's that to mean? "Monty Python &amp; the Holy Grail" highlights the eternal victory of anarchy over order, and how even anarchy can be appealing. It's a perfect assemblage of chaotic situations, that gets your mind acclimated to the so universal and true unpredictability of life. Nothing can surprise you, yet everything is absolutely surprising : a three-headed knight, a black knight who continues the fight even if he's totally chopped off, a witch with a fake noise, a castle full of virgins with nymphomaniac impulses, a harmless bunny that can decapitate you in one second, and one of the worst cases of cinematic party pooping ever. Everything is built up until it dramatically ends in one of the most brilliantly abrupt endings, demonstrating the inevitable destruction of every measurable structure. World was created from chaos and it will end up in chaos in such a pointlessness that absurdity is the only language that could define it. Also ...*** ANY ATTEMPT TO TAKE THIS REVIEW SERIOUSLY WILL BE PUNISHED BY MOOSE TRAMPLING, ACCORDING TO THE SEVERE BUT FAIR LAW OF SVENSONLUNDERJUNGERGUNDESON***,Well, if you want original humor, meaning something different than what you normally see - this is your ticket. The above statement was true 30 years ago, and still holds. It's just silly, far-out humor.It's not all winners, no comedy is, but there are enough of them, and enough classic bizarre scenes that it's always a hoot to re-visit this film from time to time. The only problem I have with it are the cheap shots in gives - in typical 1970s fashion - of anything Biblical. But, it's not that bad and most of the film is pretty innocent.It's pretty much one ludicrous scene after another. I mean, where else do you see a knight fighting on after his legs are chopped off, then his arms?!! Or a killer rabbit? It was almost like watching a Marx Brothers film 40 years later with '70s irreverence.Don't let the PG rating fool you. This would be an easy PG-13 today with all the blood, some cursing and the violence. I know some young kids, however - nice kids, too - who love this film as much as adults, so it can't be too offensive. If I had to describe this movie in one word it would be "lunacy.",Name another context where the line "your mother was a hamster and your father smelt of elderberries" is funny. If it's not John Cleese as the taunting Frenchman or said in that very same obnoxiously fake French accent, it's about as funny as missing tea time."The Holy Grail," far and away the greatest comedic work of the Monty Python gang of Graham Chapman, Eric Idle, John Cleese, Michael Palin and Terry Gilliam is a masterful example of the power of improvisational humor and satire. It is also testament that nonsense, when executed properly, is brilliance.No comedy can even touch what King Arthur and the knights of the round table's divinely charged quest for the Holy Grail does. Whether it is a rant about various forms of government, a tragically flawed scientific logic for burning witches or knights who keep sacred words like "Ni" and demand shrubberies, just about everything in the film is memorable, quotable or at least highly enjoyed by those with bad recall abilities.The Middle Ages is perfect fodder for Monty Python, mixing a definite sense of history with tales of fantasy -- the ideal balance for satire and nonsensical fun. But truly, comedy is about timing and execution and no one does it better. The subtleties of "I'm not dead yet" and "i'm getting better" are examples. Delivered in another way they could miss the mark entirely, but the Python crew gets just about anything to be funny. A definite improvisational element keeps the scenes fresh and all the more hilarious."Holy Grail" nails joke after joke and only lacks a satisfying end. Still, the sheer comedic genius of the rest of the film is so good that the whole unit is meaningless. You don't walk away thinking it's a bad ending, you start quoting the taunting Frenchman, or the leader of the nights who say "Ni!" or the Black Knight. That's what makes the film a true classic.,This is how to make a comedy. Laughs can be found throughout, and the 4th wall falls apart throughout the film without any actors chewing the scenery. The movie from the first scene, and on is great. The acting is wonderful. Everybody in the cast delivers the jokes hilariously. Also the the actors never seem to overact at all. There are a few jokes that go on for to long, but it is aware of this. If only another comedy that doesn't deserve to have its name mentioned (cough Disaster Movie cough) was self-aware that the jokes it had were to long. It really is a shame that British people can say that they have awesome comedies like this, and we have a lot of awful comedies like (sigh) Disaster Movie. This film is a work of genius.4 stars out of 4,For years I did not watch or listen to Monty Python, and in retrospect I can't entirely remember why. I remember seeing a couple of scenes from "The Holy Grail" on television when I was younger (the notorious 'black knight' scene and the harem of girls in the castle) and not finding it uproarious as I might have expected. Maybe I'm just not into British comedy, I thought ignorantly. Then I finally gave into it, as I got to be a big fan of Terry Gilliam's films, and discovered as well that John Cleese is one of the funniest people to ever come out of Britain. Life of Brian was surprisingly witty and fun as it dug its claws into a subject of some controversy. Then I went on to this film, and it took two times to watch the film until I found it to definitely be a truly masterful effort in the delirious.The first time some of the jokes and gags and puns and visuals flew over my head, but as an emotional experience (if one could call it that) was immediate- many of the parts were funny as hell, even if I didn't think the whole was. The second time around everything fit, I laughed harder at the jokes I laughed at before, and I was officially a fan of the movie. Like another comedy classic than came out a year previous to Holy Grail, Blazing Saddles, the whole story is rather inconsequential when it comes to the set-pieces and actors in the various roles. King Arthur and the knights see a strange, God-like figure in the sky (my biggest laugh the first time around, one of many genius illustrations from Gilliam) who tells them to find the Holy Grail. So off they go, and encounter a plethora of trials and tribulations along the way.In fact, the whole film is an act of stream-of-consciousness (as was the television show, Flying Circus) where the animated bits are instrumental in taking the shape of the story, or 'skits' in the film. My personal favorites were the 'black knight', the knights who say 'ni', the 'killer rabbit' (one of the great comedy surprises I have had recently), and the boy who "just wants to...sing!". But even when a weaker bit might come along, it may be a bit that doesn't lack the fine visual detail and look provided by Gilliam and Terry Jones, or with some form of wit (i.e. I didn't find the "bring out your dead" scene as extraordinary, but I wouldn't doubt it's original).Although many say that Monty Python and the Holy Grail, which starts and ends with total disregard (and fitfully so) for all logical rules in storytelling, that it's one of the funniest films ever made (which it very well could be), I feel only very slightly reserved in recommending it to anyone. If you're in the mood for a bloody, moody, very low-budget dip into medieval satire by five of Britain's most talented writer/actors (not to mention to 'token' American), it's for you. But it may prove too silly, and maybe too sporadic, to work as a whole. One thing that I can say without a doubt, however, is that it serves as an audacious move in post-modern comedy. To put it another way, Monty Python (not just this film but the TV show, movies, and albums) were a major influence on the guys who do South Park. It's crude, odd fun practically by necessity- you know what you're getting right when "Dentist on the Job" is just 'accidentally dropped in before the movie even starts! A+,As we all know, the Brits have fantastic humor. They have brought us some of the finest comedies: Bridget Jones, Shaun of the Dead, Love Actually, etc. "Monty Python" is a classic comedy that should not be missed by anyone. I mean, seriously, these scenes and jokes are off the wall hilarious! "Kanighets!" and "'Tis but a scratch" were my favorite lines and scenes from the film. This is such classic and slapstick humor that I miss in movies these days. This film is rightly on the top 250 and is one of those films you should see before you die. Trust me, this is guaranteed laughter on the floor! If you don't laugh, you must be dead or something because I couldn't breathe while I was laughing so hard.10/10,"Monty Python and the Holy Grail" (1975) is a genius piece of British comedy. If you want to get as much out of it as possible, there are a few things you need to keep in mind before watching:This movie is absolute nuts. First some cautions, though - there is some gore and blood (although so over-the-top is comedic), a few scenes which might be classified as religiously offensive, and a longer scene which is highly sexually suggestive. All these things can be uncomfortable for people that are sensitive to the respective categories and should in that case be taken into account.As for the rest of the movie, it is insane. Humor is usually created when there is a plot-twist that deviates from one's expectations, and in that sense, this movie is nothing but humor. Its sole purpose is to make sure the viewer never stands steady and comfortable in what to expect, and that this the only expectation one can have. If quirky yet brilliant and genius humor like this is appreciated, Monty Python and the Holy Grail is an absolute feast, and make sure to watch the Special Editions that features the short "Dentist On the Job."My personal grade: a hilarious 8/10. If you found this helpful, check my profile for more reviews.,You really could laugh yourself to death watching this movie. It is nothing but hilarious. Monty Python keeps pounding and pounding you with gag after gag, and lead you down a road, but suddenly its a bridge, no, its an ocean. One of the things that really makes this hilarious is the grand spectacle that dazzles you with attention to grand sound effects, and then the next scene may be purposely cheap sets, all to make you laugh yourself to death. There is crude humor, and what I think can fairly be described as dark humor-you might not think its funny to see an animal with big teeth rip several knights to death, or a knight have his arms and legs cut off, but Monty Python will make you laugh at it. I personally think they're akin to Marx Brothers comedy, or Mel Brooks-hilarious with likable people in outrageous situations.,All my life I've heard how funny Monty Python and the Holy Grail was but I had never seen it. Being in college, a group of my friends all wanted to watch it so I decided to join, excited to finally see this movie for which I've heard so much praise. I could see how people find the movie funny but I could not get into it. I kept wanting to leave but was determined to see it through to its end... and actually, I'm glad I did because the ending "credits" where it's several minutes of music playing to a black screen was the only thing that made me laugh from the movie. I respect the movie because it so widely loved so I'm not trying to bash it, yet I definitely think, as with any sort of humor, it is not for everyone. There are countless types of humor: dry, sarcastic, physical, nonsense, political etc. and everyone has their own taste as to which they prefer. With a movie like Monty Python, which has a very certain type of humor attached to it, there are bound to be those who dislike it. I only leave this comment to let those of you who have not yet seen the movie hear a "different" sort of opinion, as nearly all of the comments here highly praise the movie.,King Arthur (Graham Chapman) is traveling around looking for knights to sit with him at the round table. After gathering several</t>
  </si>
  <si>
    <t>tt0057115</t>
  </si>
  <si>
    <t>The Great Escape</t>
  </si>
  <si>
    <t>https://www.imdb.com/title/tt0057115</t>
  </si>
  <si>
    <t>2h 52m</t>
  </si>
  <si>
    <t>Adventure,Drama,History</t>
  </si>
  <si>
    <t>nm0000537,nm0001258,nm0000277,nm0232019,nm0000314,nm0000587,nm0000336,nm0582019,nm0564724,nm0413561,nm0508105,nm0502007,nm0830740,nm0333746,nm0852676,nm0718422,nm0726043,nm0257920,nm0293910,nm0067176,nm0586393,nm0598807,nm0221476,nm0457929,nm0919010,nm0011403,nm0016793,nm0040672</t>
  </si>
  <si>
    <t>Steve McQueen,James Garner,Richard Attenborough,James Donald,Charles Bronson,Donald Pleasence,James Coburn,Hannes Messemer,David McCallum,Gordon Jackson,John Leyton,Angus Lennie,Nigel Stock,Robert Graf,Jud Taylor,Hans Reiser,Harry Riebauer,William Russell,Robert Freitag,Ulrich Beiger,George Mikell,Lawrence Montaigne,Robert Desmond,Til Kiwe,Heinz Weiss,Tom Adams,Karl-Otto Alberty,Arthur Atkinson</t>
  </si>
  <si>
    <t>nm0836328</t>
  </si>
  <si>
    <t>John Sturges</t>
  </si>
  <si>
    <t>nm0108595,nm0165412,nm0122446</t>
  </si>
  <si>
    <t>Paul Brickhill,James Clavell,W.R. Burnett</t>
  </si>
  <si>
    <t>Allied prisoners of war plan for several hundred of their number to escape from a German camp during World War II.</t>
  </si>
  <si>
    <t>ur2483625,ur16161013,ur1244986,ur1617546,ur0176092,ur2467618,ur3270789,ur67430579,ur0643062,ur71629917,ur1854734,ur0140921,ur18970655,ur1624054,ur0562732,ur2890802,ur1361581,ur20552756,ur1195884,ur4405474,ur55811657,ur0855099,ur7826013,ur1775759,ur26226712</t>
  </si>
  <si>
    <t>bkoganbing,hitchcockthelegend,FABabe,boblipton,Nazi_Fighter_David,planktonrules,ma-cortes,richardchatten,tedg,brett-76260,KEVMC,Peach-2,Fella_shibby,toonnnnn,Anonymous_Maxine,malkane316,warrior_sarah,TheLittleSongbird,The_Wood,851222,Intermissionman_,bas-21,zkonedog,tdemos,Jeremy_Urquhart</t>
  </si>
  <si>
    <t>rw1476677,rw1833353,rw0081973,rw7752997,rw0081929,rw2538503,rw2332684,rw7708265,rw0081920,rw5322646,rw0081995,rw0081916,rw3442895,rw0081996,rw1066399,rw0966456,rw0081999,rw2238206,rw0081951,rw7840519,rw5402573,rw1246845,rw3653990,rw0082003,rw8084398</t>
  </si>
  <si>
    <t>"We Intend To Watch This Basket Very Closely.",Not just great, simply magnificent more like!,If you're going to critique the history, then know the history.,The Great Movie,A vast, multi-star war epic with great score by Elmer Bernstein...,Excellent...but the history teacher in me could have hoped for just a bit more...,Awesome warlike movie with memorable images and outstanding acting by well-known faces,Behind the Wire,We Choose the Cooler,Fantastic Movie,A genuine timeless classic.,The greatest of escapes.,I simply love this golden classic.,Great Movie,Heroes underground.,Quick Reviews!!,GREAT MOVIE: MORE HISTORICALLY ACCURATE THAN SOME REALIZE...,One of the all time great war movies,What a movie! 10/10,Extremely well paced directed movie,All Time Favorite,Great Escape,Great movie,One Of The Best "Caper" Films Of All-Time!,Outstanding Entertainment,Still fantastic stuff, almost 60 years later</t>
  </si>
  <si>
    <t>The Great Escape tells the amazing story of a whole bunch of allied prisoners who accomplish a mass breakout during World War II, some of whom actually did make it to freedom and the allied armed forces once again. The film is so good that you do not mind the fact that some American players were tossed into the story as the real story was one accomplished by the British.To insure that the American movie public would be buying tickets, several American players got into The Great Escape. Charles Bronson, James Coburn, and a pair of American TV cowboys just breaking into big screen star status, James Garner and Steve McQueen were put in the film. Director John Sturges had worked with McQueen, Coburn, and Bronson in his last film The Magnificent Seven. Sturges does a grand job in never letting his audiences attention flag for one minute in this almost three hour length film.What the Nazis have done in this film is to build a brand new prison camp and have put all the perennial escape artists in this one. Of course by doing so a whole lot of talented escape artists in one place.And the organized effort is led by Richard Attenborough. Without going overboard into a whole lot of flag waving, Sturges and Attenborough give us the portrayal of a deeply patriotic man who if he can't back into the fight himself, is going to do what he can from a POW camp to bedevil the people making war on his country. He leads the mass escape attempt with an almost corporate efficiency.The opposite of course is Steve McQueen. I've always thought of Captain Virgil Hills as the ultimate Steve McQueen role of individualism. He and flight officer Angus Lennie are going to get out, no matter what, on their own or with the group. Angus Lennie is the former jockey now RAF flight officer and his death amidst a Fourth of July party that McQueen, Garner, and Jud Taylor have is one of the most moving scenes ever put on film. McQueen decides to play for the team after that.The Great Escape allowed McQueen to indulge in one of his hobbies of motorcycling. His race through the German country side on a stolen Nazi uniform and motorcycle is a spectacular one, aided and abetted by Elmer Bernstein's magnificent film score.James Garner bonds with Donald Pleasance in the film. Garner is an American in the RAF Eagle Squadron, Americans who couldn't wait for their own country to get into the war who enlisted in the RAF. A lot of Garner's TV character of Bret Maverick is in his role as Hendley the scrounger/con artist. Pleasance is his room mate, the shy bird watcher who does the work of forging documents for the escaping prisoners. He's going blind as it turns out, my guess would be from untreated glaucoma. It's nice to see Donald Pleasance for once as a nice guy on the screen. His death due in part to his incipient blindness is also a moving one.Charles Bronson is also another foreign volunteer for the RAF, from Poland as befitting Bronson who is of Polish origin. He's the tunnel digger who suffers from claustrophobia and his scenes are primarily with British teen idol John Leyton. This was another of a long series of great character roles for Bronson on his way to stardom.James Coburn shows that like Robert Mitchum, he too had a good ear for accents. His Aussie speech pattern is as good as Mitchum's was in The Sundowners.The Germans here are also portrayed three dimensionally. Robert Graf is the not too bright corporal who isn't exactly happy to be at war, but is grateful he ain't serving in Russia. He gets unmercifully conned by Garner. Hannes Messemer is the commandant of the POW camp, an officer in the Luftwaffe. The prisoners are nearly all RAF officers and enlisted men and the Luftwaffe is in charge of the camp. Messemer is as fearful of the S.S. and the Gestapo as his prisoners are. He's also as very conscious of the atrocities those worthy organizations are capable of and my favorite scene in the film is him having to tell of one to the Senior British officer in the camp, James Donald. Messemer is conscious also of his failure to watch the basket of rotten eggs put in his charge very closely.The Great Escape does the one essential thing for a movie to do, it moves. Even in just the scenes of planning and preparation you are aware of movement. I mentioned Elmer Bernstein's film score. It's one of Bernstein's best, maybe one of the best known of any film in cinema history. The Great Escape is one of those films you can watch dozens of times and never tire of. It's a wonderful film, a real tribute to the best in mankind under some of the worst circumstances.,"Wait a minute, you aren't seriously suggesting that if I get thru the wire and case everything out there, and don't get picked up, to turn myself in and get thrown in the cooler for a couple of months so you can get the information you need"Smart, witty and directed with adroit hands by John Sturges, The Great Escape is standing the test of time as a joyous multi cast family favourite. Based on the real accounts of allied soldiers escaping en mass from a German POW camp back in 1942, the film is involving from start to finish, due in the main to the wonderful array of characters on show. We follow them from the moment they arrive at the camp right through to the stunning climax, and it is with great joy I say that none of the cast lets the side down, they all do great work for the astute and undervalued Sturges. A number of great set pieces align with Elmer Bernstein's fabulous score to never let the blood settle, and in among the cheeky slices of humour is palpable tension to make this simply one of the best films of its type, in fact one of the best films ever.Sturges and his writers, James Clavell &amp; W.R. Burnett, adapt from the book written by Paul Brickhill, someone who speaks from experience having been one of the prisoners of super POW camp Stalag Luft III, which of course is what The Great Escape is born from. Sturges was fascinated by the story and after trying without fail for over a decade to get it onto the screen, he finally succeeded. The success three years earlier of his star ensemble Western, The Magnificent Seven, enabled Sturges to realise his vision, the result of which is still enthralling new generations with each passing year.The cast is made up of notable thespians and iconic heroes. Steve McQueen (enticing the American audience in one feels), Richard Attenborough, Charles Bronson, James Donald, Donald Pleasance, James Coburn, James Garner, David McCallum, John Leyton and Gordon Jackson. Which of course is a pretty tidy roll call, but the input and impact of Hannes Messemer as the Camp Commandant, Colonel Von Luger should not be understated. His scenes have a real humanistic quality that shows a softer side of Germany to the one ruled by a certain despot (the finale here offering up the counter opposite of the war), the writers smartly, and rightly, not tarring a nation with the same old brush.A wonderful involving movie that puts characteristic heart in bed with the action and suspense laden plot. 10/10,I find it difficult to believe that some reviewers' negative reactions to this film are based on their (misguided) beliefs that none of this could possibly have happened. Comments like these make it crystal clear that what some people don't know about history is appalling. If you are going to judge a film based on historical fact, it helps if you know what it is.
It is well-documented what amazing technical feats the POW's were able to accomplish in the stalags. There was even an entire section of the British Secret Service dedicated to coming up with all sorts of clever ways to send these captured men the tools they needed to facilitate their escape attempts, i.e., sandwiching maps between the split sides of a record album (yes, the Germans allowed the prisoners to have records in the camps) or compasses in pens. At Colditz Castle, one of the more forbidding stalags, (actually an offlag since is was for officers only), many, many tunnels were dug and disguises created. One man actually created a German sergeant's uniform totally from scratch, donned a moustache and created an overall impersonation so realistic, it fooled two out of three sets of sentries. Some of the POW's built and concealed an entire glider that would have carried two men off the roof and over the wall! The only reason it didn't fly was because the prison was liberated before they got the chance! The Colditz experience is well documented. There are many books written about that particular prison complete with photographs, including one by a German officer confirming these amazing escapes and attempts. The reviewers who doubt what can be done when necessity is truly the mother of invention should look for them and learn something. As for the prisoners not being in jumpsuits, as suggested by one reviewer as one reason to question the authenticity of the film? Ludicrous, POW's wore what they were captured in. The German military (different from the Gestapo and the SS) considered them soldiers and allowed them to keep their badges of rank.As for the film itself, it is long, but absorbing. There are historical flaws (as there are in all movies), but several of the former POW's participated in the filming process, keeping it, for the most part,  very authentic. As for the emphasis on Americans, it's true they were not among the escapees per se, but several did assist in the effort before they were transferred out, as mentioned by a previous reviewer. However, you must remember that the movie was made for an American audience in 1963, long before international distribution revenue became so important to a studio's bottom line. They needed American stars who would appeal to an American audience. Who knows, perhaps if they were to remake it today, the cast would be all British and German, but I doubt it (see "Hart's War" where not only the plot, but all the British and Canadian characters that were in the book, disappeared).All in all, "The Great Escape" is an entertaining movie telling a fascinating story of what ordinary men can achieve in adverse circumstances. It's well worth the time.,The Germans, "with madness in their method" have taken every captured flier who has made repeated attempts to escape and put them in a POW camp which they have devised to be inescapable. Under the supervision of Richard Attenborough, they immediately begin to dig tunnels to break out 250 men.There are anhistorical elements here. There were four tunnels dug, not the three in the movie; the date of the escape was changed; most notably, several American flyers took part in the breakout. While Americans did take part in the planning and construction, they had been moved to a different camp by the time of the event. This was an American film, and director John Sturges had been trying to get this project off the ground for the better part of a decade before he and the Mirisches got United Artists to foot the bill, so James Garner, Steve McQueen, and Charles Bronson (as a Pole) got major roles. UA also wanted a shorter running time, and some women, which Sturges was able to resist.It's a great, gripping blend of suspense and thrills, with some pawky humor thrown in, and a canny shift in camerawork. The first two-thirds, with its closed-in spaces sustains an element of oppression, culminating with the breakout, at night in the confined space of the tunnel. This is followed by brightly lit and open vistas as the escapees make their ways towards freedom. Because Sturges had directed THE MAGNIFICENT SEVEN, the remake of Kurosawa's THE SEVEN SAMURAI, I thought for many years this dichotomy was taken from Kurosawa's HIGH AND LOW. However, the latter picture was released four months after Sturges'.170 minutes is a very long time for a feature film, and this was undoubtedly released in a road show version with an intermission. The natural place for a break would be right after the Germans discover the primary tunnel. Nowadays, when I watch this, I can take a break whenever I like. Even knowing how it comes out, it's a struggle to stop the movie at any point.,'The Great Escape' had the advantage of a fine source, and a fine script... Each actor realizes his potential in a very detailed manner, giving a feeling lost in the actual cinema...Sturges is careful with the pace in the first half, allowing the escape plans develop slowly... Humor, excitement and human drama are wonderfully blended, and smartly underscored by Elmer Bernstein's memorable background music... The film opens with several truckloads of Allied officers, mostly pilots, being transferred to a new German maximum-security prison camp at Sagan... The Camp 'Kommandant', Von Luger (Hannes Messemer), tells Captain Ramsey (James Donald), 'We have, in effect, put all our rotten eggs in one basket, and we intend to watch this basket carefully.'But since all the British and American officers in his charge are men who have made several attempts to escape from other prison camps, Von Luger knows his words are meaningless... The master planner is 'Big X,' Roger Bartlett (Richard Attenborough), who has just endured three months of Gestapo/SS torture, and plans to strike back, getting as many men as possible out of the camp, in order to 'harass, confuse and confound the enemy' behind the lines...He announces a terrific plan for a mass break-out of 250 men and schemes three simultaneous tunnels Tom, Dick, and Harry... The plan, so precise, proceeds in an orderly fashion, with a great deal of attention placed on caution and ruse to deflect German attentions... The captives involve themselves in much surface activity, which masks the underground work... Hilts (Steve McQuenn), the 'Cooler King,' leads the Germans on a memorable motorcycle chase through back roads and across the fields right up to the Swiss frontier...Hendley (James Garner), the 'Scrounger' is a charming thief whose particular gift is the misappropriation of all the required supplies for an escape...Blythe (Donald Pleasance) has the talents of a 'Forger', and makes visas and passports... He suggests in one scene: ' Tea without milk is so uncivilized.'Danny Velinski (Charles Bronson) is the experienced Polish-American 'Tunnel-King.' Louis Sedgwick (James Coburn) is the 'Manufacturer' of bellows-operated ventilation...Ashley-Pitt (David McCallum) is the 'Dispersal' with his ingenious methods of getting rid of the dirt generated by the tunneling activities... Andy McDonald (Gordon Jackson ) is 'Intelligence,' the officer who develops a fantastic security system to protect the compounds from the German "Ferrets." Archibald Ives (Angus Lennie) is the 'Mole,' whose fragile mind has been taxed by several years in the camps, repeated failed escape attempts, and time in the cooler...Dennis Cavendish (Nigel Stock) is the 'Surveyor' who miscalculates the distance to the trees...Guard Werner (Robert Graf) is the 'Ferret' who affirms to Hendley: 'I could tell you stories about my teeth that would make your hair stand on end.' 'The Great Escape' is a pretty good motion picture where the toll of freedom is precious, and the movie's ending provokes deep and serious meditation... It graphically shows what enterprising men can accomplish under the most unusual circumstances... It has a great cast, and is beautifully made...,I am a tough audience for historical films. As a retired history teacher, I often notice when details are wrong--and I am not the sort of person you'd like to go to such a movie with, as I will invariably complain about the historical license the filmmakers took in regard to the facts. Now I sometimes realize that there are times when changing the facts a bit might not be such a bad thing--but too often, the writers just don't seem to care if they get it right. Because of this, I generally love "The Great Escape" as it IS based on a real mass escape and the characters are often based on these actual men. BUT, what I struggle with is the studio's insistence that Americans be included in the cast--though in the actual escape this was NOT the case. What makes it worse is that two of these Americans (Steve McQueen and James Garner) were among the leads in the film--making the event seem like it was planned and executed thanks to the good 'ol USA. Now I love my country, but I love the truth even more and it made me feel bad that the Brits and their Commonwealth members somehow got the short end of this. But, on the other hand, the film does do a very job otherwise when it comes to portraying this period in history.I could review the film at length, but there are countless other reviews on this movie already. The bottom line is that the film has exceptional acting, really fine dialog and is well made throughout--and is clearly one of the best war films can find. Well worth seeing and a film that easily justifies its nearly three hour running time.,This is a splendid film about a daring breakout from inescapable Nazi concentration camp , Stalag Luft North , with all star cast and magnificently realized by John Sturges . It's partially based on facts adapted by James Clavell and W.R. Burnett from a bestselling written by Paul Brickhill . The continuous escapes have caused the Nazi staff ordered 'putting all the rotten eggs in one basket' as the prisoners are reunited into a special concentration camp . It deals with hard preparatives of a diverse group formed by rebel air officers and soldiers mounting a dangerous getaway from a barbed-wired and strongly controlled camp . The most part of the film concerns on the elaborated process of secretly digging an underground tunnel and the last one deals with spectacular breakout and effort the approx. 70 escaped prisoners throughout Germany trying to make their bid to freedom , including an impressive motorcycle pursuit in charge of iconic Steve McQueen for one of the best action sequences in years .This exciting story contains thrills, intrigue, tension, excitement galore, entertainment and lots of fun . Suspenseful WWII epic packs exceptional plethora of prestigious actors incarnating the motley group of POWs , giving good acting and support , as a sensational Steve McQueen whose character , ¨The Cooler King¨ , remains today as attractive iconography ; Charles Bronson as digging expert but suffering claustrophobia ; Donald Pleasance as professional on forge documents but blind , James Coburn as roguish Australian and of course Richard Attenborough as Air Force Squadron leader who plans the massive breakout , furthermore , James Garner as American officer , the British Gordon Jackson and David McCallum, among others . Colorful, atmospheric cinematography shot in Bavaria,Germany, by Daniel Fapp and perfectly remastered . Excellent production design and art direction with evocative sets by Fernando Carrere. Rousing and lively soundtrack , nowadays a classic score, by Elmer Bernstein . This blockbuster is followed by inferior TV sequel with Christopher Reeve, Judd Hirsch , Ian McShane and directed Jud Taylor who played to Goff in the original version . The motion picture is magnificently directed By John Sturges , author of various classic Western as ¨Escape from Fort Bravo, Gunfight at the OK Corral, The law and Jake Wade, Magnificent seven¨ and also realized another nice wartime film as ¨ The eagle has landed ¨ . Rating : Two thumbs up , essential and indispensable watching , a real must see.,Exactly fifty years ago this month I first saw this on BBC1 with the never to be repeated news that it was "the first ever screening on British television".The fact that it's deservedly become a classic obscures the fact that (SPOILER COMING:) director John Sturges was adamant about retaining the ending of John Brickhill's 1956 bestseller, which for several years made it an impossible pitch until he enjoyed a huge hit with 'The Magnificent Seven' and was finally able to interest the money men by reuniting three of The Seven.To keep costs down it was shot in Europe, and the authentic German locations - and the largely British supporting cast - simply made the result even more distinctive.,Spoilers herein.Films are like people in the respect that some are leaders but most followers. That's because most movies are not about life, but about previous movies. This film established not only a genre (I chose to resee it after `Chicken Run') but played a role in inventing a society. I'm of the belief that culture invents some art that in turn reinvents the culture. More about that in a minute.What's so special about this is that it places the American rebel (with his motorcycle) in mainstream American society. Before, the beatnik or `bohemian' was unamerican, nonmainstream. This film invents memories of the war for the generation after the war -- it takes an essentially British story and uses it as background to establish a new vision of the American rebel. This rebel is centrally American, heroic even. Independent of sex.There are four forces in this film. The evil Gestapo (with the majority of Germans, but the film glosses that); the two forces of the British and German Air Force stuck in a duel of gallantry from a prior generation; and then the McQueen force. All at once, we have the cockiness and independence of Brando and Dean transformed into a patriotic center, into something directed, seemingly casually, against intrinsic evil.I saw an advance screening of this in most peculiar circumstances. I was a cadet in a midwestern military academy whose commandant was the senior American officer at the POW camp during the planning of the escape. (Americans were moved shortly before, and the reason is an interesting story in itself.) We 850 mostly sons of republicans mostly hawks, all white were given a vision of necessary disturbance, of a strange patriot that we couldn't internalize. Only a couple months later JFK was murdered. The Cooler King was one key image we used with our brethren nationwide to reinvent ourselves. Check it out. This contributed to a national identity that actually lived for a while. Never plan to win, just make your own statement.Attenborough knows something about manipulating the British image for American consumption. His `Ghandi' is a masterpiece of posture. Talent. Sturges' camera is quiet, still, non-modern, so that you lose awareness that this is a film. This stance is dated -- wouldn't work today, and makes things feel as of a different era. Attenborough's camera sweeps (see his short episode -- the Indian sequence -- in `Close Encounters.') Attenborough's acting style here (indeed his role too) mirrors that. It is a fulcrum of everything, a subliminal sweep under Sturges' stillness.Check out the score by Bernstein. If you take out just a little of the march tempo, you have Williams' copy for Indiana Jones. Indy echoed the tone for a by that time narcissistic notion of rebellion: mystical forces of evil accommodated by selfish acquisition and pathetic self-deprecation -- the Reagan American. Williams intended to quote Bernstein  to make this point, I think.If you haven't seen it yet, look for the Cooler guard. His hesitation at the end is priceless, indicating that every soul is malleable. It is why the film wasn't made for eight years, bombed when it came out, but is now in the IMDB top 100.,They will never make movies like this again... If You haven't seen this before go hit the play button. This has a fantastic cast, great story and just an all around entertaining flick. Sit back and enjoy a few cold ones while you watch this classic WWII movie. Easily one of the best war movies ever made...,During World War Two the Germans build a new prison camp, Stalag Luft III, for the express purpose of housing many of their most troublesome captured Allied airmen. However, all this serves to do is to pool the resources of some of the most ingenious escape artists in captivity and fill them with a resolve to engineer a mass breakout from the camp.   Based largely on real events, this film has assumed classic status over the years and its easy to understand why. Quite simply, it excells in many departments. Director John Sturges was at the height of his creative powers and he keeps a firm grip on the proceedings. Although the film runs close to three hours it never feels sluggish, while at the same time winding up the tension gradually and developing the characters. The production design is first rate, to the point where Donald Pleasance (who had been a P.O.W.) felt quite intimidated by the vast set on his arrival. Daniel Fapp's beautiful photography shows this and the picturesque German locations off to full effect. Put these virtues together with a good script, inspired casting and a classic score by Elmer Bernstein, and you have an object lesson in how to create an intelligent and exciting big budget adventure film.   On the subject of the cast; Much is made of Steve McQueen's role. While I am a huge McQueen fan, I feel that some of the other performances are equal to, if not better than his. Richard Attenborough, James Garner, Donald Pleasance, Charles Bronson and Gordon Jackson are all excellent. Good too are James Coburn, James Donald, David McCallum and Hannes Messemer as the sympathetic Commandant.   This is one of those films that I can happily watch time and time again. In September of this year a new print was screened at the NFT in London as part of an 'Attenborough at 80' season. It was a pleasure to see this on the big screen at last. For the most part the print was in very good condition. The DVD was one of the first that I ever bought some three and a half years ago, and I watched its inevitable Christmas screening on BBC2 last night. I just never tire of it. In these days of brainless, poorly executed action fodder, its a joy to behold something that hits its targets so precisely.,The Great Escape is THE prison escape movie. The film is rich with characters and the direction by John Sturges is great. Steve McQueen is the man and the rest of the cast are terrific. This movie is heroic and shows the bravery of men in the second world war. I escape into this movie whenever I feel really down, it's a great spirit lifter and one of the greatest films of all time.,I first saw this in the late 80s on a vhs, then again in the mid 90s on a vhs n then again in the early 2k on a dvd which I own.(Added this bracketed stuff in Dec 2021 aft watching this movie again in Dec 2021 but this time with my teenaged kids. This is their first McQueen movie n now they kno why their dad is a big fan of McQueen. They too enjoyed this movie).The acting and character development is outstanding.The direction is top notch.Each character is extremely well-developed.The director takes extra care to make sure we understand each of their roles and motivation.This movie is studded with amazing star cast - James Coburn, Charles Bronson, Steve McQueen, James Garner, James Donald, Donald Pleasence, Richard Attenborough, David McCallum, John Leyton, Gordon Jackson.... and the list goes on.Almost 3 hours long n you can barely find a dull moment, which is fantastic.The movie is fast paced n very captivating.The musical score, the cinematography n editing are all top notch.John Sturges' direction is excellent.The escape is filled with suspense and the last hour of the movie we see our prisoners on the run, by plane, train, bicycle, boat, on foot, etc and in McQueen's case, by motorcycle.By this time, we are rooting for each n every character as they all try to make it out of Nazi Germany.This movie, Bullit, Hell is for Heroes, Papillon n The Getaway made me a huge Steve McQueen fan. Indeed, he was the coolest one.,This film does take a few libertys with facts, there were no Americans involved in the escape, though some helped plan it, and where transferred to another camp at the last moment.This film though is about heroes and the spirit of freedom.T he film belongs to McQueen who is just fantastic to watch the camera loved him and I believe one day he will jump that fence.The rest of the cast are particurlarly good, the scene where the forger is told he can't escape is moving especially when James Garner volunteers to look after him.The James Garner character is roll model for me I  always try to scrounge things.Simply watch and enjoy a truly great movie you will laugh and then feel down. I give this movie 8/10,I imagine it was the lengthy running time that kept me for so many years from seeing The Great Escape, although that doesn't explain why I haven't seen hordes of other movies. But I've been going back and watching all the old classics and The Great Escape is one of the best ones I've seen so far. The movie is not only wildly entertaining throughout it's nearly three hour duration, but shows some actors who went on to become famous for other roles in decades and generations to come. Granted, I am speaking from the perspective of a different generation of moviegoers, which is why I know Charles Bronson more from Death Wish than this film, or James Coburn from films like Payback and Affliction, Donald Pleasance as Dr. Sam Loomis and Richard Attenborough as John Hammond from the Jurassic Park films.I think the thing I loved the most about the movie was how open everyone was about their plans to escape. Not that they tried to escape out in the open, but they made no effort to hide the fact that they were analyzing their surroundings, trying to find a way to get out. As we soon learn, it is their sworn duty as captured officers to consistently try to escape and, failing that, to make life as confusing and frustrating as humanly possible for their captors. The story involves a lot of British officers being held captive by the Germans, at a prison where all of the most consistent escapers have been compiled for special supervision. When the prisoners arrive at the beginning of the movie, many of them, including Virgil Hilts (Steve McQueen) walk into the gates and then immediately walk to the fences around the outsides of the compound, looking up and down the length of the fences, studying where the guard towers are, looking in broad daylight for ways to escape.What follows is a brilliant competition between the proud British officers being held captive and the Germans guarding them, as the British make every attempt to escape and receive minimal punishment when they're caught. 20 days in the cooler for a failed escape attempt (doubled from only 10 for mouthing off) is pretty light compared to what I would have expected POWs to have suffered at the hands of the Nazis in World War II.Because the escapes are only hidden during their preparations, there are portions of The Great Escape that play almost like a sports movie more than a war film, because of the atmosphere of competition and, among other things, there is so much comic relief, One of my favorite scenes is the one where they first begin digging under the floor in their bunker. Danny Velinski (Bronson) is under the floor digging away when the Germans march in for a surprise inspection, and he jumps out, they put the cover back on the hole and smear clay around it and then pour water into it, one guy starts mopping the floor, everyone else goes back to playing cards or milling about, and Velinski hops in the shower, and the suspicious officers come in and demand to know what they're each doing. The guy mopping explains that he's mopping, Velinski says he needed a wash, and Louis Sedgwick (Coburn), says about Velinski, "I'm watching him. I'm a lifeguard!"It's also a great scene when Hilts (McQueen) tells Bartlett (Attenborough) and the other officer his plan for escape. Steve McQueen is the star of the movie but spends most of it pretty much out of the loop. He was in the cooler when the plans for the great escape were first hatched, so when he finally got out most of the camp was involved in planning this epic breakout, and Hilts comes up to Bartlett and one other officer and gleefully tells them about his and Ives' nutty plan to burrow three feet down and dig straight out, sticking metal tubes through the ground to the surface so they can breathe. Bartlett and the other officer leave both of them out of the plans for the time being, for reasons that are explained later in the film.The movie is expertly written, with outstanding dialogue and even better performances and direction that I like to think is still inspiring filmmakers throughout the world. I learned from another reviewer on the IMDb that the music is almost competing within itself, with different instruments representing the British and the Germans, so I was watching for it when I watched the movie. Not only is the differe</t>
  </si>
  <si>
    <t>tt0477348</t>
  </si>
  <si>
    <t>No Country for Old Men</t>
  </si>
  <si>
    <t>https://www.imdb.com/title/tt0477348</t>
  </si>
  <si>
    <t>nm0000169,nm0000849,nm0000982,nm0000437,nm0531808,nm0226813,nm0002128,nm0179224,nm0740535,nm0003923,nm0335275,nm0715768,nm0350337,nm0394308,nm2655195,nm0031370,nm0428122,nm0914223,nm0816105,nm0483541,nm2094313,nm0101358,nm0465664,nm0235103,nm0362938,nm0186657,nm0692670,nm2655201,nm0339472,nm2278936,nm0587185,nm0366890,nm2363980,nm2569884,nm1107024,nm1070870,nm0807503,nm1587496,nm1005233,nm1988382,nm2655177,nm1324041,nm2655184,nm2655188,nm2655182,nm2655186,nm2318505,nm3036630,nm1789241,nm3089692,nm5039409,nm1655354</t>
  </si>
  <si>
    <t>Tommy Lee Jones,Javier Bardem,Josh Brolin,Woody Harrelson,Kelly Macdonald,Garret Dillahunt,Tess Harper,Barry Corbin,Stephen Root,Rodger Boyce,Beth Grant,Ana Reeder,Kit Gwin,Zach Hopkins,Chip Love,Eduardo Antonio Garcia,Gene Jones,Myk Watford,Boots Southerland,Kathy Lamkin,Johnnie Hector,Margaret Bowman,Thomas Kopache,Jason Douglas,Doris Hargrave,Rutherford Cravens,Matthew Posey,George Adelo,Mathew Greer,Trent Moore,Marc Miles,Luce Rains,Philip Bentham,Erik V. Reeves,Josh Meyer,Chris Warner,Brandon Smith,Roland Uribe,Richard Jackson,Josh Blaylock,Caleb Landry Jones,Dorsey Ray,Angel H. Alvarado Jr.,David A. Gomez,Milton Hernandez,John Mancha,Scott Flick,Albert Fry Jr.,Rachel Manera,Angelo Martinez,James Rishe,Elizabeth Slagsvol</t>
  </si>
  <si>
    <t>nm0001053,nm0001054</t>
  </si>
  <si>
    <t>Ethan Coen,Joel Coen</t>
  </si>
  <si>
    <t>nm0001054,nm0001053,nm0565092</t>
  </si>
  <si>
    <t>Joel Coen,Ethan Coen,Cormac McCarthy</t>
  </si>
  <si>
    <t>Violence and mayhem ensue after a hunter stumbles upon a drug deal gone wrong and more than two million dollars in cash near the Rio Grande.</t>
  </si>
  <si>
    <t>ur67278807,ur0278527,ur65505616,ur23990121,ur2420383,ur0453068,ur0480585,ur28159509,ur1622466,ur1697212,ur2366009,ur1530907,ur12449122,ur2898520,ur14462724,ur1075696,ur7704831,ur0342623,ur0650655,ur20552756,ur20173820,ur13134536,ur0509769,ur3914439,ur5368428</t>
  </si>
  <si>
    <t>chaswe-28402,Hitchcoc,FLASHP01NT,Sonic_Ocean,Lechuguilla,Quinoa1984,motta80-2,Hey_Sweden,DonFishies,Robert_duder,Danusha_Goska,poe426,littlemartinarocena,SnoopyStyle,howardeisman,Craig_McPherson,fwomp,blanche-2,majikstl,TheLittleSongbird,ProfRevDrFilmReligionHistory,Michael_Elliott,wisewebwoman,Horst_In_Translation,phenomynouss</t>
  </si>
  <si>
    <t>rw4078243,rw2190489,rw6078775,rw2816532,rw1910220,rw1760958,rw1656782,rw2750827,rw1770421,rw1817317,rw1781573,rw1794907,rw1833532,rw3089081,rw1786468,rw1765317,rw1792808,rw2923246,rw1830091,rw2494823,rw3689560,rw1827278,rw1807916,rw3350549,rw1831941</t>
  </si>
  <si>
    <t>Marvellous Ending,How Much Violence Can You Handle?,No Country For Old Men - Explanation - Spoilers,A Look into an Abyss,Some Interesting Characters,You need to call it. I can't call it for you. It wouldn't be fair.,Coens firing on all cylinders. Brilliant.,What's the most money you ever lost on a coin toss?,A hauntingly flawed unconventional masterpiece,Over-analyzed and over appreciated, it starts out being one thing and then goes off into another world,Despicable Snuff Film with Pseudo-Intellectual Pretensions,The operation was a success...,Tangible Fear As Art,Such great compelling characters,Ruined by it's last half hour,Expect the Unexpected as the Coen's deliver a pneumatic jolt to the head,You Don't Get Perfection Like This Very Often,The Coen Brothers strike again,No answers to key questions,A masterpiece, albeit a flawed one,Welcome to NihilismLand,Great Till the End,Gallons and gallons of blood,Gritty edge-of-seat from start to finish,Wasn't that good</t>
  </si>
  <si>
    <t>The message of this film is that there is no symmetry to life. What goes around does not come around. The fall of the coin has no bearing on the way the cookie crumbles. There is no right or wrong to the fates of men. No justice. Opportunities seized may lead on to fortune, but they could just as well lead on to dusty death. Only children expect things to be fair. As things once were they need no longer be. Now that IMDb has decided to list reviews by date there is a slightly increased possibility that this effort will be read by someone. Performance reviews are absolutely not read by me for helpfulness, but for interest and entertainment.,This film grabs you and doesn't let go. There is so much tension and so much pain and so much death. I can think of a more despicable villain in my movie viewing past. This is a stretch for me because I am really tired of gratuitous violence. The scenes here are so graphic and fast paced, deaths of innocents and perhaps, the deserving. I guess I should read the book for some insights. The grim reaper is around the corner and he has an air compressor not a scythe. I'm curious to see what other things Bardem has done. He is certainly a presence. Of all the scenes that will stay with me, the one at the hole in the wall gas station when the first coin is flipped is the most intense. There has been so much commentary. All I can say is it was like watching an accident; you can't take your eyes off it.,The meaning of Sheriff Bell's dream was that he was ashamed of himself because his fear of death prevented him from doing his duty.
In other words: Ed knew the criminal was in the motel room, but his fear of death prevented him from doing his job, which, in this case, was to die honorably in the line of duty.He interprets this moral failure as a desecration of the legacy of his father.This is contrast with the moral failure of Anton: Anton killed the woman who refused to play his coin game, which forced him to assume the moral responsibility for murdering her. This incident is immediately followed with Anton's car accident, which represents him being punished by God and forced to rely on the charity of others for survival. This is why Anton demands the kid take the money in exchange for the shirt - because he recognizes that he's being punished (i.e. he recognizes the charitable symbol and that he doesn't deserve charity) which is an indirect admission of guilt.,I expect a film like 'No Country for Old Men' to be polarizing for some, especially if they're expecting a big finale with the good guy and the bad guy drawing their guns in the end to settle the score. 'No Country for Old Men' is a film that dabbles more in existentialism, despite all the crime that occurs. Basically, what I'm saying is that the film adapted from the novel is very unconventional not only for its genre, but also in its approach to storytelling. What the Coen brothers do best is combining altogether different elements and creating something with its own unique character. While there are subtle throwbacks to the old wild west, the story takes place in modern society where technology has advanced, society has advanced and unfortunately crime has too.What are Anton Chigurh's true motives? Does he have a philosophical doctrine that we the audience are unaware of or are just unable to comprehend? What Anton does is create a lot of questions that arise from his actions and his interactions with the other characters. To watch a character as odd as him is fascinating and I cannot give enough credit to Javier Bardem in portraying such a character that is so enigmatic and just his presence alone is able to evoke so much mystery. Even though Anton is very incomprehensive, it is all made up for by being able to be somehow captivated by him.How every character deals with Anton is interesting, to say the least and as the film progresses, the feeling of despondency increases gradually. The lack of heroes is what gives this film its sense of hopelessness and that feeling of hopelessness is basically set in stone from the first few shots coupled with Tommy Lee Jone's epic voice-over narration in introducing the story. It is the perfect introduction to what we will witness in the story and what it all means for a sheriff like him in comprehending these events. As the events occur, we the audience reflect on these situations just as much as Sheriff Ed Tom Bell. Tommy Lee Jones' performance in this role is impressive and is injected with a great sense of humanity. I commend his portrayal as Bell, in that he is the character who carries the weight of the story.The acting is a huge fragment in bringing this film to life, but what also does that is how the visuals are executed and it is definitely utilized to a great effect. From its majestic shots to its beautiful lighting and color tones, the Coen brothers set a mood that permeates the whole film. Its barren settings really add a feeling of desolation that is at the same time hypnotic and surreal. While the film can be suspenseful and its suspense is definitely executed perfectly, the film still somehow manages to maintain an air of mystique. The non-existence of a soundtrack really gives the film a feeling of loneliness, all the while adding an even greater sense of sterility to its already barren wasteland.I can go on and on about the great acting, its memorable shots and its great script, but what makes 'No Country' a great film is that it manages to be truly idiosyncratic in its execution just like how the Coen Brothers' other great films are. Even if a film like this leaves me more questions than answers, if it still manages to captivate me to a point that I'm willing to return to it, then that shows that it doesn't matter if I don't have any answers to my questions. There are only a few films that are able to pull this off naturally and 'No Country for Old Men' is definitely one of those special films that can do just that.,While on a hunting trip, a sportsman (Josh Brolin) finds dead men and a stash of cash in the remote back country of West Texas, the result of a drug deal gone wrong. The greedy hunter takes the cash, but soon discovers that the resourceful criminal responsible for the drug deal, an outlaw named Anton Chigurh (Javier Bardem), has a way of tracking the loot. The hunter thus finds that he is the hunted. Meanwhile, an aging Texas sheriff named Ed Tom Bell (Tommy Lee Jones) is after both the sportsman and Chigurh. The story is set in the early 1980s.To some extent, this film is a character study of Sheriff Bell, an honest lawman who is wise, observant, grounded in reality, and has a long memory. "No Country For Old Men" is really his story. He doesn't know quite what to make of the drug war that has crossed over from Mexico into Texas; it's something new (for the 1980s); and it makes a land that has always been hostile to settlers even more hostile and dangerous.The film's premise is quite simple, and the story is straightforward with minimal twists. A lot of time and care are taken with procedural actions: loading a gun, dressing a bloody wound, constructing a pole to retrieve a package from an air vent, for example. Dialogue is minimal; there's lots of silence.Overall casting and acting are impressive. I especially liked the performance of Tommy Lee Jones who seemed a natural choice for the role of Sheriff. Javier Bardem and Josh Brolin are also well cast. Several minor roles are extremely well performed, like the store owner who is asked to call a coin toss, and the rotund lady who, with a dour face, defies Chigurh's requests in a characteristic Texas twang.The film's color cinematography is quite good; there are lots of sweeping, wide-angle outdoor shots. I really enjoyed the geographic setting, with that whistling West Texas wind, the silence, and the stunning vistas. It's a landscape that is starkly beautiful. Yet, despite its beauty and wilderness traits, it can quickly turn hostile and unforgiving for anyone unprepared for its hidden risks."No Country For Old Men" is a fine film. I'd describe it as a chase story -- character study combo, with elements of noir, especially in the visuals. Violence may be a tad much for some viewers. But given the subject matter, it is entirely appropriate.,No Country for Old Men is as exceptional a mix of two creative talents- the Coen brothers, Joel and Ethan Coen, and author Cormac McCarthy (recent winner of the Pulitzer for The Road, his own masterpiece) as one could imagine, as they converge on a story that in lessor hands would be just a B movie. The story concerns an average Joe out hunting one day in Texas who comes across a bunch of dead bodies, heroin, and a satchel with 2 million in cash. He takes it, but without knowing that a true embodiment of a psychopath (Javier Bardem) is on his trail, and as he evades him it becomes more and more clear the fatalism that lies in store, as a weathered sheriff (Tommy Lee Jones) is also on the trail with perpetulally sad eyes looking on from his stolid demeanor. More than this, it's also about as good a morality play as one could ask for, because it plays and tools and makes very serious questions about what is moral, or what isn't, or what is so ambiguous that it's all up to the toss of a coin or a chance ride out of town. There are a few interpretations to Bardem's character Anton that could be taken, but one thing is certain- he's less a symbol than a real presence, a "ghost" as Jones's sheriff calls him that can come around at the drop of a pin, usually in the dark, and strike the utmost fear (or confusion if you're a clerk) in the hearts of men and women. You'll never look at a coin toss the same way again. Or an air-gun. Or fixing a bullet wound in a leg. Or a hunt at a motel. Or even the aftermath of a car crash.But at the same time it's the purest time of cinema, recalling Hitchcock and Leone and Welles's Touch of Evil and the best of noir and westerns. There are so many exceptional shots and lighting, so much depth to the perception of the characters through the mis-en-scene, so much tension, that through this it's all up to the actors to make or break the near-perfection that is the McCarthy source. Bardem embodies Anton like no other could- you can't look at his eyes, often steel-cold and horrifically professional (to what professional who can say), which occasional tear- and it's obviously worthy of an Oscar. And Josh Brolin and Tommy Lee Jones are also fantastic; we see Brolin often in the midst of an action scene, a moment of 'save-your-life' going on, and one can finally see an actor of his caliber completely breaking out in a role that doesn't require him to ever totally "emote". Jones, on the other hand, gives a compassionate turn in a film that's about the struggles of desperate men in a land without law and order. He's gone through so much that it comes out completely in his voice and eyes, sorrowful but holding back, and he reaches a level of connection with the character that makes the Fugitive look like simpleton TV. Kelly McDonald, who plays Lleland's wife, is also excellent when called upon, especially in a crucial scene later in the film.It's gut-wrenching, bleak, violent, super-tense (I clenched many a knuckle during some scenes), surprisingly funny in a darkly comic manner not seen by the Coens in many years, and artistically fashioned to a beat that is meditative (watch the opening moments with Jones's voice-over), simple, and doomed. It's beautiful and terribly tragic, for McCarthy fans it finally strikes at what is truest to his material- even if you haven't read the book itself the Road will give an indication of the mood and atmosphere at hand- and at the moment I can't think of any other film that would be the best pick of the year- maybe one of the best films I've ever seen.,If this doesn't end my year in the top two films of the year then we are in for one hell of an awesome year of movies.The new film from two of the best filmmakers working today No Country For Old Men shows the talents of the Coen Brothers on top form. After a couple of disappointments (Intolerable Cruelty had flashes of Coen genius but felt more of a Coen imitation than the real thing; Ladykillers had the odd funny moment but was the blandest film the brothers ever made, and there's just no excusing Marlon Wayans!) they knock this violent western drama out of the park.More in the vein of their superb early mostly-serious efforts Blood Simple and Miller's Crossing (my personal favourite of the Coen back catalogue) No Country For Old Men is a slow-moving, character-driven masterpiece about uncompromising and uncompromised characters. It is very violent and bloody and not always for the squeamish.Shot through with moments of humour these come, as in life, from real situations and observations so don't be fooled into thinking this will be the serious film with goofy-characters Coens of Fargo. No Country For Old Men is a tough, gritty story.The unrelenting pace may take its time but you are gripped every moment. This is a thriller that genuinely thrills.Javier Bardem gives the best performance of his career. And, yes, I have seen The Sea Inside and he in superb in that but here he is simply extraordinary. It is a portrayal of unrelenting evil, of true derangement, of a human being with no shreds of humanity that ranks at the very top of studied film psychopaths. And I say film not movie because this is not a clichéd character. This is not a character whose lunacy you enjoy over popcorn. This is one of the most frightening performances ever committed to celluloid. I felt truly nervous of what was going to happen every time he walked on screen.Josh Brolin essentially carries the bulk of the movie and he is excellent in a role that challenges him. I have never seen him perform to this level and if Bardem didn't steal the film you'd be talking about Brolin all the way home. As it is this gives him a showcase for his talents that should see him get a lot more attention.Tommy Lee Jones is used sparingly but to great effect. Sounding more like Michael Parks than ever before his scenes pepper the movie with a wearied view on a world he doesn't really like or understand to great effect.I did find Stephen Root a little distracting as i have never seen him in a serious role before and he just looks amusing but he is in very little.Roger Deakins' cinematography is breathtaking as usual and the Coens' script is superbly crafted. There are moments, almost asides from the main plot, that would be superfluous in most scripts and excised in most studio films but which work perfectly in the overall context of the movie as only the Coens can achieve. One scene featuring Bardem in a gas station is up there with the best scenes i have ever seen on film.I have not gone into the plot here because I saw this film having not read Cormac McCarthy novel and knowing little other than the basic log-line - a man out hunting comes upon a scene of dead bodies, guns, drugs and money on the Mexican border and comes to the attention of both those behind the scene and a local world-wearied sheriff - and i think that's the way to see this film.Go in knowing as little as you can but knowing at least this: this is a serious, violent, slow-paced character piece from the Coens. This is not a Fargo. If you are squeamish don't see it. If you have a short-attention span don't see it. If you only love the Coens for their fantastic comedies like O Brother and Big Lebowski and the comedy/thriller Fargo don't see it. But if you want to see an intelligent, superbly acted, powerful, beautiful cinematic treat that will remind you of the true power of cinema see it, see it, see it. It's a masterpiece. Bravo Ethan and Joel.,Opinions do look to be sharply divided on this typically interesting effort for the Coen brothers. Some hail it a masterpiece, others don't see the appeal at all. While this viewer doesn't quite fit into the former camp, he will say that it's one of the more unconventional examples of crime fiction that one is likely to see. It's much more of a character piece than anything, with some grisly scenes of violence here and there. Based on the novel by Cormac McCarthy, it centres around three characters, one being a poor hunter named Llewelyn Moss (Josh Brolin), who one day stumbles into the aftermath of some drug deal gone horribly wrong. He finds $2 million on the scene and impulsively decides to keep the money for himself, while a mysterious, creepy, sadistic stranger named Anton Chigurh (Javier Bardem) tracks him down, porting a unique pressurized air weapon. Somewhat involved is a weary Texas sheriff, Ed Tom Bell (Tommy Lee Jones), who's unsettled by what he sees as the changing times. Now, granted, what's going to test the patience of some of the viewers are some of the monologues; this isn't for people who want a straightforward story and who are turned off by philosophical musings. One can hardly fail to notice how low key most of this narrative is; even in the more intense scenes there's never really a sense of urgency. On the plus side, what we do get are some excellent character moments from the solid star trio of Brolin, Bardem, and Jones. The supporting cast is equally impressive - Woody Harrelson, Kelly Macdonald, Garret Dillahunt, Tess Harper, Barry Corbin, Stephen Root, and Beth Grant. The Coens work with some of their reliable prior collaborators such as composer Carter Burwell and cinematographer Roger Deakins. All things considered, "No Country for Old Men" may not be to all tastes, and does require some patience on the part of the viewer. It also doesn't resolve itself in the way one might expect for this genre, and might prove to be less than satisfactory in this regard for some of those watching. There's one fantastic confrontation near the end, but the film closes, curiously enough, after a monologue by Bell about a dream he's had. How much or how little all of this works will be up to the individual viewer. In any event, the actors are all fantastic, especially Bardem, and they make the journey worthwhile. Eight out of 10.,Days after seeing it, I am still haunted by No Country for Old Men. There is just something so effectual and uncompromising about it, that mere words will only begin to skim the surface of the cinematic excellence on display.At its most simplistic, the film is a game of cat and mouse. The mouse here is Llewelyn Moss (Josh Brolin), a hunter who stumbles upon two million in cash after a drug deal gone wrong, and takes it thinking nothing of it. He tries to cover his tracks, but ends up letting the group looking for the money, figure out his identity. The cat is Anton Chigurh (Javier Bardem), a hit-man hired to find Moss and the money. But Chigurh is unconventional at best; he also happens to be bordering on mentally insane. And another man, a law man this time, Sheriff Bell (Tommy Lee Jones), is on the trail of both men as they criss-cross around Texas.Right up until its dénouement, the film is simply brilliant. Taut and thrilling, it blows right through the majority of its two hour runtime with ease. Even during moments of slowing down, the film stays right on track and never feels like it has run its course. It engages even when it appears that nothing is happening. The Coen Brothers truly crafted what appears at first glance to be a masterpiece, even if it is their first real shot at something that is not indelibly and inarguably their own. Even without reading Cormac McCarthy's novel, I know that the Coens have done it justice, even with their bitterly twisted and dark sense of humour scattered throughout the film.But all of that comes to a standstill as the film concludes. The last twenty or so minutes feel like hours as the film wraps itself up, and it almost feels like these scenes belong to another movie entirely (one that borders on being pretentious and monotonous). I realize now that McCarthy's novel probably ends the same way, but it does not help provide closure to the fact that the movie is so break-neck paced right up until this happens. Its brilliance is shattered by what looks to be a series of tattered events thrown together to provide closure for all of the characters, alive or dead, and for its audience. It speaks volumes to the film's title, but it just does not feel satisfying compared to the rest of what we saw. Even with its enigmatic devices at play, I still cannot come to terms with how the film closes. It does haunt, and in a way, it may prove to be a significantly stronger ending as time rolls on. But as it stands now, it just feels weak.What is also a bit of a surprise, and only seems to appear as the film concludes, is the music. It is not so obvious at first, but the majority of the film is audibly shown with just the sounds the characters make and no background music to speak of. This element is brilliantly used, as it helps intensify every situation and makes the film downright terrifying in some cases. It just helps truly make the film come together, and only helps establish the quick pacing even more so. It was definitely a surprise, and one that will probably help the lasting impact of the film become even stronger.The lush and bloodsoaked visuals also help to define the film. Despite the film taking place mainly in deserted areas, or the desert itself, the camera manages to capture just the right essence of what the writing and acting is conveying. The isolation and the terror almost become characters themselves through these visuals, and are sure to be recognized as the award season rolls in.The film's acting is also very well done. Brolin anchors the film and even when it is just the audience reacting to his attempts at saving his life, he manages to deliver the best performance of his career. He breathes life into Moss, and truly brings a sense of pathos to the character. We feel for him and his greedy mistake, and as he develops into a man unwilling to go down without a fight, he only manages to up the ante for himself countlessly. Jones, as the law man stuck on the fringe of every event, also does very well for himself. Most of his work is simply delivering dialogue, but it is delivered in such a fashionable sense that you feel like he is speaking to the bigger picture of things, and not just himself. I would have liked a bit more development in his character, but what little there is helps his performance greatly.Supporting turns from Woody Harrelson and Kelly Macdonald are also done well, but are overshadowed by the main cast by both Brolin and Jones.And even more of an overcast is Bardem as the ruthless Chigurh. He absolutely nails this character down to his very bones. If anyone is merely toying with the idea of seeing the film, it should be specifically for Bardem. His performance is calculating and plagued with petrifying silence. When he chooses to talk, his words sound like they are being given by the essence of evil. This is a man with a plan, but it is one that only belongs to him. His enigmatic presence is developed throughout the film, and never once does it feel particularly appropriate to understand where this menace comes from. Watching him on screen is a jolt to the heart, and will go down as one of the best performances of the decade. His terrible hair only helps to make his character that more scary and formidable.No Country for Old Men is one of the best pictures of the year, even if it is flawed. Its brilliance and lasting impact with leave you haunted.8.5/10.,People who watch these critical darlings really amuse me. They use words like "hauntingly flawed" or "beautiful and haunting" or "stayed with me for days." No Country For Old Men, at least the first hour and a half is main stream, well done, captivating, gory drama, thriller, action western and then the last half hour takes the film into this queer, nonsensical, blathering of artistic garbage that only someone who pretends to understand would care about. I do understand where they are trying to go with the film...the moral is...times have changed. Was that so hard to say? Instead they create an entire character, use a first class actor to portray him who does little to nothing in the entire film because artistically he's "washed up and tired of the world." It doesn't come across like that at all. The infamous Coen Brothers drop this interesting thriller/drama on you with this in depth creation of a serial killer who is just completely hell bent and disturbing and then they toss the entire story away on a disgustingly stupid and boring ending never giving closure to anything that they set up prior. I almost wonder if they did it on purpose as some sort of a cruel joke. I mean it feels like they got to a certain point in the film where they should have ended it but decided, 'no let's tack another 45 minutes on it but just ram whatever we come up with on to it.' As one IMDb reviewer pointed out...it feels tacked on and like a completely different movie. Josh Brolin is really terrific as country man Llewelyn Moss. As we quickly discover Moss is not as country and as stupid as he might come across. In fact he's quick witted, honest, and a fast study. He turns out to be a formidable opponent to a killer who has never had a formidable opponent. Brolin is terrific in the role. A worthy hero whose character is demeaned by its ending. Javier Bardem...well if anyone actually deserves Oscar nomination for this film it might be him. Bardem plays steely cold, brutal and ruthless killer for hire and for fun Anton Chigurh. He is a strange and interesting character who we learn and know little to nothing about. He seems to like games, and he seems to be brilliant and subversive. His straight expressions and monotoned voice make him downright disturbing. The wasted actor on the pointless character I mentioned is the amazing Tommy Lee Jones who doesn't get to be very amazing as the tired, worn out old Sheriff Ed Tom Bell. Jones is a phenomenal actor but he's almost useless in this role. He stumbles around a crime scene or two intelligently pointing out facts and then spewing wisdom about how things have changed and then doing nothing else. Very unfortunate.When it comes down to the very clever cat and mouse game between Brolin and Bardem, the film is brilliant. Bloody, and riveting and the story is starting to unfold but everything goes by the wayside. The key here is that so much of the story is unknown to us. An entire bloody battle over drugs has transpired and we know little to nothing about it. We only know this insane serial killer enters the picture and wants the money found and kept by Brolin's character.*******SPOILERALERT**********This is one time I can't help but spoil the film because I need to rant about it. The film goes down hill when, outside of the viewers sight, they cheaply kill off the main character of Llewelyn Moss, by Mexicans who also want the money. We don't see the kill...there is never any show down of any kind between Brolin's Moss and Bardem's Chigurh, and after that death the film literally just goes to pieces. However, outside of the horribly misplaced and mis-made ending, No Country For Old Men will likely impress you. It is shot in such a style that it feels like an old Western...the long, single shots and the gritty sand swept desert. Still fatal flaws make this one a poor choice by the Academy. 7/10,"No Country for Old Men" is for the kind of film fan who remarks, "Gee, wasn't that murder a clever mise-en-scene?" and who asks, "What kind of lens do you think they used in that strangulation shot?" The skeleton of "No Country for Old Men" is a cheap, 78-minute, gun-monster-chase B movie. Javier Bardem plays Anton Chigurh, the monster. He is Frankenstein; he is Max Cady from "Cape Fear;" he is from your childhood nightmares. He may be death personified.One of many completely implausible scenes: an arresting officer, defying any logic, turns his back on Chigurh. Chigurh, displaying the supple sinuosity of a Cirque du Soleil contortionist, or an orangutan, slips out of his handcuffs. This is done out of camera view, because for Bardem it would be impossible; thus the scene's implausibility. Chigurh then, in real time, strangles the young police officer to death on camera. This is an extended sequence. This is the payoff for "No Country for Old Men": watching one human being kill other human beings, in scene after scene after scene, using various weapons, including a captive bolt pistol usually used on livestock. Guess Chigurh couldn't get hold of a Texas chainsaw. This is a slasher flick for the pretentious.Early on, there are well-done, if standard, chase scenes. A man outruns a car: not believable, but fun to watch. A pit bull chases this fleeing man down a whitewater river. The man reloads his gun at the very last moment (of course) and shoots the pit bull dead just as it is about to sink its teeth into the man. Later, in a hotel, a beeping transponder informs the killer where his prey hides. Your pulse may race and you may think that this is all leading up to something interesting. You will be disappointed.Tommy Lee Jones, whose ear lobes appear to be metastasizing as he ages, wanders aimlessly through the film as Sheriff Ed Tom Bell, delivering cornpone, homespun, cowboy poet ruminations that are more or less opaque in meaning. No doubt the film's fans are even now feverishly compiling a companion volume that decodes Bell's dreams and conveys their depth.Woody Harrelson, late the bartender of the TV sitcom "Cheers," shows up for a completely pointless half-hour role that yanks the viewer right out of the movie. "What is Woody Harrelson doing here?" Some years back, some bored English majors decided that conventional narrative structure was not intellectual enuf, and decided to play games with narrative. "No Country for Old Men" plays these sorts of games. The viewer is invited to invest time getting to know characters who are eliminated from the plot in ways that convey no meaning and are not moving. The narrative flow is truncated and yet the movie keeps going; viewers ask themselves why the movie is continuing -- sometimes out loud, even in a movie theater -- this is supposed to be a deep, intellectual experience. It is not. It is merely annoying.Other than bratty English major head games, pretty much the entire substance of "No Country for Old Men" is a series of murders and tortures committed by Chigurh, who may symbolize your high school's worst bully  a bully so terrifying exactly because he targeted English majors. His victims are often courteous; their likability makes watching them be humiliated and then murdered an uncomfortable, and, given the film's structure, ultimately pointless exercise. Not only are the Coen Brothers torturing their characters, they also torment their ticket-buying audiences.Chigurh's nice victims are often poor, rural, Southern, whites, the kind of people often not featured as positive, lead characters in Hollywood entertainments. They are often villains  witness films like "Deliverance." Here they are murder victims. Chigurh is associated with Mexicans, part of a rising "dismal tide," as one Anglo character puts it. No matter how you feel about immigration, you may find this association of Mexicans with a rising tide of evil to be offensive.The film's boosters insist that the movie offers three deep and shocking lessons: life doesn't always follow a neat narrative structure; evil often triumphs; and the old days were more peaceful and, nowadays, things are getting really bad. In truth, everyone walking in to the theater already knows the first two "lessons." No one needs the Coen brothers to inform him that life doesn't always follow a neat narrative structure, or that evil often triumphs. We expect filmmakers, and all artists, to offer us a more substantial thesis. As for the third "lesson," that the old days were more peaceful and things are getting really bad today -- have the Coens, or Cormac McCarthy, heard of Attila the Hun, or any number of other less-than-peaceful and courteous personages from our common human past? One might well be dubious about "No Country"'s "lessons." Visit internet discussion boards devoted to this movie, and you will find fans asking, not "What is fate?" or "What is the role of a good man in a bad world?" but questions like, "If Hannibal Lector and Anton Chigurh were locked in a room, who would come out alive?" Given such reflections, one is safe in concluding that the appeal of this film is its emphasis on graphic violence, rather than on any more advanced intellectual or artistic merit.,O</t>
  </si>
  <si>
    <t>tt0266697</t>
  </si>
  <si>
    <t>Kill Bill: Vol. 1</t>
  </si>
  <si>
    <t>https://www.imdb.com/title/tt0266697</t>
  </si>
  <si>
    <t>1h 51m</t>
  </si>
  <si>
    <t>nm0000235,nm0005154,nm0000407,nm0000435,nm0001016,nm0000514,nm0237838,nm0475752,nm0002002,nm0514904,nm0662981,nm0100889,nm0475165,nm0644979,nm0443569,nm0662960,nm0766499,nm0521781,nm0605676,nm1532998,nm0457556,nm0849093,nm1534063,nm0945538,nm0541300,nm0549457,nm1533635,nm0837452,nm0423157,nm1585463,nm1549953,nm1534200,nm1534384,nm1531656,nm1234674,nm0535327,nm1305522,nm0585640,nm1248550,nm0625247,nm0689957</t>
  </si>
  <si>
    <t>Uma Thurman,Lucy Liu,Vivica A. Fox,Daryl Hannah,David Carradine,Michael Madsen,Julie Dreyfus,Chiaki Kuriyama,Shin'ichi Chiba,Chia-Hui Liu,Michael Parks,Michael Bowen,Jun Kunimura,Kenji Ôba,Yuki Kazamatsuri,James Parks,Sakichi Sato,Jonathan Loughran,Yoshiyuki Morishita,Tetsurô Shimaguchi,Kazuki Kitamura,Yôji Tanaka,Issey Takahashi,So Yamanaka,Juri Manase,Akaji Maro,Goro Daimon,Shun Sugata,Jinzhan Zhang,Xiaohui Hu,Ambrosia Kelley,Sachiko Fujii,Yoshiko Yamaguchi,Ronnie Yoshiko Fujiyama,Shu Lan Tuan,Ai Maeda,Naomi Kusumi,Hikaru Midorikawa,Michael Kuroiwa,Christopher Allen Nelson,Stevo Polyi</t>
  </si>
  <si>
    <t>nm0000233,nm0000235</t>
  </si>
  <si>
    <t>Quentin Tarantino,Uma Thurman</t>
  </si>
  <si>
    <t>After awakening from a four-year coma, a former assassin wreaks vengeance on the team of assassins who betrayed her.</t>
  </si>
  <si>
    <t>ur15794099,ur47939660,ur96338646,ur93969415,ur4103165,ur100876375,ur2148342,ur1075931,ur0865748,ur58619720,ur2467618,ur34845698,ur89745032,ur3174947,ur1416505,ur0482513,ur0849886,ur0873576,ur4889004,ur0178741,ur0730388,ur131354801,ur44112735,ur10583368,ur2082018</t>
  </si>
  <si>
    <t>gogoschka-1,EVON1TY,dommercaldi,SafReviews,Xstal,sjanders-86430,emperorpasta,Rooster99,Brent_P,davispittman,planktonrules,atlasmb,danielmanson,mjw2305,Boba_Fett1138,Leofwine_draca,Old Joe,janyeap,C-rocodile,funkyfry,raysond,cjm1d,A_Different_Drummer,springsunnywinter,paul2001sw-1</t>
  </si>
  <si>
    <t>rw3344973,rw8902166,rw6082950,rw4806304,rw8607462,rw6279165,rw0773854,rw1039311,rw1033890,rw4076789,rw2202676,rw4811295,rw6587055,rw1004837,rw1568702,rw3522565,rw0774211,rw0773753,rw1031040,rw1623064,rw0774705,rw8330834,rw3533386,rw1663957,rw1654317</t>
  </si>
  <si>
    <t>Cinema has rarely been this exciting!,Tarantino made an amazing Collage with this movie. ⭐,Kill Bill Is One Hell Of A Thrill,I love this movie, I don't know why, but I just do.,The Vengeful Bride Part 1...,Amazing wonderful fantastic,Tarantino's Blue Period is OVER!,This movie was brilliant!,Instant classic, but not for all audiences.,Well made action film,I don't think this would be mistaken for a Disney flick!,Revenge Is Never A Straight Line,One of the coolest movie I've seen,Fantastic,A movie of visual splendor and a mixture of styles.,Sit back and enjoy the expertly-choreographed mayhem,Kill Bill is one of the brashest, boldest and bloodiest movies I have ever seen, so look over your shoulder, because........... 'Here comes the bride, with only one thing on her mind, a roaring rampage of re,An adrenaline-driven coaster-ride through gratingly bold and captivating martial-arts extravaganza.,Gorgeous!,merely acceptable action film,Quentin's back---badder,bloodier,and better,Best action film of all time,one of the best films of all time,One of my most favourite films,A clever person's stupid movie</t>
  </si>
  <si>
    <t>Having seen Tarantino's 3 previous films, going into the cinema, my expectations for 'Kill Bill' were already over the roof. However, regardless of my high hopes for quality entertainment, I was not prepared for this film. I was dumbfounded. I was blown away. I had quite simply never seen anything even remotely like it.In 'Kill Bill', the revenge plot serves only as a larger story arc, thus allowing Tarantino to play with as many different genres as he likes, and boy - what a mix he dishes out! With complete disregard for the conventions of filmmaking, he paints an expressionistic masterpiece in his own unique style, the likes of which the world has never seen before. Cinema rarely gets this exciting. With 'Kill Bill', Tarantino proved once and for all that all the hype around his persona is justified: he IS the most daring, original - and entertaining! - filmmaker of his generation. Simply amazing: 10 stars out of 10.Lesser-Known Masterpieces: http://www.imdb.com/list/ls070242495/Favorite Low-Budget And B-Movies: http://www.imdb.com/list/ls054808375/All-Time Favorite Films: http://www.IMDb.com/list/mkjOKvqlSBs/,I can't explain why you like this movie so much. I don't know how rare this feeling comes to me. Actually this happens only for this movie. I don't know how can I explain why I like this movie so much. I don't like that much Samurai movies, I don't like that much Gangster movies. I don't know how this movie effected me this much. Is it revenge? No it doesn't have the greatest Screenplay.I really don't know why. If someone would say "This movie is so nonsense, they're in modern times, so why are they fighting with Katanas? At least for not dying they could use guns." I would agree and can't argue.Tarantino made an amazing Collage with this movie. But the things is I wasn't familiar with those, at least not one by one. So that's also does'nt explains completely why I like this movie so much.So it could be the technical aspects. Right?Yes it could be but I don't know any other movie that I rated 10 without amazing storyline.Revolutionary acting scenes could be the reason.Or maybe just the brilliant chosen Scores carries the movie?I don't know there are so many things that could be the reason. I think all of them effects the movie positively. It has simple but effective screenplay that based on revenge. It has great action scenes, great technical aspects, great scores. Most importantly it is the Collage of so many things. It's the only movie that brings you the taste of Western with Samurai movies and so many more. Still I can't say why I like this movie in one sentence but I think the biggest reason is the great Collage.,Pros:
1. The bright colour palette does a wonderful job at highlighting the over-the-top nature of the film.
2. The entire animated sequence of the O-Ren Ishii (Lucy Liu) origin story is gorgeously animated, as well as being impactful and brutal.
3. The score envelops the movie in a pulsating lively aura, and adds reems of energy to the scenes.
4. The action and fight scenes are incredibly entertaining and brilliantly choreographed.
5. The editing is mostly top-notch, especially with the quick cuts adding a lot of vibrancy to the fight scenes.
6. The costume and set design create the outlandish world perfectly.
7. Both Uma Thurman (The Bride) and Lucy Liu deliver great performances.
8. The sound-mixing is very crisp and clean, and it adds so much weight to the action scenes.
9. The make-up and art production is off-the-charts and, in regards to the gore, helps to make the deaths to feel more potent in their execution.Cons:
1. The slow-motion used is extremely unattractive and pointless.
2. There is annoying minor usage of stock action screams.,This is movie is unusual, but it works for me. It kept me intrigued from the beginning with the plot which is not entirely clearly, but that made it more interesting for me. There's a lot of action in the movie which I found excellent and enjoyed a lot. It might not be realistic, but its a movie so it doesn't have to be. The plot is amazing and I can't wait to watch volume 2 soon because of how intriguing volume 1 was.,It's a hefty price to pay, preparing for your wedding day, as your jilted lover Bill, arrives in time to maim and kill, left unconscious, comatose, muscles wasting, decompose, four years later you awaken, and you feel a little shaken, so you start to wiggle toes, then start looking for your foes, there are several scores to settle, you know how to use sharp metal.The Bride starts to track down her past acquaintances and leaves them under no illusion how cold her revenge can be when it comes to finding the whereabouts of the titular Bill. In the style of several classic film genres from several countries, if the pursuit of ultra-violent and vicious vendetta with serious loss of blood and body parts is your thing, then you've come to the right place. Also contains great dialogue.,The music first is breathtaking. The action is mind boggling. The animation is something magical. I am going to see all of the Kill Bills. Uma Thurman redefines herself and every woman alive. This is Wonder Woman times 10. Bravo Terrantino you deserve kudos for this majestic work.,Just saw Kill Bill: Vol. 1 and was surprised, to be honest, at how incredibly GOOD this film is. Here is a craftsman (or artist, if you prefer) at the top of his game. Some of the shots are simply incredible; the score is, for the most part, vintage Tarantino selections- and the RZA does a very good job at filling the blanks; Uma Thurman is a great female lead, for sheer presence (and decent acting chops). Even Lucy Liu, who I expected was going to re-hash her Charlie's Angel character, burst on the scene like a flaming nunchuck.The stringing together of the scenes was impeccable. The transitions, the intercutting between dialogue, the flashbacks... I simply could not get enough. Tarantino IS, indeed, having fun here. He is giving us a film that may not go down as a classic, Pulp Fiction style, but that shows us what is yet to come. I doubt that he's lost his writing talents (as some have claimed), and I actually disagree that the dialogue in the film is "poor", or that there are "no memorable lines" (Empire). The kung-fu genre has never been a particularly good park to display Shakespearean writing virtuosisms. The lines work fine. The plot is simple enough, but Tarantino takes a burger and serves it as "steak tartare with sauce au poivre and asparagus terrine". He basically manages to cram so much information into the film that plot is simply irrelevent. What is relevent is the Bride's thirst for blood, her primal sense of vengeance and our total devotion to her. Bill, of course, is one of the greatest characters to ever NOT appear on screen. Overall, a great movie and an example of how a filmmaker's tool is not his pen: it's his eye.,Man, what a film. As a fan of 70's martial arts movies, it was great to see all of the references. I also thought the use of B&amp;W throughout was extremely effective. The cartoon sequences seemed a bit much, but did fit in with the overall feel of the film. I have seen many people posting about the sheer amount of blood and guts, but you have to remember this was Tarantino's homage to Bruce Lee-era action pictures. In those movies, the stories were very similar epics of revenge, and they never had much of a budget for good "gore" effects. It was more or less "throw some fake blood on the guy who just got killed" type of effects, which were duplicated accurately by some of the deaths in this movie. The plot also followed closely the plot of most 70's Kung Fu movies; something despicable happens to the weak hero (whole village razed, family slaughtered, etc..) and the hero goes away for years to learn the secrets of a particular style of Kung Fu. All of these movies contained the "secret move" which the master normally does not teach, except of course, in this rare instance. That move, as depicted in Kill Bill Vol. 2, is always used on the evil leader of the clan whom had brought death and chaos to the hero.Kill Bill was a terrific modern take on those movies which were always set in ancient China. I was very impressed with Uma Thurman's swordplay, at no point did I feel that it looked scripted or fake. Even when fighting against more than 50 Crazy 8's, it replicated admirably the incredibly one-sided fights from some of the best martial arts movies made 30 years ago.All in all, a great and original film! R.,I know it's a couple years late, but I had to write a review for some of the few people that haven't seen one of my favorite and refreshing I've seen over the last few years. Kill Bill Vol. 1 is yet another quality film of Tarantino's short, but distinguished list.Kill Bill involves a nameless woman (Uma Thurman) who is slowing seeking revenge on her former hit squad the Viper Squad and her boss Bill (David Caradine.) Her former hit squad wronged her by gunning down her closest friends and family during her wedding and putting her into a coma while being pregnant. A few years later she awakens in a hospital, without child, and tries to track down each member of the squad. As the story progresses (through this film and the sequel), you find out who she really, why Bill wanted her dead and the fate of her daughter.The movie is really a combination of Tarantino's love for the 70's over-dramatized Kung-Fu movie era and story of revenge with rich dialog. Yes, this movie is violent, but in a cheesy way. This created some controversy and really had audiences stirred up, failing to realize it was supposed to be over the top without no sense of realism. Like I said, it was supposed to be a tribute more so than a gruesome action flick. With all cheesiness aside, I can understand how some people could feel a little woozy after seeing someone lose an arm and having 4 gallons of Kool-Aid red blood shoot out of the body like a whale's blow hole. What really makes this movie is Tarantino ability to make bad to mediocre actors seem like good ones, a smart and hilarious dialog and a good storyline. Of course, this is what he does in pretty much in all of his movies.There are various plot holes in the story, but we are really meant to ignore them unlike most movies. Just like the gory scenes, come to grips to the fact that the most of the implausibilities are there just to fill in the gaps of the movie. The movie also features a couple of classic Tarantino showdowns, including an unforgettable one with the Japanese infamous crime lord, O-Ren Ishii (Lucy Lui.) Once again, Tarantino puts his imagination at work again in his story telling by using some of his old techniques like jumping timelines and some new ones like adding Japanese animation for character backgrounds.I wouldn't really recommend this film to someone who is really not from the Pulp Fiction era. This film is really just homage to flicks that frequently appear on Sunday Samurai Showcase, revenge and Tarantino's continuous fascination with Uma Thurman. This film contains extreme violence and sometimes strange dialog coupled with some pretty good acting and directing. If you're not a fan of Tarantino's films, you should pass on this one because it is doesn't stray to far from his other stuff. If you like his other works, this is a must see due to its originality and quality. And, if you just don't like Tarantino himself, and find him annoying like everybody else, I don't blame you but it's still worth your while seeing.,Kill Bill: Vol. 1 (2003) is a unique film. I've never seen anything quite like it. My commentary for this film is almost all positive. First off, the cast really blew me away, each and every actor did a great job with their respective roles. Uma Thurman is a terrific actress and she was definitely the right choice to play the lead character. Thurman commands this role and you are transfixed by her in every scene she's in. It's not just the action sequences that she is great in, she's just perfect for the role all around. And it wasn't just her that I loved, I also liked Vivica A. Fox, Daryl Hannah, and Lucy Lui. They all showed off their acting chops here, especially Fox, I personally loved her short time she's in the film. The writing is well done, I especially enjoyed Thurman's dialogue, the well written dialogue and the impressive way that she delivers that dialogue all comes together to make something great. I think most movie goers will enjoy this acclaimed movie, as long as they're not too conservative that is. I say that because the violence is truly graphic and very bloody, but in a strange way it kinda works for this one. I'm usually not a big fan of that, but here it works. Good job Tarantino! 8/10.,WARNING: No one who doesn't want to see billions of gallons of blood, severed limbs and super-duper graphic violence should ever see this movie...period. It is the most violent film I have ever seen and find it amazing it didn't get an NC-17 rating. I guess you can't show nudity in American films but bloody graphic violence is okay! What a world. This isn't a complaint against Tarantino--but one about the current insane rating system.This film is not for everyone. In addition to the graphic violence, the film is an Americanized marital arts film with overtones of Italian westerns. If these sort of genres are not something you'd want to see, then once again the film is not one you'd appreciate. As for me, I am a huge fan of martial arts films and Spaghetti westerns, so it was right up my alley--even though I am not a fan of ultra-bloody films. And, because I have loved the films of Sonny Chiba and Shaw Brothers martial arts films, this movie is an absolute must as it is a loving tribute to the genre. So many references to these films are buried within the film, it's best you look through IMDb's trivia section before or after you see the film--then you'll REALLY appreciate the film! In addition to the martial arts angle, the film happens to be perhaps the coolest movie ever made. And, the coolest part of the film, to me, is the music. The soundtrack is simply brilliant and bizarre--from the haunting music of Zamfir to the quirky Japanese all-girl surfer band, the 5, 6, 7, 8s! Almost as cool are the costumes and characters. The 88s, the insane school girl assassin and the rest are really ridiculous but so, so cool. And, the film gets super-high points also for its strange style--ranging from an anime film within the film, a black &amp; white segment and action scenes that go on practically forever! There is a lot more I could say about this film, but considering that it was released seven years ago and there are a zillion reviews for it already, I'll cut this short. While the film is intensely violent, for what it is you simply can't find any better. It is, in the action department, as good as it gets.By the way, this is not a criticism of the film, but have you ever wondered why folks in films of the genre NEVER use guns to stop the hero? You'd think at least ONE of the 88s would have been carrying a gun in the huge fight scene in Japan!!,Quentin Tarantino is certainly a cinephile's director. Many of the reviews that gut this film laud his abilities and his other works. An undeniably distinctive auteur, Tarantino is often criticized for self-indulgence, but that is what makes each of his works feel like a monument to a vision."Kill Bill" feels like a schoolboy's dream about an unstoppable protagonist who faces impossible odds. Take Bruce Lee's "Enter the Dragon", infuse it with the stylistic sensibilities of anime, and accent it with pop culture references, especially some strong musical numbers. The result is a personal saga that is the stuff of mythology.Uma Thurman is the nameless protagonist who virtually rises from the dead to seek a vengeance of desolation and mutilation. A perfect blade is fashioned for her mission, and it amplifies her lethality. Thurman gives a multi-leveled performance full of emotion and cold determination. She faces some strong adversaries and their minions, and she suffers through the terrible toll of her quest.Stylistically, KB plays with slo-mo, bold colors, silhouettes, and "Crouching Tiger" physics. Tarantino uses angles and viewpoints effortlessly.In one of the film's best moments, Thurman faces off against Lucy Liu, circling to the strains of Santa Esmerelda's introduction to "Don't Let Me Be Misunderstood"---one of the greatest dance tracks of all time. In a less subtle scene, she takes to the dance floor in a break-dance killing frenzy to "Nobody But Me" by the Human Beinz.A major question for each viewer is: how much gore is too much? Tarantino never shies from depicting carnage and dismemberment. In fact, he glorifies it in this film which, for my sensibilities, is an unnecessary distraction and a tasteless extravagance. In one scene he creates a literal bloodbath (bath of blood). Consequently, this film is not for everyone.,I honestly didn't know what to title this review so I've gone for that childish line. But bare with me, because it does make sense. The film is absolutely brilliant and I loved it. I have not much else to say other than to describe it as "it's cool". During the action scenes I'd constantly be going "oh that's awesome", "oh that's so cool" and so on.The one thing that really stood out was the amazing choices of music. I don't know how Tarantino does it, but he absolutely nails the music choices every time and this is no different.The action scenes are shot so magnificently and you guessed it, contains a load of blood and gore. Exactly what you expect and exactly what you want.I like as well how it's clearly written with the idea of this being 2 films, rather than the sequel being rushed to completion because the first did well at the box office (which is why 95% of sequels are made and why they are usually never better than the first). I'm going to go ahead and watch the 2nd film now. But yeah, really loved this film. Must watch in my opinion!,Probably Tarantino's most universal movie to date, with a little less character dependency than most of his films and a more linear approach than usual, Kill Bill Volume 1 is a great place to start for anyone new to his movies. I don't mean to imply this is a shallow film (far from it), i simply found it easier on the mind than Tarantino's other movies.Uma Thurman, left for dead by her ex-boyfriend (Bill) doesn't die and begins her quest for vengeance, by hunting down Bill's gang members in a search for Bill. Armed with a Samurai sword and a deadly blend of martial arts skills, Uma delivers action, violence and passion as she plays out the character with beautiful precision.Need i say, this is excellently directed, brilliantly scripted and cast, and should be in everyone's Tarantino collection.10/10 Second only to Pulp Fiction. Although it has wider appeal (I think),This movie is a visual experience of different styles, all combined with also some trademark Tarantino elements.The movie is obviously a case of style over substance. In essence the movie is just a basic revenge flick without too much depth or meaning. This however is exactly like how Tarantino intended it to be. "Kill Bill: Vol. 1" is simple, straightforward, completely over-the-top but above all beautifully shot and superbly directed. The movie its story comes totally secondary, as Tarantino used this movie as an experimental tool to mix several, mostly Asian cinema, styles together and blend it into one big visual experience of violence and unusual over-the-top looking sequences. His aim was style and with that this movie most certainly does not disappoint.Always when looking at a Tarantino movie, it becomes obviously that he's a big movie buff and movie lover. Tarantino really shows his love for- and pays homage to Asian cinema and especially anime. Most notably of course in the animated segment (that is great by the way) but also in almost every action/fight sequence in the movie and its violence. It gives the movie its own unique style and an overall atmosphere of 'coolness'.The violence is definitely brutal and straightforward, as gallons of blood are spilled in this movie. But all of the violence is done in such a, deliberately, over-the-top and fake looking way, that it becomes entertaining, rather than shocking or stomach turning. It even becomes poetically beautiful to watch at times. The action sequences are definitely the best parts of the movie and they are well choreographed and shot. When things get too graphic the movie simple conveniently switches to black &amp; white or turns to other creative cinematic solutions.The power of this movie is definitely in its visual style and overall style of directing. The movie uses different themes throughout the movie but yet the movie manages to create one big unique identity. The movie never feels incoherent or disjointed in its style or storytelling, though it all widely differs from each other at times. I think that this is mainly thanks to Tarantino's directing, who keeps the movie and different styles all on one and the same line. Visually the movie is also definitely helped by Robert Richardson fantastic cinematography, who should at least had been rewarded with an Oscar nomination for it.The movie is filled with some big name actors, though not all play a significant part in the movie yet (see "Kill Bill: Vol. 2" for that). Uma Thurman is truly superb as the Bride and I can honestly say that this is her best role out of her career. She also was rewarded with a Golden Globe nomination for it. Also really superb in her role was Lucy Liu. Again, also her best role yet.Not of all the trademark Tarantino elements work out well in the movie I definitely missed the typical trademark Tarantino dialog in this movie and for also for most part the trademark non-linear storytelling felled pointless and didn't really served a purpose for the story. It therefor really isn't Tarantino's best but it's definitely his most experimental and most visually orientated, style-full, splendid movie.Unusual, over-the-top but strangely intriguing, entertaining and overall brilliant. Yet another Tarantino must-see!9/10http://bobafett1138.blogspot.com/,Tarantino's fourth effort and what a build-up; I hadn't seen a film this hyped up and over-covered since the release of the LORD OF THE RINGS trilogy. It's a good movie and even better for those who are fans of the same type of cinema as Tarantino: enjoy pretty much any '70s exploitation movie, from Shaw Brothers kung fu to Japanese samurai, blaxploitation and more, and you'll doubtless enjoy this one. However, this is not up to the level of Tarantino's previous offerings: the plot is wafer-thin and the dialogue is far more sparse than we're used to. His witty repartee is gone, instead replaced with plenty of black humour and more simplistic dialogue. The plot, which feels stretched (perhaps splitting the film in two wasn't such a good idea), involves Uma Thurman working her way through a hit list in a simple revenge drama. Tarantino's idea was to make just the kind of overblown trash movies he loved watching when younger, and he ably succeeded with this frenetic outing.The movie is packed with action, and very violent action along with it. Japanese cinema is referenced in excessively bloody demises, where arterial fountains are the norm and limbs are chopped off like nobody's business. Elsewhere, you can't help but cheer as Thurman batters and mutilates her way through various killers, rapists, and hired help, and it helps that the actress puts her all into the film, especially physically; I don't think many actresses would be willing to undergo the punishment and unpleasant-looking stuff that Thurman suffers here. Of the other cast members, Lucy Liu makes for an ice cold villain whilst Vivica A. Fox has a blink-and-you'll-miss-it role. Asian film fans will enjoy seeing cult cinema icons Gordon Liu and Sonny Chiba pop up in welcome cameos. Plus there's an endless slew of film references, my favourite being the music taken from MASTER OF THE FLYING GUILLOTINE! The infamous House of Blue Leaves massacre is easily the highlight of the movie, a twenty-minute action set-piece of outrageous proportions. Effects are purely basic, like those used in the '70s, with thankfully no CGI, and it pays off in spades. This film looks bloody and brilliant. It's just a shame that characterisation is so thin; Thurman has a cold heart which makes it impossible to identify with her at all. It's best just to sit back and enjoy the expertly-choreographed mayhem. Oh, and keep an eye out for the excellent anime sequence which fits perfectly rather than being out of place, which I feared it would be.,It has been six years since we have seen a movie from one of the world's most talked about directors, Quentin Tarantino, but the wait for me, has been worth the while. Tarantino can now add the martial arts masterpiece 'Kill Bill' to his resume, a film that left me speechless after I had seen it.  It certainly is one intense, hateful movie, containing some of the greatest sword fighting sequences ever filmed in a movie. Tarantino has made KB with class, precision and close intense attention to every detail. But, what else should we expect from a movie freak, like Quentin Tarantino?An entire wedding party is slaughtered during a dress rehearsal in a rural chapel: the pregnant woman in the blood-splattered wedding dress is Black Mamba, better known as 'The Bride'. The assassin, Bill, and his circle known as 'The Vipers' leave 'TB' for dead, however she was merely comatose. Four years later, 'TB' suddenly awakes from her coma, ferociously focused on one mission, to seek revenge on her former master. One by one, she will kill the various assassins. She is saving Bill for last.I am not sure where I want to start with my review of Kill Bill. I love parts of it, but then find other parts to be extremely difficult to watch. Quentin Tarantino has written and directed another powerful piece of cinema, in a way that only he could. This time we see more violence, the action and the result of that violence, with it being a bit over-powering in the end. But without the violence, KB would have not been the movie it was.This time Tarantino has not focussed on the dialogue in this movie, when it came to writing its script, more he wanted to show what the characters he had created, and why they were in the position they were in. For me I can appreciate both aspects of what Tarantino shows, as he can express himself either visually or with dialogue.The other part I like about KB is the way Tarantino dedicated the movie to certain aspects of cinema history. To quote Quentin he said Kill Bill is 'my yakuza movie, my samurai movie, my spaghetti western movie', and it was quite clear for me how passionate Tarantino was in showing these parts. However it was also so much more, with one of the great sections of the movie being presented in Japanese animation. I also believe that there was a clear reference to black and white movies and silent movies, as KB had these sections a few times. I also feel that Tarantino is in some way trying to show his appreciation to Pulp Fiction, the movie that made him successful, via KB. If this is true, I do not feel it is gloating, rather I give Tarantino great praise, because some movie makers ignore the movies that give them success, but not here.While 'KB' has some interesting characters, none are what I would call 'likeable'. 'The Bride', aka Black Mamba (Uma Thurman) is a girl totally driven by the desire to get revenge. Thurman really suits her part well, as she not only looks attractive, but is really believable as this American martial arts tough girl. Helping 'TB' on her quest is Samuri sword expert Hattori Hanzo (Sonny Chiba). This character brings a very oriental feel to the movie, something I liked. The bickering with his assistant was fun to see being played out.'The Deadly Viper Assassination Squad' are the cruel callous people who inflict horrific harm on 'TB'. Bill (David Carradine) is their leader, a person we only hear and see in hand gestures, which is reminiscent of Marsellus Wallace in Pulp Fiction. Bill still has a very strong presence in the film, even though we never see him. Under Bill are killers like O-Ren Ishii, aka Cottonmouth (Lucy Liu), whose introduction, via the Japanese Animation, was great. Under Cottonmouth is her personal assistant, lawyer and translator, Sofie Fatale (Julie Dreyfus), who was present at the slaughtering of 'TB'. When 'TB' sees Sofie once again, she is pretty bitter about what Sofie let have happen to her. What we hear has happened to Sofie at the hands of 'TB', is truly unbelievable.Another of Cottonmouth's women is a little girl, Go Go Yubari (Chiaki Kuriyama), who is more deadly than she looks. Her school girl sound and look is very interesting, while her confrontation with 'TB' highly entertaining. Then there is the evil nurse, Elle Driver, aka Californian Mountain Snake (Daryl Hannah), who shows very little emotion towards 'TB', other than hate. Vernita Green (Vivica A Fox) is another woman that 'TB' has on her hit list. Her demise was highly entertaining to say the least, again reminiscent of Pulp Fiction.All the scenes with fighting in KB are a highlight for me, especially the sword fighting, as they are so fun and intense, with the last hour of the movie purely exhausting, with the final showdown between 'TB' and Cottonmouth &amp; co. being terrific. The middle section of film was also great, as it tells the majority of the KB Vol. 1 story, although parts are pretty disturbing.Kill Bill is another film by Quentin Tarantino, where I have to say it was 'exceptionally well made'. There is a scene in Volume 1, which reminded me of 'Matrix Reloaded'. Now I have heard that Tarantino hates the Matrix franchise, and you can see what he is making a stand against, film's laden with SFX. KB is 'not guilty' of being that. The violence is very graphic in KB, but at certain times the violence was 'laughable', as it seemed to look deliberately fake. But perhaps I am wrong? Volume 1 ended at a good point, setting up the conclusion, Volume 2 beautifully. So Kill Bill: Volume 2, get here, A.S.A.P.CMRS gives 'Kill Bill: Volume 1': 4.5 (Very Good - Brilliant Film),Sure it's outlandishly violent and bloody. Can anyone expect Tarantino's movie not to be a true mind-blowing, adrenaline-pumping shocker?  Of course not!  Gritty and slick, his first installment of KB rocks with moody western imagery, the '60s and '70s-era of Hong Kong martial arts-action, the influences of the ritualistic samurai swordsmanship, and Japanese anime. Like in all his films, Tarantino never fails to merge dark humor with terror. It's impossible not to smile over the Shaw Bros.' iconic introduction ploy and the De Palma-esque split screens. Observe the `Carrie' blank-starry eyed image settled on The Bride's gory face as she's introduced to the audience. Perhaps, Uma Thurman in her yellow suit is a salute to the yellow-suited Bruce Lee in his last film, The Game of Death. Or is The Bride 'Just another little Western girl playing at being a samurai' - as O-Ren Ishii blatantly puts it?This film's a sampling of the Tarantino 'fury,' short of the Tarantino customary fiery tongue. It celebrates the Tarantino trademark of avoiding the use of computer-generated CGI special effects. It's almost as if I'm watching a colorful and bloodied kabuki stage that's displaying a stunningly massive tournament of multi-layered kung-fu and female samura sword-fighting styles to dazzle the audience. It's examining how Tarantino catalogues the great stylistic elements of his favorite 'old-school' filmmakers and transforms them into a phenomenally creative and mesmerizing film. Yep, there's a great deal of captivatingly artistic boldness in this film. Powerfully portrayed and not to be easily forgotten. Violently brutal and gloriously gory without doubt, and yet so aesthetically operatic and astoundingly artful. The music and lyrics that accompany the scenes are astounding. They set the moods so appropriately with the events.
Even at 'The House Of Blue Leaves', we get to see Tarantino weaving the artistic styles of Lucio Fulci, Chang-Che, Sergio Leone, Kurosawa, Zhang Yimou and Busby Berkeley to bring the audience a stylistic exhibit of remarkable montage grandeur. The themes of betrayal and revenge come off strong. Every camera shot and scene seems to scream out, non-stop, `Kill Bill and all of Bill's DVAS members.'  My adrenaline's still flowing as I'm recalling the scenes. Tarantino has make a solid point wi</t>
  </si>
  <si>
    <t>tt0042876</t>
  </si>
  <si>
    <t>Rashomon</t>
  </si>
  <si>
    <t>https://www.imdb.com/title/tt0042876</t>
  </si>
  <si>
    <t>nm0001536,nm0477553,nm0605270,nm0793766,nm0156928,nm0879918,nm0393352,nm0441961</t>
  </si>
  <si>
    <t>Toshirô Mifune,Machiko Kyô,Masayuki Mori,Takashi Shimura,Minoru Chiaki,Kichijirô Ueda,Noriko Honma,Daisuke Katô</t>
  </si>
  <si>
    <t>nm0015611,nm0000041,nm0368074</t>
  </si>
  <si>
    <t>Ryûnosuke Akutagawa,Akira Kurosawa,Shinobu Hashimoto</t>
  </si>
  <si>
    <t>The rape of a bride and the murder of her samurai husband are recalled from the perspectives of a bandit, the bride, the samurai's ghost and a woodcutter.</t>
  </si>
  <si>
    <t>ur1173088,ur1601212,ur0453068,ur11842025,ur0925512,ur13566917,ur1174211,ur5196156,ur0482513,ur19117722,ur2339662,ur0312444,ur3212364,ur0643062,ur0518740,ur2707735,ur0145962,ur20552756,ur2904674,ur0420183,ur0902607,ur1002035,ur2488512,ur2467618,ur5232724</t>
  </si>
  <si>
    <t>MovieAddict2016,film-critic,Quinoa1984,ametaphysicalshark,rogierr,estebangonzalez10,Snow Leopard,mungo39,Leofwine_draca,murtaza_mma,FilmOtaku,rbverhoef,Spondonman,tedg,darth_sidious,classicsoncall,Darren-12,TheLittleSongbird,rooprect,RWiggum,artzau,bob the moo,claudio_carvalho,planktonrules,Polaris_DiB</t>
  </si>
  <si>
    <t>rw1336188,rw1256500,rw0043131,rw1727583,rw0043106,rw2857222,rw0043151,rw1095453,rw3567889,rw2101773,rw1004935,rw0043127,rw1780580,rw0043111,rw0043093,rw3091744,rw0043096,rw2626842,rw5567019,rw0043129,rw2045208,rw1971490,rw0043132,rw1424346,rw1609547</t>
  </si>
  <si>
    <t>A brilliant masterpiece from a masterful director,Most of the time we can't even be honest with ourselves.,Kurosawa's first milestone, one of the top foreign films of the 20th century,To what extent does subjectivity affect perception?,What did we just see?,I had a different perception about this classic film,A Technical &amp; Creative Success,I saw it with my own eyes!,Kurosawa's elaborate, intricately-plotted masterwork,A rare and a unique masterpiece from the master himself,Kurosawa is just so damn good,Kurosawa, do I need to say more,Art!,Nested, Folded, Parallel Narrative,Masterclass storytelling,"This time, I may finally lose my faith in the human soul.",Amazing,The film that introduced western audiences to Japanese cinema,More layers than a Smith Island Cake,"I just don't understand this story",A superb Classic,Not as perfect as some would suggest but still interesting, thought-provoking and well-delivered (suggestive spoilers),Another Masterpiece by Akira Kurosawa Showing Different Perspectives of a Crime,Excellent Kurosawa flick--but see other films by this director as well,Dirty degradation away from mysticism</t>
  </si>
  <si>
    <t xml:space="preserve">"Rashomon" was Akira Kurosawa's first national hit (becoming, at the time, the highest-grossing foreign film in America) and even gained an Oscar for Best Foreign Film, but almost sixty years later it still hasn't lost any of its impact. It is widely revered as one of the most influential films of all-time, but unlike some other movies, it is not a film that feels dated. The revolutionary methods of Kurosawa are still effective and on-par with the cinema of today -- this isn't a movie where you say, "Yeah, fifty years ago it might have been different, but now it's done in all the movies." Kurosawa's techniques are still superior to most of his imitators. Look at the 2003 John McTiernan film, "Basic," which copies a good portion of "Rashomon's" concept. Which is the better film? It's not a hard choice.The film begins under a structure which reads "Rashomon" on its exterior, in a small Japanese village. It's raining outside and a woodcutter (Takashi Shumura) and a priest (Minoru Chiaki) inadvertently find themselves in the company of a wandering commoner (Kichijiro Ueda), and as he asks them what is the matter they both begin to relay the most horrific story they claim to know -- of a brutal murder a few days prior.Kurosawa then switches to flashback and we see three different versions of the exact same event -- the slaying of an innocent man (the murderer played by Kurosawa film regular Toshirô Mifune) in the woods outside the village. Was it because of lust? Betrayal? Envy? Or insanity? We hear from the murderer, the wife of the victim, and a woman channeling the spirit of the dead man."Rashomon" is brilliant. Some people have complained that the ending is a cop-out and sentimental hogwash, but I think Kurosawa was fond of sentimentality to a point (he uses a good deal of it in "Ikiru") but the difference between what he does with sentimentality as opposed to many filmmakers of today is that he uses to to ENRICH the story, not provide an easy solution to all the problems.Is there resolution in the finale of "Rashomon"? To a degree. But, like "Ikiru," it also leaves an open answer to its audience -- this film questions us, and our humanity, and it says something about the human condition and our weaknesses as a species. Yet it also proposes that along with the evil is an inherent good, and in my opinion the message of "Rashomon" is just as important and effective as its film-making techniques and acting.,To have a film that holds the coveted title of being the reason that the "Best Foreign Film" category was created for the Oscars is one thing, but to be able to back up that myth with a powerful film that speaks both about humanity and the strength of truth is a whole new angle. Often we witness powerful foreign films that slip through the lines of cinema, regarded by so many as valuable assets to the film community, but never see the gold of Oscar. In the same sense, sometimes the most popular of those foreign films eventually become Oscar contenders, not because they are worthy enough, but because studios had the funds to allow bigger distribution to audiences, thus allowing popularity to do the rest. Rashômon is one of those few films that succeed in giving us both a quality film and the accolades to represent it. Rashômon is a rare breed of film. The Japanese filmmaker Akira Kurosawa took many bold steps with this film (pointing his camera at the sun, filming deep within the jungle, and the mockery of truth), that it is unlikely that you could go to a modern day Hollywood film without seeing one of these techniques being "borrowed". His bold storytelling, creative camera work, and powerful characters give us a unique story that should be included in everyone's film library.While the characters were strong, the direction was flawless, and the story was compelling, there is a theme that needs to be discussed while talking about Rashômon. This is the story of murder, betrayal, and rape and in any typical "courthouse" film you would have some spineless witness finally break down and confess the truth. At the end of these films the truth is discovered, but not in Rashômon. Kurosawa gives us the "black sheep" of themes by never really giving us what we really wanted from the beginning of this story. As I began this film, I thought I was going to get a clear-cut story with honesty and troubled souls, but instead I was handed no prize at the end. What I sought after the most is not handed to me in a Happy Meal container at the end, but instead trapped still within the film. Kurosawa gives us the meaning behind the story, that there possibly is no way of knowing the true "truth". Four different souls, seeing the same event all culminating to four different results means that the "truth" may never be known. Kurosawa has taken the story and provided us with the main character being truth, and like Kaiser Soze, the greatest trick it ever pulled was convincing us that "it didn't exist". Deep within Rashômon the truth is hidden, and it may never emerge, but that is what Kurosawa intended. A viewer could walk away from this film, after several viewings, and discover different truths about the characters and story. This is a constantly evolving film that will continually get better with time.Outside of these beautiful themes, Rashômon is a flawless film. From the execution of the actors to the simplicity of the direction, there is plenty in this film to keep your mind busy and your jaw nearly dragging on the floor. To begin, the performance by Toshiro Mifune ranks among the best in film history. In each of the stories he is portrayed differently (even in his own) and with precise execution he delivers every time. He is insane, passionate, loyal, and villainous all at the same time. While some may see his acting as eccentric or over-the-top, I found each of his portrayals as accurate and astute. When Mifune is on the screen his presence commands your eyes and you cannot help but become involved. Second to his performance is that of the troubled wife. While her characters is the most confusing/suspicious of them all, Masayuki Mori keeps us intertwined with the story by controlling her character with the greatest of ease. When it is time for her to be unleashed, the true drama of the story is thrown in your face with brilliance and expertise.Overall, I thought that this was a near perfect film. Kurosawa is intense, original, and adeptly secure about his stories. I have seen the same passion in Ran, and it cannot be denied. My only concern with this film is that if you are going to watch this movie, make sure that you can devote your entire mind to it. I found myself watching it three times because I could not stay focused (outside factors) enough to see those darkly hidden themes. I especially enjoyed the unearthed darkness of humanity, which is hinted on at the end. The fact that after hearing these stories of murder and rape, it doesn't stop one from continuing along a similar path. It is a powerful tale that should be enjoyed by all! Grade: **** out of *****,Akira Kurosawa was one of those directors, the first from the Eastern hemisphere, to develop the form and structure of cinema in ways it hadn't been. The story he used for Rashomon is now, like Seven Samurai, Hidden Fortress, and Yojimbo, a near archetype that at this point in the history of film has become formula and common knowledge for writers and directors. In that sense, Rashomon is as important and entertaining as a film as Citizen Kane, Battleship Potemkin, Rear Window, or Open City. Tee basic premise- Four different people give four different accounts on the rape and murder of a couple in the woods. A key ingredient to the success of Rashomon, is that the recollections given to the courts by the woman, the bandit, the as well as the four in discussion, is that their emotions reveal their humanity, even if their details reveal nothing, or everything. It's difficult to say whether character goes over story here, or if they have equal importance to understand Kurosawa's psychology with these people. The opening shot of the house is a perfect representation of the mature of the picture, something that has fallen apart over time due to disasters that go beyond control of individuals. The man who heard the testimonies of the trial says "I don't understand". This has been a discussed line, since essentially he's saying the point right up front. All the information won't ease his puzzlement. The three who discuss the details of the crimes and confessions are crucial- they speak for us, what our opinions might be, and we listen to each version of the story, the characters, the fears, the pride, the shame, and the search for judgment and/or truth in the situation.Along with being director and co-adapter, Kurosawa's mastery is revealed heavily in his use of editing- there are short, fleeting moments that hint, or rather pronounce, emotions and thoughts. For instance, when we first see Tajomaru, the bandit, played by action-legend Toshiro Mifune, he is looking up at the sky, bound in straps to keep him from moving, and for a second, or less than a second, there's a shot of what he sees in the sky, then back to his face which reveals an expression that borders on skeptical, and a bit crazed, or more. Mifune's part is of a barbarian, but all the more believable as a human barbarian since he acts as such with animal desires- he sees the woman in the woods, and knows he wants her, and while he reflects that he didn't have to have killed the man, he did as a last resort as a man with an urge. This is intensified by a sadistic flee with his actions. What's intriguing about that first description/recollection of the battle between him and the other man, is that it seems like it could be the truth, and to one viewer it could, and to another it seems like it could all be apart of his hyperactive and trapped imagination. And in the attack of the bandit on the woman, at first to him, it's like a game, then in later descriptions, he feels a little more un-easy, then later, it's of neither pleasure or discomfort, it just is. This kind of technique later happens with the woman who was victim (who has conviction, though is herself an archetype of Lifetime women), the presence who saw it "all", and with the man who in the beginning didn't understand. In each telling the expressions, the cut-aways, the lighting and movement by Kazuo Miyagawa, it's equally startling, exhilarating. That the film gives off such a hypnotic aura isn't surprising, or perhaps it is for those in the grips of the emotion of it all- the dead man's story is like the hook ripping into a twelve foot bass. The final accouter of the tale proves the most accurate to the common observer, yet Kurosawa knows that's not the point- if he made it as such to be bold AND had a definite concrete point, the ending would be as poignant when revealed is the truth, or what one could believe as the closest thing to it is. We know why that last person didn't want to get involved with the courts with what he knows: his story is no more a revelation, of any comfort or consolation to the listeners, than the others. I highly recommend this to anyone, and to those who have distaste to foreign films should view it once anyway- it's certainly not a long movie, and it won't loose its grip on anyone willing to give itself to the tale(s). For me, it's another to add to my top 50 of all time.,"Rashomon" tells a very simple tale in a very complicated manner, presenting four 'versions' of the truth, each from a party either witness to or involved in the incident depicted. It is not the film's intent to have you piece together a puzzle since that would be impossible based on how drastically the four tales differ. We know that lies don't enter the equation since the participating persons all claim to be guilty. "Rashomon" is not about choosing a version of the incident you believe is true; it is about human perspective and how it shapes what we see. Even if we truly believe what we have seen is true, is it really?The film opens when a priest and woodcutter are encountered by a man who engages in a conversation about crime with them and subsequently learns that a samurai has been killed in the woods and his wife raped by a bandit. These two details are the basic, practically undisputed facts which make up the foundation of the four versions of the story we hear: the bandit's, the woman's, her husband's (through a medium), and the woodcutter's (the only presumably objective account, which still does not make sense in relation to the others). In many ways the best thing about "Rashomon" is that it never reveals what actually happens (or if any of the four accounts is in fact true), and although we are not meant to solve the mystery (the idea here is that there is no objective truth since humans are too selfish and dishonest to view anything without bias) the story structure is still brilliant and adds a lot of ambiance to the film. The narrative flow is strong and the method seems fresh and inventive today despite countless imitations (including one inexplicably popular one- "The Usual Suspects")."Rashomon" is very much a visual film. It would be reduced to unimportant and insignificant fare without the cinematography, which captures the mood and feel of the jungle perfectly, as does the score. The film achieves an epic feel very rare for films filmed in fullscreen, especially during the battle between the bandit and the samurai during the last telling of the story. Kurosawa was also wise enough to choose a location for the film that would accurately capture the eerie, slightly disturbing mood of the story. Just picture the events taking place anywhere other than a jungle."Rashomon" is not without its (minor) flaws, however. While theatrical acting (Kurosawa was fascinated with silent film) worked perfectly with films like "Seven Samurai" and "Throne of Blood", it does nothing but take away from the realism of this oft claustrophobic human drama. Yes, Mifune (Tajomaru, the bandit) does provide an interesting spin on his character for each telling, and Takashi Shumura (the woodcutter) seems as honest and real as any character could possibly be, but nearly all of that effect is lost every time Machiko Kyo appears on screen. It is hard to take her seriously and during moments when I should have been close to tears I was much closer to laughter. I'm not sure how much blame I would place on her as Kurosawa probably asked her to act exactly as she does. While discussing actors I have to (unconventionally) note Fumiko Honma as the medium, who brings a wonderfully eerie air to the film during its greatest scenes.I don't think "Rashomon" is Kurosawa's best or most important film, but it is still a masterful piece of cinema which is absolutely essential for any film lover. It's extraordinary how much Kurosawa accomplished at such an early stage in his career and without the benefit of the lavish budgets he was allotted for later projects. The film's main question is also still relevant and confusing today: is what we think we see really the truth, and to what extent does subjectivity affect perception?4.5/5.,'People forget the unpleasant things.  They only remember what they want to remember.'In Rashomon the editing tells ½ of the story.  It may feel experimental or unconventional, but Kurosawa perfects the concept second by second, directing and editing.  This film didn't need a big budget to come perfectly to the point.  It's a simple tale, but not a superficial tale.  Different points of view and selective memories ('It's true! I saw it!') don't only make the woods unsafe, but are one of the most universal topics of humanity. 'We humans are weak creatures. That's why we lie, even to ourselves' says it all actually: it's about what people want to hear and when they start being interested at all, apart from wishful thinking.  Selfish excuses vs trust in other people.Rashomon gets masterful when in one instant there is literally a different point of view: the camera takes another position to shoot the same sequence, thereby forcing the audience to reconsider what they just saw.  That is the sort of storytelling that the supposed masters of cinema in our time yet have to equal, or try to copy when they fail.  Admitted 'Memento' (2000, Nolan) is a truly great one.  Still not THAT universal.  'Pulp Fiction' (1994) didn't come close,  'La Commare Secca' (1962) also didn't.  'Ghost dog: the way of the samurai' (1999) touched another border of the concept, or does it?The use of (non-original) music in my opinion reveals a certain interest for western influence, not only in Rashomon, but also in Kurosawa's forthcoming films, and is probably why his films were so influential on western filmmakers too.The cinematography is dynamic and changes scene by scene to emphasize exactly what is going on.  The shadows of leaves and branches, captured by cinematographer Kazuo Miyagawa, make you really feel 'in the woods', while the actors (Toshirô Mifune, Takashi Shimura) convince the remaining part of the audience (which adds up to 100% breathless viewers).  It may be after days that you first realize you saw an important film.  After weeks you realize that you must see it again to comprehend (despite it's only 85 min), and ironically that is just one of the crucial points that Kurosawa made. 10/10,"Well, men are only men. That's why they lie. They can't tell the truth, even to themselves."Rashomon was the first film from critically acclaimed Japanese director, Akira Kurosawa, that I got to see. I was expecting some great things from this film considering it ranks among the best films in history. The black and white cinematography was breathtaking and there were some great long shots, but the story fell flat and the performances here were a bit theatrical for my taste. The film is only 85 minutes long, but it seemed to drag forever. The film was made in 1950 so I can imagine there were several inventive elements incorporated here, but they really don't stand out today because we've seen those tricks so many times now. For example, it is claimed that this was the first time that a camera was pointed directly at the sun, but of course that doesn't have an effect on the viewer today. However, I've seen many other classic films which I thought still managed to seduce me and have timed really well, but it wasn't the case with Rashomon. The film focuses on different realities and perceptions about humanity, but in doing so it really never manages to find a deep meaning. It focuses on the lies we tell, our selfish desires, and our pursuit or need to believe in the goodness of humanity (reflected through the Priest in this film), but ultimately it plays down to discovering that sometimes reality is just a matter of perception and differing point of views. "Rashomon is a reflection of life, and life does not always have clear meaning," is what Kurosawa would say about this film when approached about its meaning. What I can say about Rashomon is that the cinematography is great and the lighting effects were also astonishing for its time. The film takes place during a heavy rain storm (classic trade mark from Kurosawa) as a priest (Minoru Chiaki) and a woodcutter (Takashi Shimura) are taking refuge from the rain and talking about a terrible crime that has been committed. A peasant (Kichijiro Ueda) who is unfamiliar with what they are talking about joins the conversation and the two men recount the events of what they consider the most horrific crime they have experienced. The woodcutter happened to discover the body of a samurai three days ago as he walked across the woods and was summoned to testify at a trial for the samurai's murder. The priest also has to testify since he had run into the samurai (Machiko Kyo) and his wife (Masayuki Mori) as they were passing through the town before the murder took place. The woodcutter and the priest then recount what they heard from the three direct witnesses of the murder: the suspected bandit Tajomaru (Toshiro Mifune) who apparently raped the wife and killed the samurai, the wife, and the samurai himself who testifies through a medium. They all give different accounts of what took place, and each account is as unreasonable as the next. The story is told in the form of flashbacks through the perception of each witness.The main issue I had with the film is that the horrendous crime never felt like it was that terrible or memorable to begin with. It was just a common crime, a terrible one, but nothing to have an existential or philosophical debate about. Besides the main concern they had wasn't because a murder was committed but rather that everyone seemed to be lying about what happened. They couldn't find a reasonable explanation for an unreasonable act. The flashbacks were sort of interesting despite me not liking the performances, and I really liked the fighting choreography staged near the end between the bandit and the samurai. It was nothing you would expect from a Japanese samurai film. That was probably my favorite scene in this film and it had some funny moments as well. I can see the influence the director has had in modern films like Vantage Point or The Usual Suspects, but despite that I had a difficult time carrying about this movie. Well I guess I'm on the minority here, but Kurosawa would have to accept my opinion and the perception I had of this film because that is what this film is really about: differing perceptions of what we believe to be real.,It's hard to tell just how striking "Rashômon" might have seemed to those who watched it in 1950, rather than seeing it after so many subsequent movies and other works have made use of its techniques and ideas. But it's clear that it is a technical and creative success. The story itself is not particularly satisfying, which was most likely by design, and the movie is carried by its structure and by the concept of the markedly different perspectives on the same series of events. The cast also deserve their share of credit for how well it works, and the photography is excellent, as it is in almost all of Kurosawa's films.Kurosawa's expertise makes the interwoven sequences of past and present - essentially telling two different stories - not only work flawlessly, but fit together thematically. It's even more commendable when compared to some of the subsequent films that have tried to use similar ideas, only to come off as pretentious rather than creative or innovative. Kurosawa was also working with much less in terms of possible precedents.In one sense, the choice of specific story material could seem a little odd.The downbeat, rather sordid scenario makes the movie somewhat less enjoyable than several of Kurosawa's other pictures (which is, admittedly, a pretty high standard), and as a result "Rashômon" is more a film to respect and admire than one to enjoy and take pleasure from. Still, it does have significantly more substance to it than do most of the more recent pictures that have been deliberately downbeat or negative in their portrayals of humanity. Such stories are more trendy at present, and they often receive undue praise simply for so being.At the same time, the lack of sympathetic characters and the paucity of hopeful developments bring out all the more its success in developing its ideas about narrative and about reality, ideas that are more fundamental and, in their way, perhaps at least as important as any specific story or events.,This fabulous work was years and years ahead of its time when it was made in 1950, being a work of art that engages the eyes and the ears, but most essentially, the brain. The film is both aesthetically beautiful, using amazing camera techniques, extensive periods of silence and a very limited cast to deliver the action, and the story is typically Japanese...ostensibly amazingly simple, but complex to the point of sending you cross-eyed!The basic tale is this: a woman and her husband, a Samurai, are travelling through a forest when they meet a bandit. The bandit has sex with the woman and the Samurai ends up dead. That's it. This tale is related to us through the woodcutter and a monk who saw the protagonists give their evidence to the police (the dead Samurai through a medium), but unfortunately the three tales conflict with one another. Each confessor says that they killed the Samurai, and then we hear from the woodcutter who in fact witnessed the event, who gives us a version of events that borrows from each individual account, and is still less credible!The conclusion presented by Kurosawa seems to be firstly that individuals see things from different perspectives, but secondly, and most importantly, that there is no objective truth. There is no answer as to what took place in the forest, and Kurosawa offers us no way of knowing what went on. Each story is as credible as the other, and so no conclusion about guilt can be reached. We even have to think at the end that as the whole thing is reported to us by the woodcutter and priest, was there any truth in anything we heard at all?This film leads to an especially tricky conclusion for a movie-goer! Your eyes are supposed to show you objective truth, but they don't. The camera is supposed not to lie, but it does. I feel that the simple message is that subjectivity lies at the heart of life, and this subjectivity needs to be recognised before any attempt is made to understand events.,Seen today, sixty years after it was made, RASHOMON is still one of Akira Kurosawa's most accessible works to western viewers. Instead of a sprawling, multi-faceted historical epic, this uniquely original and inspiring film is a different beast entirely; a cinematic experiment if you will, or an exploration of the human psyche. It covers a seemingly straightforward event from different perspectives, throwing into question the nature of truth, while also exploring themes of the unreliable narrator and perception. It's also a highly entertaining film at that.The small cast work wonderfully with the given material, particularly Toshiro Mifune, who's handed the scene-stealing role of the bandit who starts off the story. However, Machiko Kyo gets the meatiest role as the put-upon wife, and she's required to do the brunt of the emoting. Kudos also to Masayuki Mori, excelling as the typical stony-faced samurai character, and Kurosawa regular Takashi Shimura who's present in the framing sequences which help to set up the film's atmosphere.Kurosawa's camera-work is first rate and he brings his forest backdrop to life, utilising all manner of shots to tell his story. He was famously the first director ever to shoot into the sun, but I particularly liked the stand-off in the second version of the tale between the three characters, which utilises point-of-view shots that Sergio Leone later used most famously for the duel in THE GOOD, THE BAD AND THE UGLY. In the end, though, it's the originality of the film – and the clever exploration of a topic that in itself is quite difficult to use in the medium – that makes RASHOMON a classic and well worth anybody's time.,As oppose to its commonplace plot, Rashomon as a concept is extraordinarily idiosyncratic and perhaps it is this striking attribute that makes it an undisputed masterpiece, howsoever improbable. It vividly limns the artistry of contrivance innate in the human psyche owing to the importunate desire of humans to placate their insatiable egos. This manipulation of facts has no limits and entirely depends upon the skill of imaginative improvisation of the individual along with his level of comfort at skullduggery. The ability to misinterpret comes naturally to the humans as a desperate ploy to counter the adversities of life and that's what makes it indispensable. As a direct consequence of contrivance, the concept of truth no longer remains universal but becomes rather subjective and a matter of individualistic perception. Rashomon pioneered Kurosawa's dream tryst with perpetual brilliance and undoubtedly played a pivotal part in making his name a mark of excellence in the world of cinema. Rashomon is a well knitted tale about a supercilious samurai, his whimsical wife and a boorish bandit. The bandit inveigles the samurai into imprisonment and has his way with samurai's wife. The dead body of the samurai is later discovered under mysterious circumstances by a woodcutter. The bandit is captured and arraigned along with the deranged widow of the samurai. Their narrated versions seem such contrasting that a psychic is called upon to conjure up the dead samurai's spirit to record his testimony in order to corroborate the facts that seemed excessively manipulated. The samurai's version yet again differs considerably from the testimonies of the other two. Each version though different seemed to satiate the respective ego of the testifier. The woodcutter, who didn't want to get involved personally, later confesses to a priest to have actually witnessed the incident and comes up with a version of his own which falsifies the other three. The movie is ingenious as its actual motive has nothing to do with the revelation of truth as verity is merely a matter of lame perception, but rather is to highlight the discrepancies among the different versions as a medium to depict the irrational complexities associated with the human psyche. The concept of Rashomon though well ahead of its time, sowed the seeds for creative innovation in the world of cinema and has served as the undisputed benchmark of innovative excellence for well over five decades. A quintessential Kurosawa classic, strongly recommended to the masses for its sheer brilliance and enigmatic charm. 10/10,"Rashomon", Akira Kurosawa's 1950 film about a horrible crime and the various versions of the "truth" that come to fruition during the investigation is absolutely amazing, pure and simple. The story is told four different times, each time from the point of view of one of the participants. The basic story of the crime is that a bandit (Mifune) comes across a husband and wife traveling through the forest. The bandit, Tajomaru, seduces/assaults the Masako (Kyo) after tying up her husband Takehiro (Mori), and soon after, Takehiro is dead. What happens between the times Tajomaru encounters the couple and the discovery of Takehiro's body is what is left to be discovered. Masako, Tajomaru and even Takehiro (with the assistance of a medium) each tell their account of the story, each taking blame for Takehiro's death. The fourth telling is from a passer-by, and the audience is left to decide which is the true account.I absolutely loved this film. I had heard that Yimou Zhang's "Hero" had, if not as an homage, employed the same technique of storytelling and perspective, but seeing this great film was a real treat. The story is original and rich, and Kurosawa always is able to pull great performances from his actors. I found "Rashomon" to be extremely compelling from start to finish, and even managed to be really creeped out at one point. (The psychic medium is pure, unadulterated nightmare fuel) From the very little that I know of Japanese cinema of the 1950's &amp; 1960's, I realize that Kurosawa was not the only director, but he certainly was the trailblazer and set the bar for the genre for decades to come. His peers were putting out material, it was just fairly primitive. (It is easy to forget that not every country's film industry was as opulent as America's) To see this kind of film, a film that is actually incredibly simple, but so ingeniously conceived of and executed makes me remember why I have been and always will be both a student of and lover of film. 8/10 --Shelly,Kurosawa tells a story four times through different characters. The characters tell the story different four times. In flash-backs, all as the characters tell them, we see the stories. Are they lying, are they all telling their own truth or is there someone who tells THE truth? The way this is handled by Kurosawa is absolutely masterful.Of course, his direction is great. Together with cinematographer Kazuo Miyagawa they do a tremendous job with the atmosphere in the woods. With perfect light angles it looks beautiful.A real Japanese classic.,This was Kurosawa's first big international hit, from then on his films would be avidly watched and (usually) feted as Art. His style was always so breathtakingly simple that you can't help but get sucked into the rainy and sunny bestial world depicted in here, with a beautiful use of the black and white nitrate film stock contrasting against a sordid </t>
  </si>
  <si>
    <t>tt10872600</t>
  </si>
  <si>
    <t>Spider-Man: No Way Home</t>
  </si>
  <si>
    <t>https://www.imdb.com/title/tt10872600</t>
  </si>
  <si>
    <t>nm4043618,nm3918035,nm1212722,nm8188622,nm0269463,nm0004937,nm0000353,nm0000547,nm0938950,nm1727825,nm0000673,nm1940449,nm0001497,nm3886028,nm1573892,nm0628420,nm2868110,nm0771414,nm1356578,nm0799777,nm0406975,nm1214435,nm0002006,nm8922092,nm8597751,nm13216927,nm5647921,nm9626156,nm0759601,nm13216928,nm13216929,nm13216930,nm13216931,nm4910117,nm0917314,nm1763592,nm0227589,nm5144422,nm13216933,nm2444806,nm2389158,nm5745472,nm7359429,nm2971081,nm2940434,nm1330195,nm1193262,nm11932303,nm5655013,nm5534173,nm11329103,nm13216935,nm13216937,nm13216936,nm9434831,nm1383407,nm5422505,nm0032126,nm6414414,nm12407003,nm9806684,nm5931555,nm12419222,nm12989876,nm12463304,nm9766155,nm1861558,nm6447693,nm12283156,nm8356132,nm12486170,nm11184557,nm12616520,nm8087821,nm9557499,nm6669451,nm4703007,nm12342031,nm10040390,nm7041811,nm5461712,nm7291355,nm5343364,nm0362766,nm6223176,nm5220941,nm14451080,nm1018245,nm4420699,nm0452592,nm0314747,nm10508409,nm12056111,nm7449863,nm8394439,nm1233427,nm5009680,nm5629115,nm11739487,nm12535455,nm3614164,nm9893595,nm9304001,nm12282263,nm1130496,nm1663128,nm4533639,nm0287166,nm3020303,nm7807893,nm3612392,nm10180435,nm9990032,nm7059141,nm12090144,nm8242662,nm1218295,nm8066771,nm12283154</t>
  </si>
  <si>
    <t>Tom Holland,Zendaya,Benedict Cumberbatch,Jacob Batalon,Jon Favreau,Jamie Foxx,Willem Dafoe,Alfred Molina,Benedict Wong,Tony Revolori,Marisa Tomei,Andrew Garfield,Tobey Maguire,Angourie Rice,Arian Moayed,Paula Newsome,Hannibal Buress,Martin Starr,J.B. Smoove,J.K. Simmons,Rhys Ifans,Charlie Cox,Thomas Haden Church,Haroon Khan,Emily Fong,Mary Rivera,Rudy Eisenzopf,Kathleen Cardoso,Jonathan Sam,Andrew Dunlap,Zany Dunlap,B. Clutch Dunlap,Minnah Dunlap,Ben VanderMey,Gary Weeks,Gregory Konow,Carol Dines,Anisa Nyell Johnson,Willie Burton,Mallory Hoff,Greg Clarkson,Regina Ting Chen,Robert Mitchel Owenby,Glenn Keogh,Paris Benjamin,Jwaundace Candece,Taylor St. Clair,Rolando Fernandez,Gabriella Cila,Darnell Appling,Ed Force,Michael Le,Dean Meminger,Frederick A. Brown,Cristo Fernández,Clay Savage,Luke Aitchison,Gina Aponte,McDaniel Austin,John Barnes,Gloria Bishop,Bradley Bowen,Bernard Bradley Jr.,Stephen Branson,Kyle Bryde,Tommy Campbell,Christopher M. Campos,Kara Cantrell,Halil Mert Ceylan,Arnold Chanakira,Riley Cliett,Christopher Cocke,Wil Cooks,Danny Culpepper,Dylan DeVane,Steven I. Dillard,Justin East,Cole Failing,José Alfredo Fernandez,Jordan Foster,Carys Glynne,Karina Gonzalez,Tarek Al Halabi,Tom Hardy,Elizabeth Harlow,Harry Holland,Uzair Jan,Mohan Kapur,Jay Karales,Pat Kiernan,Dawn Michelle King,Bradley Ryan Knispel,Robert Laukaitis,Jorge Lendeborg Jr.,Sofia Martinez,Zara McDowell,Andrew S. McMillan,Vincent Minutella,Angel Nair,Clinton M Nowicke,Natasha Patel,Cailyn Peddle,Emanuel Perez,Jana N Prentiss,Alysia Reiner,Monique Rojas,Zach Sale,Lucia Scarano,Johnny Serret,Bryan SilverBax,Art Sunday,Juan Szilagyi,Robert Tinsley,Thea Touchton,Charlemagne Vida,Chad J. Wagner,Marvin E. West,Russ Williamson,Serkan Çetinkaya</t>
  </si>
  <si>
    <t>nm1218281</t>
  </si>
  <si>
    <t>Jon Watts</t>
  </si>
  <si>
    <t>tt10872600,nm0571344,nm1273099,nm0498278,tt10872600</t>
  </si>
  <si>
    <t>Writers,Chris McKenna,Erik Sommers,Stan Lee,</t>
  </si>
  <si>
    <t>With Spider-Man's identity now revealed, Peter asks Doctor Strange for help. When a spell goes wrong, dangerous foes from other worlds start to appear, forcing Peter to discover what it trul... Read all</t>
  </si>
  <si>
    <t>ur0035842,ur66111139,ur94560739,ur30091810,ur69153149,ur69172350,ur55640799,ur79190944,ur22654354,ur4555280,ur46915265,ur12906670,ur31149630,ur6201371,ur5876717,ur15311310,ur102393358,ur104603847,ur40819964,ur114450253,ur105506099,ur69864183,ur34110928,ur107793989,ur22761455</t>
  </si>
  <si>
    <t>Gordon-11,gbill-74877,masonsaul,Neptune165,IPyaarCinema,BandSAboutMovies,jack_o_hasanov_imdb,andrewchristianjr,paul_haakonsen,blott2319-1,Prashast_Singh,statuskuo,Oh_Capital,cricketbat,kosmasp,Sleepin_Dragon,BrnzReviews,FeastMode,jaapeelman,ethanbresnett,HabibieHakim123,elliotjeory,Arcadia1701,thejeta1,mhorg2018</t>
  </si>
  <si>
    <t>rw7647233,rw8021381,rw7647929,rw7984992,rw7667826,rw7656744,rw7650855,rw7646956,rw7946288,rw7678607,rw7649757,rw7728647,rw8071991,rw7654356,rw7665817,rw7714213,rw7648266,rw7652505,rw7994491,rw7648417,rw7646737,rw8009900,rw7649796,rw7947489,rw7664723</t>
  </si>
  <si>
    <t>Loved every second,Great concept, mediocre execution,Phenomenal conclusion,I consider myself to be a big fan of Marvel and definitely of Spider-Man, but something wasn't right about this film,Nonsense And Nostalgia,Somehow better than Endgame,Just Awesome !,SUPERHERO EXTRAVAGANZA!!!,Definitely one for the fans...,A franchise in decline, and this meta nonsense doesn't help,A MASSIVE treat for every Spidey fan out there.,Dull, Bland And Dumb,A Movie For Children,They did it! A Spider-Man trilogy finally stuck the landing!,Homeless and restless,Wow!,With Great Power Comes Great Responsibility!,CRAZY,Idiotic childish movie,Easily one of the best films in the MCU,Best Movie Of The Year,A lazy mash up of Spider-Man films,Very cool idea; extremely poor plot,Ridiculousness,A good, not great movie.</t>
  </si>
  <si>
    <t xml:space="preserve">This Spiderman is really fantastic. It captivated me right from the start, and I was entranced every second. There's adventure, friendship, team spirit, love, empathy, and brotherhood. The people in the cinema clapped and cheered multiple times, at the appearance of key characters and at big hint of what the future holds for Spiderman. I loved every second of it!,A tough one to rate. It certainly has entertainment value, but it's frustrating that it could have been so much better. On the one hand, the concept of bringing villains and other Spidermen in from alternate universes is fantastic, and it was great to see some of these characters again. There is so much star power in the cast here, and the special effects are wonderful.On the other hand, there is quite a bit of bloat as well. I'm all for character development and non-action scenes in action movies, but too often these moments were poorly written and bogged the film down. I have to say, I didn't care for how naïve Tom Holland's version of Spider-Man was either, and I could never buy in to the concept that he would try to "fix" the villains before sending them back to their own universes. This seemed asinine to me, and how that would stop them from dying where they came from was a mystery too. There are several other plot elements that are either weakly crafted (Dr. Strange getting trapped by some quick Spidey-math) or boring (Peter Parker and his friends and their college admission drama, good grief). Give me more of the Green Goblin (Willem Dafoe), less of Ned Leeds, the goofy sidekick.,Spider-Man: No Way Home is a phenomenal conclusion to the trilogy and Holland's best outing as Spidey yet. Starts off fun, safe and familiar and then becomes extremely emotional, satisfying and full of great callbacks. A love letter to all things Spider-Man.Tom Holland gives an incredible lead performance once again, reliably charming and likeable but with a lot more emotional heft this time around. Zendaya and Jacob Batalon both have perfect chemistry with Holland and are also incredible in their own ways.Benedict Cumberbatch reaffirms why he's such a good Doctor Strange with his excellent dry wit and gravitas. All the returning villains give strong performances but Willem Dafoe is definitely the standout performance with an unsettling and terrifying presence.Jon Watts' direction is superb, the action sequences are thrillingly acrobatic once again but refreshingly impactful this time around. There's a few homages to the styles of the previous iterations and some gorgeous imagery.It's also perfectly paced with none of its roughly 2hr 30 minute runtime feeling dull or overly long due to a strong momentum established early on. The CG is extremely impressive with only a few weak spots.The music by Michael Giacchino is fantastic, a nice balance of themes from the previous iterations and use of Holland's iconic motifs which are slightly altered in ways that work as well as a few new additions that are beautifully epic.,Awful movie. The plot sucked and had awful pacing humour, and dialogue were subpar(like the octopus joke). And they couldn't think of anything better so they brought back some old characters which still didn't save this poorly written film. One bad dialogue scene was when the 3 Spider-Men where making jokes about Tobey's organic webs which was just awkward and humorless. And to add to that, Tobey saying that "my back" joke and Norman Osborn repeating "I'm something of a scientist myself". Just why?! The film could never decide whether it's a comedy or a dark action movie.This movie certifies that Tom Holland is the worst Spider-Man. With great power comes great responsibility and MCU Spider-Man lacks that. He's had 6 movies and still acts like an inexperienced, immature, not independent, not smart and acts like a rookie. And the whole plot started because he couldn't think of an alternative to get him and his friends to college so he got Doctor Strange to go and make a spell so that everyone will forget that Peter is Spider-Man(also doing it without his friends consent). And of course with Peter being the doofus he is, he messes up the spell which causes the multiverse to collide. There's a reason why his messes are always cleaned up by someone better than him. One of Spider-Man's best traits is his quick thinking and it was so inevitable that after messing up the spell, he decides to go and talk to the headteacher of the college for a placement(same scene where Doctor Octopus appears). You'd think he would have learnt his lesson about trusting villains in Far From Home but no; he does it again which caused Aunt May's death. It could have been avoided if he had just sent them home, but no they needed to be "cured"(which is odd because The Lizard was cured in the Amazing Spider-Man). It just made him look sappy and too Disney like, thinking he can change their fate. It's also not smart to invite dangerous villains into your house with a non superhero family member there. How could he trust them that quickly? When you see it, you find it hard to feel bad for Peter because you're like "yeah this guy sucks" The emotional scenes in this movie were pretty awful, especially how long and stretched May's death was and they still tried to exchange jokes and had her standing up right before dying(also re wording Uncle Ben's infamous line which sounded wrong). Family member deaths are always before the character becomes a hero so doing it after feels cheap. It wasn't even basic superhero bad luck, just Spider-Man not thinking straight.Marvel really need new writers(especially in the comedic department), because they've released 4 bad movies this year and a TV show that messed up a timeline just like No Way Home did. And they've also ruined Spider-Man's character by not properly developing him and just throwing him into the Avengers drama. They are cash grabbers and only adding him because he is popular and it will get the movie ticket sales up. No Way Home is one of the few movies that make me wish the villains had won, and the reason is that the plot armour on Spider-Man was too strong. Like when geometry was somehow the answer to get out of the mirror dimension. Green Goblin was right about his morality getting the better of him.Overall this movie was just an overhyped, over budgeted nostalgia bait and Spider-Man is the real antagonist of this film. Always puts people in danger for no reason.,Review By Kamal KI don't think this film was written well. It had already established Spider-man characters with no involvement with Stark, but still failed at making Tom's Peter any better than he was when under Tony Stark's mentorship. This movie was not good. No amount of nostalgia saved it for me. It had pacing issues, for example the movie skimmed past Peter's whole identity exposed moment and chucked Daredevil in for a meaningless cameo as nobody seemed to truly care that as a blind man, he was able to catch a brick chucked through the window. He was literally just there for fanservice, and not a well written one. The rest of the movie is pointless as by the end, they just reverse everything by sending the spider-men and villains back to their world, after of course, seemingly retconning the plots of the previous spider-man movies by curing the villains, who were taken before they met their demise. Therefore their fights with spider-man end on a lame note as they all just become ordinary men towards the end of the original battles and so the Peter Parkers wouldn't experience the key character development and progression of their stories from this.And in usual MCU fashion, the film is riddled with jokes that sometimes hit, but mostly fall flat. Awful humour, which is constantly blurted out after (or during) serious moments because the writers simply couldn't leave us without jokes for two whole minutes. Constant tonal shifts because of the "jokes", And the Peters just felt like they needed to be there for Tom's Peter? Bad writing at its finest.Yes, this whole movie could've been avoided if Peter just listened to Doctor Strange, a man who actually knows magic and the consequences of messing spells up, but nope, he has to be stupid when he is supposed to be smart. Strange was literally the best character in the entire film, just for being the only one with a working braincell.Overall, I found this movie quite bad. Nothing about it made me want to rewatch it and I have been feeling this with MCU movies recently like Black Widow and Shang chi, I will continue to watch Spider-man movies just because of my love for the character, but I will most likely continue to think the MCU's portrayal of the character is the worst even though Tom Holland's acting is great.,It's hard to discuss this movie and not get into the spoilers because the biggest moments of this movie necessitate ruining several of the big reveals. I loved that not everything was in the trailer and I successfully avoided reading too much about the film, which helped my enjoyment. This was the first movie I've seen in a theater since Halloween Kills, so the risk of COVID-19 and all its variants didn't keep me away* from the biggest movie of the year.This movie arrives as so many older directors gatekeep what constitutes a movie. So let me break down my opinion: movies can be anything you want them to be. There is equal room for a high end Oscar contender as there is for the junk low end world that I live in, the places where Godfrey Ho, Jess Franco and Bruno Mattei make their home.What else are comic book movies other than classical myths made with computers and no small amount of sound and fury? So yeah, this is the 27th Marvel Cinematic Universe movie and you know, you don't have to watch these movies. Hollywood -- the world -- is still making something for everyone. But for crowd-pleasing moments, the two biggest I've heard in years are when Captain America lifted Mjolnir and when one of the characters arrived in this film, a literally explosion of happiness and joy from an audience that has weathered so much in the last two years.And isn't that why movies exist? To make us feel something?No movie that I have seen in a theater in nearly a decade has elicited that emotional outburst and you know, it brought true joy to my heart. So I didn't feel silly expressing my emotions, whether they were happy when a certain legal professional made his presence known or the sadness of Dr. Strange's final words to Peter Parker.Spider-Man has always lived by the lesson that with great power comes great responsibility. He's a character informed -- in every incarnation -- by a great loss that he was at fault for and a lifetime of making up for that mistake.Yet Spider-Man: No Way Home presents us with something new. Great power with responsibility also means being better than your enemies and at times, working to make them better people and not just punching them into oblivion. The fact that antagonists can be worth saving spoke to me, someone usually given to mad revenge schemes and years of grudges. Even when doing the right thing ends up hurting you, you still can do the right thing.These are big concepts for a comic book spectacle. And this movie does what all great films should. It's stuck in my mind since I saw it and I wanted some time away from it before I wrote this. Spider-Man is the story of a bully grown up and moving past the way he was treated, often finding those bullies -- Flash Thompson, Eddie Brock -- become if not friends, certainly no longer enemies.This also gets into the Marvel idea of a multiverse, a connected web of other realities where small differences -- Disney+ set this up with What If...? And this idea will form the heart of Doctor Strange in the Multiverse of Madness -- but the main part of this story remains refreshingly human in the midst of big ideas, strange science and concepts like how magic works.Look -- I don't have to sell you on these movies. They make so much money that they're critic proof. But I do want you to consider that even if you hate superhero movies, even if you think there are too many of them, to consider your favorite film series. What if you had more than three of the original Star Wars films and they all were progressively better? What if the last Jason, Freddy or Hellraiser movie was so much better than the original? What if James Bond got more human, more relevant and more real as the world around him became even stranger?That's what's happening here. And it's amazing.*I'm triple vaxxed, beyond fastidious about mask wearing and personal space, and rarely if ever leave my movie basement. This isn't a political statement. Viruses don't have politics and if you think they do, you can kindly never read another word that I write.,It was very enjoyable to watch in the cinema. The expected theories turned out to be true. Acting was great. The script was pretty good. I will watch it for the second time) It was the best Spiderman movie in my opinion. It's also one of the best Marvel movies. Be sure to watch it in the cinema!,Superhero extravaganza! Spider-Man NWH didn't meet my expectations, it exceeded them. The most emotionally resonant MCU film so far. This movie is worth every excruciating moment we had to wait. The visuals, the score, the emotions, the story, and ofc the fan-service. This film understands spider-man fans like no other spider-man film before it. Truly a celebration of the most beloved character in the best way possible!,Right, well I am by no means a fan of superhero movies, but I will watch them when given the chance. Why? Solely for entertainment purposes, because Marvel Studios does make rather impressive movies, now don't they? Indeed. And that is also why I opted to sit down and watch the 2021 movie "Spider-Man: No Way Home" here in 2022.Actually, my family went to watch "Spider-Man: No Way Home" back in 2021 when it was out in the cinema, but I didn't go, as I don't think superhero movies are worth the ticket admission for a cinema. So instead, I opted to watch it when it became readily accessible at the comforts of my home.Writers Chris McKenna and Erik Sommers actually put together a wholesome enough storyline here for this movie, and sure it was watchable and enjoyable. Outstanding or memorable? No, not so much. But then again, I am not overly keen on the whole superhero genre. But "Spider-Man: No Way Home" did provide me with entertainment for the 148 minutes that the movie ran for.And it was actually fun enough to watch the various Spider-Men come together on the screen and fight the villains from previous movies all over again. Nostalgia? Perhaps. But at the same time, sort of lazy writing when you think about it.Visually then "Spider-Man: No Way Home" was phenomenal. But then again, that is what Marvel Studios excel at, isn't it?"Spider-Man: No Way Home" certainly has a impressive cast list, with a lot of big names. I mean, you have Tom Holland, Andrew Garfield and Tobey Maguire as the Spider-Man, and then you have Jamie Foxx, Willem Dafoe, Alfred Molina, Rhys Ifans and Thomas Haden Church return to reprise their former villainous roles. And the movie also have the likes of talents such as J. K. Simmons, Marisa Tomei, Jon Favreau and such on the cast list as well.It was nice, though, to see that the writers were taking the many previous movies in the franchise with a grain of salt some times throughout the course of the movie, with the puns and snazzy dialogue hinting at and referencing previous movies."Spider-Man: No Way Home" definitely is a pleasing movie for the fans of superhero movies and of "Spider-Man" in general.My rating of "Spider-Man: No Way Home" lands on a six out of ten stars.,I was already concerned about Spider-Man: No Way Home when I walked into the theater (one could say I was expecting to be disappointed.) I kind of hate the idea of delving too deep into a multiverse, because I think it muddles things too much, and defies the internal logic of most stories. Sure enough that was something I felt while watching this film. This movie cannot hold up to even the tiniest bit of analysis, because it creates plot holes that you can drive a freight train through. It's kind of sad because there were some moments in the movie that I genuinely loved, but all I can think about days later are the myriad of questions that I'm left with because this movie created so many situations that make no sense.My other big problem with Spider-Man: No Way Home is not really a fault of the movie, but more of the society we live in today. Living in an internet-focused culture, we are bombarded by ads and news stories that relate to the things that interest us. SInce I've shown my love for all things MCU in the past, of course I see plenty of things crossing my radar about the upcoming films. I was able to avoid watching any trailers for this movie, which I thought would help, but by merely catching headlines of casting rumors I could foresee every surprise they built into it. Of course any logical mind could put two and two together once the guest appearances start, so I suppose this isn't a movie that is going to blow away audiences with its surprises.As I said, though, my disappointment is quite frustrating because I also found many aspects of No Way Home so satisfying. They wrapped up some story elements nicely, and this might have contained some of the best acting in any Marvel movie. In particular, I found Zendaya so surprisingly strong, I was almost able to ignore her lack of character motivation in some key moments. She wasn't the only person in the film that behaved stupidly, in fact the central premise of the film is built on a horrible idea from Aunt May that seems altruistic, but lacks any 4th-dimensional thinking which I would expect from a genius like Peter Parker. But smart people being dumb is the catalyst of the entire story, as even Dr. Strange doesn't seem to think anything through, past Peter's initial request.No Way Home is easily the most meta Spider-Man movie ever made, which is kind of shocking to say in a post "Into the Spider-verse" world. It's catering to the most die-hard fans in the world, but it's more of a nod to the fans of the Spider-Man movies. I was always a huge fan of the multitude of Spider-Man comic books when I was a collector, but I've typically struggled with his portrayal in films. So, giving all these nods to things that came before Tom Holland took over the role on the big screen, falls a bit flat for me. One of the things I loved about this iteration of the character is that it avoided the cliches and saved us so much of the traditional Spider-Man origin story, but this movie back-pedaled and became a copy of a copy of a copy.This return to cliche also sucked some of the emotion out of key moments as any fan of the character should know the same old tropes by now. I almost got emotional at the end because of the great acting performances, but the big emotional moment earlier in the film did nothing for me as all I could think was "really, we're going there?" There are some good laughs in the film, although I wonder how well it will hold up on rewatch. And I will rewatch this film, as I do with all MCU movies, but I think at this point Spider-Man: No Way Home sits as my least favorite in the franchise. In fact, I'm at a point right now where I'm questioning if I will keep being a diehard fan of everything the MCU churns out. This film wasn't what I'd call a complete failure, but I'm concerned the MCU is getting closer to one of those. Perhaps EndGame should have been exactly what the title implies.,This is a movie made purely to satisfy the fans and there should be no doubt about that. No Way Home, in my opinion, is even better than Homecoming and Far From Home, and pretty much one of the best MCU movies of all time. It's a simple story, but the execution is fantastic. Even the smallest of surprises have a huge impact, and I could feel that in the theatre as I joined several other Spider-Man fans cheer out for both heroes and villains. The action sequences were brilliant; seeing them in 3D is totally worth the price of admission. Every actor delivered a believable, realistic performance, and especially our lead actor Tom Holland. The visual effects too were top notch and the editing was stupendous. Two and a half hours flew by real quick while watching this popcorn action entertainer. It won't be fair to reveal anything, so here I conclude my review, and recommend you to check out this new world of Spidey-ness on the big screen and in 3D. And once you've seen it, please don't spoil it for others, just like you won't want it spoiled for yourself.,It most likely Sony has to continue to soft re-boot this exhausting tedious story in order for them to maintain rights. In this case, it throws the entire kitchen sink including nods to the multiverse.In this one Peter Parker rues the day people discover he is Spiderman. And in order to allow his friends to live a normal life he goes to Dr. Strange to conjure up a spell so he would be forgotten. Seriously. The entire movie is predicated on a stupid wish. Well obviously that goes wrong and a dimension portal opens to different worlds where villains dont recognize the present casted Peter Parker. Seems clever on paper but it is a slog. The only gimmick is that we see Peter Parkers from previous flicks. What you get are momentum killing conversations between the Spideys. Which, for fans, suppose it's great to shoehorn legacy. For people who are too young to know anyone of the previous ones. Im sure theyll be confused.This entire movie moves at a snails pace and suffers from bloat. You can slash a half hour and still be fine. This culminates in the death of Aunt May. Because, if you follow the storylines Spidermans have to have a loved one die at their own stupid decisions. When will that end?I suspected this would be the typical messy CGI garbage. And it didnt disappoint. It is greenscreen heaven.There is a better story here. This one felt unnecessary.,It took me a while to get around to watching No Way Home. There was so much hype, and people were declaring 'the hype is real.'I feel alone on an island thinking this movie is terrible. I get that people were psyched about all the old Spider-Man characters coming together for a big super fun time, but that does not cover up for how nonsensical everything is in this film. (Spoilers incoming)First the good. This will be a short segment. The idea to bring all the characters from the previous Spider-Man movies together through the multiverse is an awesome concept. The execution however was lazily conceived.The two constant problems in the movie are the cringey dialogue and the incomprehensible decision making. The movie starts with Peter Parker's identity being revealed. Now if your identity is revealed where is the last place you want to go? The answer is your house. It appears no one told the writers this because that is where Parker goes. Also, Parker ask's Strange to put a spell on the world so his friends can go to MIT? How is that his rationale? Yes it gives purpose for the rest of the film but it's a lazy story telling way to get there. Why would Dr. Strange agree at all to that. He is a freaking wizard.There is not a single line of dialogue that is intelligent. It's all cliches, lines that have been in previous movies, or just pop culture language with no substance. Towards the end I was cringing at the back and forth between characters, especially when Goblin says "I'm something of a scientist myself." Yes we know that when you said it 20 years ago. (I loathe fan service.) There were a couple jokes that landed but overall I was laughing at parts that weren't supposed to be funny, like when all the Peter Parkers were in the lab with their goggles and test-tubes finding cures for the villains in less than 5 minutes. Again, lazy writing.This is a movie for children who have no concept of reality or care about a well thought out story. (End rant.),They did it! A Spider-Man trilogy finally stuck the landing! Spider-Man: No Way Home is an impressive culmination of the films that came before it, with an engaging storyline, exciting action, laugh out loud moments, and dramatic consequences. The beginning climb is a little slow, but it's an exhilarating ride once things get swinging. I don't exactly know how this movie will hold up after multiple viewings, as there are some plot points that don't quite make sense when you start to think about them, but I thoroughly enjoyed myself this first time.,There is so much to unpack here. And I understand that some people may not be into the first 30 minutes or so of the movie, but it is apparent how much almost everyone loves this movie. And as you can tell I am one of them. Now you could dismiss my opinion, since I have clearly bought and swallowed the MCU pill (I openly admit liking and being a fan boy of what has been created there - you can hate me or simply agree with me, all opinions are welcome) ... but I dare anyone who has seen all Spider Man movies, not to feel at least something rather positive about this.It does take many good things from previous efforts (no pun intended) and gets the best out of them. It does a great service to the (movie) history of Spider-Man. But also showing us a different side of a Marvel hero ... a side that is vulnerable in a way we have not seen yet. Or not in that form - the identity crisis and the good deeds that do not go unpunished ... or do they? Tom Holland has been exposed - something you know if you've seen the previous Spider-Man movie ... and while his mentor Iron Man dealt differently with that fame - recognition, Peter Parker as we know him, can not deal with it the same way.Add to that, that he wants to help people as much as he can (a bit of a difference to what Tony Stark stood for most of the time, being self centered and and self serving) - and you have a dangerous combination. There is a reason the Tom Holland Spider-Man movies are being compared with 80s teen comedies - there are many parallels (John Hughes and others are being name dropped in those conversations). And while there is a lot of action (the mirror world scene has so many "climactic" scenes I probably did not close my mouth the entire time it was happening), the movie also takes its time to give us little character moments.And a lot of fan service - this movie celebrates what came before. It celebrates and takes its audience seriously. But in a fun and entertaining way. Yes it is not all fun and games and there are a lot of callbacks (no pun intended) - there is drama, there may be even some head shaking at how naive Peter Parker seems ... but it makes sense in the realm of the world that was built around him and the character that he is - there is an evolution, but he can't help himself - being who he is and who he grew up to be. For better or worse ... yes the famous line will be uttered and it will have a sad undertone to it. But the movie is able to give you so much, that even when you know something completely horrible is about to happen, you also know that some lighter moments will follow.That being said, it takes nothing away from the performance by Tom Holland, who has to play vulnerable, playful, ecstatic, experimental, shy and giving/helpful ... while a lot has been made of who is going to be in the movie (or not) - it is his movie. Yes there are many things that you can tear apart and make fun of - there are logic issues if you want to call them that ... but in a world where "magic" exists ... are you really going to nitpick? Maybe you will, which would be a shame - because you'll be missing out on one hell of a movie and a ride that is truly amazing - no pun intended.It is also amazing that Sony and Disney reached a deal - so that Marvel can continue to use Spiderman in their universe. But not just him ... it seems there is way more to come. And while having many throwbacks (and callbacks) and bringing them all to a conclusion of sorts ... well while all that could mean that this could be a nice way to end Tom Hollands reign as Spider-Man ... it could just as easily continue. The possibilities are endless going forward.As you can tell I am not one to spoil or say anything that is revealing. That is why I did not talk about the cast and the cameos - most of them were revealed ahead of time. Either officially (villains) or just through rumors (no matter how much denying went on - we knew ... we just knew) ... but there was a cameo that most did not see coming - pun very much intended.If you watched this in a cinema (which I can only highly recommend to do), you will probably still have goosebumps. You either cheered yourself loudly at quite a few moments (or gasped at others) ... or just enjoyed silently ... what a movie experience that was. One that I might repeat in cinemas - a treat I do not give myself too often, because I tend to let a bit of time pass before I rewatch something after the first time viewing ... but there are exceptions and this might very well be one of them ... Spider-Man you Sir ... are one of the good ones! Pun again intended - because you too are amazing ...,What cinemas were made for. I wasn't expecting something quite as amazing as this, this was two and a half hours of incredible entertainment, drama, laughs, tears and action galore, there truly was something for everyone here.This movie really has ignited my love for the franchise once again, and I am truly excited for what comes next.Nostalgia, there seems to be a real thirst for it these days, and there is a lot of it to enjoy here. There are plenty of moments throughout that will have you speechless, they really do break all of the rules here.This is one incredibly good looking movie, dazzling special effects, dizzying action scenes, two and a half hours will literally fly by.Incredible, 10/10.,Peter is back! Everyone knows who he is and that's the problem! This is a fantastic spiderman movie, no.. this is the ultimate Spiderman movie. This was such an experience i honestly felt like a kid again. I can't believe they returned! I was so happy to see my childhood come to life.This was a incrediblely told story about The 3 peters and how deep responsibility truly is, I'm shocked with excitement in we had the great men themselves return to their respective roles which included Willem Dafoe, Alfred Molina, Jamie Foxx, Thomas Haden church and many more. I've always been a massive fan of Tobey &amp; Andrew so seeing them come back was the ultimate time of my life. I loved every second of it, i wanted to review this with no spoilers but that is literally impossible ao i now have +1 Spoiler review.There were so many nods and callbacks to the past which i thoight went very well &amp; Garfield finally avenged not saving gwen!Highly Recommend! A Must See!!! 11/10.,Don't watch the trailers. Just watch the movie. I'm not going to say much. It's amazing. And I'm in complete disbelief that it actually happened. Well-made, well-acted, well-directed. Fun, funny and crazy with a ton of heart. Can't wait to watch it again. (5 viewings, opening night IMAX 12/16/2021, IMAX 12/29/2021, IMAX 1/20/2022, IMAX 2/2/2022, Re-issue UltraScreen 9/7/2022),I really do NOT understand the high score for this movie.The storyline is idiotic and childish with monsters and spider-men coming from different dimensions all because some spell from dr. Strange went bad.My God, what a piece of crap this movie...
The special effects are as expected great but the rest is really a bunch of nonsense!I love Spider-man, Batman, the Hulk etc but this movie is really terrible and I wasted 148minutes precious time.Take my word for it: the best thing to do is to skip this movie and wait for something better to watch, which is not hard as there are not many movies as dumb as this one!,This film really is something special.I enjoyed every single second and would happily have lapped up hours more of it.Everything about it is executed so well. I mean SO well.Not a single Marvel fan alive will be disappointed by this.,First of all, i was so grateful to be experience this movie in theaters, with a great audience that as excited as me, they were clapping and the movie deserve it, Spider-Man No Way Home is everybody's dream, it's an exciting movie, with an epic story, and phenomenal performance, it just amazing, it's incredible, it's fantastic, it's mind blowing, it's an experience that i will never forget, once cross in my mind that this one is probably even better than Avengers Endgame, but as the time goes, it's still not reach that level but that really doesn't mean </t>
  </si>
  <si>
    <t>tt0084787</t>
  </si>
  <si>
    <t>https://www.imdb.com/title/tt0084787</t>
  </si>
  <si>
    <t>Horror,Mystery,Sci-Fi</t>
  </si>
  <si>
    <t>nm0000621,nm0000979,nm0141953,nm0166359,nm0202966,nm0246004,nm0356251,nm0540595,nm0557956,nm0595567,nm0689177,nm0906640,nm0919256,nm0290581,nm0410429,nm0954730,nm0000105,nm0000118,nm1058600,nm0484111,nm0006441</t>
  </si>
  <si>
    <t>Kurt Russell,Wilford Brimley,T.K. Carter,David Clennon,Keith David,Richard Dysart,Charles Hallahan,Peter Maloney,Richard Masur,Donald Moffat,Joel Polis,Thomas G. Waites,Norbert Weisser,Larry Franco,Nate Irwin,William Zeman,Adrienne Barbeau,John Carpenter,Jed,Bill Lancaster,Dick Warlock</t>
  </si>
  <si>
    <t>nm0000118</t>
  </si>
  <si>
    <t>John Carpenter</t>
  </si>
  <si>
    <t>nm0484111,nm0132168</t>
  </si>
  <si>
    <t>Bill Lancaster,John W. Campbell Jr.</t>
  </si>
  <si>
    <t>A research team in Antarctica is hunted by a shape-shifting alien that assumes the appearance of its victims.</t>
  </si>
  <si>
    <t>ur1173088,ur15140057,ur16161013,ur1964495,ur0463200,ur2074560,ur5803818,ur0411781,ur12596710,ur0417992,ur1195884,ur0482513,ur34627092,ur2866837,ur40349280,ur20552756,ur69172350,ur2898520,ur17235488,ur1879522,ur30163554,ur4145056,ur2860723,ur18347128,ur0453068</t>
  </si>
  <si>
    <t>MovieAddict2016,ivo-cobra8,hitchcockthelegend,I_Ailurophile,preppy-3,Gafke,Stibbert,Rainfox,fullbug,PeachHamBeach,The_Wood,Leofwine_draca,YellowTea,DavidSim240183,drewnes,TheLittleSongbird,BandSAboutMovies,SnoopyStyle,stevelivesey67,ChadKuhns,Vartiainen,Nightman85,grantss,gheremond,Quinoa1984</t>
  </si>
  <si>
    <t>rw0197822,rw3346521,rw1833451,rw6379386,rw0197779,rw0197784,rw1123843,rw0197426,rw6976249,rw1878268,rw0197544,rw3579072,rw6974125,rw1867031,rw6981571,rw2410490,rw6379059,rw3102422,rw7353817,rw0197658,rw2930517,rw1265415,rw3509980,rw1813488,rw1252071</t>
  </si>
  <si>
    <t>A classic that still holds up to this very day,"The Thing" is John Carpenter's masterpiece and one of the best classic horror films!,Flips the scenario round from the original to great effect.,The tagline is no mere jest,Right up there with "Halloween"--one of Carpenter's best!,Intelligent Splatter,Today it's still one of the best horror films,Good things come to those who wait,One of the Most Re-Watchable Movies Ever Made,Still my all time favorite sci-fi/horror!!!,I worship this film. 10/10,A creepy gem of imaginative sci-fi horror,Couldn't Be Better - One of History's Greatest Films,The last John Carpenter classic,"First goddamn week of winter.",A serious contender for the best remake ever,Makes more sense now,Must-watch for all horror fans,Carpenter's finest,A Timeless Look in Paranoia, a Horror Classic,Masterful horror,You couldn't ask for better sci-fi horror!,A horror classic,One of the best horror movies ever, finally getting recognition.,the most professionally astute horror film of the 80's, very entertaining</t>
  </si>
  <si>
    <t xml:space="preserve">"I know I'm human. And if you were all these things, then you'd just attack me right now, so some of you are still human. This thing doesn't want to show itself, it wants to hide inside an imitation. It'll fight if it has to, but it's vulnerable out in the open. If it takes us over, then it has no more enemies, nobody left to kill it. And then it's won."John Carpenter's "The Thing" is one of the most entertaining horror films ever made  fast, clever and purely exciting from start to finish. This is how all movies of the genre should be made.Taking place in the Antarctic in 1982, the movie focuses specifically on a group of American scientists. We are given no introduction to their mission, but are thrust into their existence when a pair of seemingly crazy Norwegians appears at their base camp, chasing an escaped dog. The Norwegians are killed, and the dog finds its way into the colony, which is when things really start to get crazy.It is soon made quite clear that the "dog" is actually a shape-shifting alien organism, which manifests itself upon the physical form of its victims  in other words, it begins to eat the Americans, and imitate them so well that the remaining humans cannot discern the difference between their friends and enemiesThe pack of scientists, led by MacReady (Kurt Russell), begin to fight for their own survival, using wits instead of brawn. If the Thing is indeed amongst them, then how are they to go about revealing it? How many Things are there? How can the Thing be killed? (Or can it be destroyed at all?)The creature's origins in the film are explained easily: Thirty thousand years ago a spacecraft plummeted to Earth, and was frozen in the Antarctic ice. The Thing tried to escape, and was discovered in the ice by the Norwegians, who unknowingly released it from its natural prison."The Thing," the movie itself, is similar to Ridley Scott's iconic "Alien" (1979). Many comparisons have been made  the protagonists are stranded in a desolate area, stalked by a seldom seen foe that manages to kill them off one-by-one. However, "The Thing"  for all practical purposes  came first.Based on the famous short story "Who Goes There?" by John W. Campbell, Jr. (writing under pseudonym as Don A. Stuart), the film was originally adapted as a feature production in 1951 by Howard Hawks and Christian Nyby. The result was "The Thing From Another World," an unarguable classic. But to be fair, it bore little resemblance to the short story, and Carpenter's remake does it more justice.The idea of the Thing being able to adapt the physicality of anyone is what essentially makes this movie so great, and is the most vital link to the short story. In 1951 the special effects were simply too poor to reasonably portray the shape-shifting organism, but thirty-one years brought many advances in SFX.Creature effects artist Rob Bottin does an excellent job of turning what could have easily become a cheesy gore-fest into a startlingly frightening (and realistic) mess of blood and fear. The Thing, although never actually taking one specific form, is constantly seen in a morphing stage, and the effects are simply superb. They still pack a punch twenty-two years later.Ennio Morricone's score (nominated for a Razzie Award at the time) is a bit too electronic and tinny, but nevertheless haunting when used correctly.
From the fact that its cast consists entirely of males, to the fact that its ending is one of the most thought-provoking and untypical conclusions of all time, "The Thing"  by any standards  is unconventional Hollywood at its best. It comes as no surprise that, at the time of its release, "The Thing" performed poorly in theaters, and "E.T."  released the same year and featuring a much kinder alien  became the higher-grossing picture of the two (by far).In the long run, however, "The Thing" is superior in almost every conceivable way. Spielberg's tale is outdated and flopped during its 20th Anniversary Re-Release. "The Thing," on the other hand, has gradually climbed a ladder of cult classics  it is one of the most famous non-famous movies ever made.Carpenter is notorious for having a very uneven career  from his amazing "Assault on Precinct 13" (1976) to the magnificent "Halloween" (1978) to the disappointing and silly "Escape from L.A." (1996), "The Thing" remains his very best motion picture. Although its reputation over the years has never been honorary enough to land it a spot on most "great movies" lists, "The Thing" is still one of my favorite horror films, and  upon close inspection  masterfully crafted. It is a daring and ingenious thrill-ride that is simultaneously unique and chilling  a genuine relief for film buffs who are tired of the same old horror knock-offs. This one, at the very least, is genuinely unpredictable.,A classic film. John Carpenter's "The Thing" is one of the most entertaining horror films ever made - fast, clever and purely exciting from start to finish. It is one of my personal favorite horror movies. This is how all movies of the genre should be made. Set on an isolated base in Antarctica, this version seems almost to pick up where the original version (The Thing From Another World) left off. The American scientists discover a decimated Norwegian base some miles distant. Everyone is dead, and only the half charred remains of some unidentifiable thing left to smolder outside the compound might offer any answers to what may have happened. The Thing is brought back to the American base and, too late, the scientists realize that it is alive and lethal. The Thing thaws out and is off, not only killing anyone and anything that crosses Its path, but also absorbing them, making Itself into whoever and whatever it wants. The film then turns into a brilliant paranoia piece. Everyone is suspect, anyone can be The Thing, and no one trusts anyone anymore. Gone is the strength and security found when human beings band together in spite of their differences to battle a monster. The group splinters and fear rules supreme. Who is the Thing?Seriously I Love this movie I love it To Death. I love Escape From New York and I love Escape From L.A. but I also love The Thing so much better this is definitely the best Carpenter film a truly masterpiece classic I love R.J. MacReady - Kurt Russell I love everything about this film that is. Science Fiction, Horror and an Action Epic Film. A lot of the practical effects were left out but the it looked nice and the acting was good and it expanded upon the monsters background and showing you the inside of the ship. It must of been tough to bring across on screen the visual design. In my opinion, nobody has topped this film in the 25-odd years since its release. I'll put any of "The Thing's" old-school effects up against any CGI-driven movie, or this cast against almost any other ensemble. If you haven't seen the film yet, I envy you because I WISH I could see "The Thing" again for the first time. WOW! Does more need to be said? How about this...there is no parallel. Who's your friend? Who's the Thing? Who do you trust? Who can you afford to trust? If you've never seen this movie...your in for a treat. The only other movie that had such an impact on me was The Matrix (the first movie)...where I left the theater touching the walls wondering if they were really real. This movie will leaving you wondering....is the guy/gal next to you really real?"Trust is a tough thing to come by these days." John Carpenter's The Thing is a seminal piece of horror that is not only a fine specimen of its era, but it also serves as a shining example of horror done absolutely right in any era. Combining gross-out special effects reminiscent of Hellraiser, the nail-bitingly intense, claustrophobic filmmaking of Alien, offering a story that is very well-paced, such as George A. Romero's Dawn of the Dead, and presenting the idea that true terror can be found at any time, in any place, and inside anyone, much like Alfred Hitchcock's Psycho, The Thing works on every level, and represents the peak of each and every aspect that may be utilized to make horror films effective. Granted, this amalgamation of styles is not the only formula for winning horror.The basic plot about this movie is Horror-moister John Carpenter (Halloween, Escape from New York) teams Kurt Russell's outstanding performance with incredible visuals to build this chilling version of the classic The Thing. In the winter of 1982, a twelve-man research team at a remote Antarctic research station discovers an alien buried in the snow for over 100,000 years. Once unfrozen, the form-changing alien wreaks havoc, creates terror and becomes one of them.It is one of the best favorite horror films of the 80's ever. I love this film to death. The Thing is the best classic horror film from master and genius John Carpenter! 'The Thing' is classic Carpenter and one of the few remakes that is better than the original. Kurt Russell's characters: Snake Plissken, R.J. MacReady and Jack Burton are Kurt's best favorite characters he ever played. I also love the music score from Ennio Morricone! Awesome!!! 10/10 Grade: Bad Ass Seal Of Approval,John Carpenter shows how much he loves the 1951 original by giving it the utmost respect that he possibly could, the only difference here is that Carpenter chooses to stick to the paranoiac core of John W Campbell Jr's short story.The secret to this version's success is the unbearable tension that builds up as the group of men become suspicious of each other, the strain of literally waiting to be taken over takes a fearful hold. Carpenter then manages to deliver the shocks as well as the mystery that's needed to keep the film heading in the right direction.Be it an horrific scene or a "what is in the shadow" sequence, the film is the perfect fusion of horror and sci-fi. The dialogue is laced with potency and viability for a group of men trying to keep it together under such duress, while Ennio Morricone's score is a wonderful eerie pulse beat that further racks up the sense of doom and paranoia seaming throughout the film.The cast are superb, a solid assembly line of actors led by Carpenter favourite Kurt Russell, whilst the effects used around the characters get the right amount of impact needed. But most of all it's the ending that is the crowning glory, an ending that doesn't pander to the norm and is incredibly fitting for what has gone on before it. Lets wait and see what happens indeed. 10/10,"The ultimate in alien terror," it says. It's not wrong. This is it. This is the greatest horror film ever made. John Carpenter's A-#1.Cinema is full of great creature designs, yet The Thing bests them all. Every incarnation we see of the creature, and all the practical effects and set pieces that bring it to life, are the best that the industry has to offer. The most realistic CGI will never compete.The paranoia and distrust in the outpost is palpable. Carpenter crafts a tangible atmosphere of desperation and suspicion, from the unassuming beginning to the classic, ambiguous end--one of my very favorite endings from any movie, ever.Composer extraordinaire Ennio Morricone lends his great skills with a minimalist, synth-driven score that adds immensely to the building unease. It very well complements the performances of the excellent ensemble cast that bring every feeling of terror and wariness to life. Kurt Russell once again shines as Carpenter's lead, MacReady, and Keith David is superb as the antagonistic Childs. It's easy to overlook other cast members with smaller roles and less time on screen--even the unmistakable Wilford Brimley--but have no doubt, they're all just as good, just as essential to the picture.Once again: not only is John Carpenter a master storyteller, a fantastic director generally, but his greatest skill is in slowly building the tension and suspense in his pictures until the explosive finale. He does it so well that it's impossible for the viewer not to experience the same misgivings, the same sense of horror, as the characters on-screen--not because you're watching it, but because you FEEL it just as deeply.It's violent, it's gory, and broadly it may not be for everyone. But this needs to be seen by anyone with the slightest interest in horror, or creature features, or with a keen interest in cinema history as a whole. Similar stories may be told, but there are no and will never be any imitators.,Remake of the classic 1951 "The Thing From Another World". 12 men are in a completely isolated station in Antartica. They are invaded by a thing from outer space--it devours and completely duplicates anything it chooses to. It starts off as a dog but gets loose--and has a chance to duplicate any of the men. Soon, nobody trusts anyone else--they're isolated--the radio is destroyed--their helicopter likewise. What are they going to do?The 1951 film had the thing just be a big, super human monster. That movie was scary. This one is too--but the story is different (and based more closely on the source material--the novelette "Who Goes There?") and it's scary in a different way. The movie starts right off with Ennio Morricone's extremely eerie score setting just the right tone and--when the Thing gets attacked--the amount of gore is astounding. There's blood and body parts flying all over--arms are bitten off, heads detach and--in the strongest one--one man is devoured face first by the Thing. The gore effects are STRONG and real nightmare material. I don't scare easy but I had to sleep with the lights on when I saw this originally back in 1982. Rob Bottin's effects are just incredible--how this picture got by with an R rating is beyond me!It also has a very creepy feel--gore aside, it is very suspenseful. You're not sure who is what and Carpenter's direction and the score really build up the tension. One complaint--no one is given any distinctive personality traits. They actors just remain straight-faced and say their lines. That's annoying...but the movie still works.This was a critical and commercial disaster in 1982--it competed with "E.T." and MANY critics complained about the amount of gore and there being no female characters in the movie. It's now considered one of John Carpenter's best. A must-see...for strong stomaches. NOT a date film!An amusing note: When this was released Universal sent a note along with all prints of the film. They suggested to theatre owners that they play the film in an auditorium near the rest rooms. They were afraid that people would be so sickened by the violence that they'd have to be close to a facility to throw up!,This is another one of those films that I remember staying up late to watch on TV, scaring the crap out of myself at the impressionable age of 12 or so and dooming myself thereafter to a life of horror movie obsession. This is a GREAT movie, and stands as living proof that there were indeed realistic effects before CGI.Set on an isolated base in Antarctica, this version seems almost to pick up where the original version (The Thing From Another World) left off. The American scientists discover a decimated Norwegian base some miles distant. Everyone is dead, and only the half charred remains of some unidentifiable thing left to smolder outside the compound might offer any answers to what may have happened. The Thing is brought back to the American base and, too late, the scientists realize that it is alive and lethal. The Thing thaws out and is off, not only killing anyone and anything that crosses Its path, but also absorbing them, making Itself into whoever and whatever it wants. The film then turns into a brilliant paranoia piece. Everyone is suspect, anyone can be The Thing, and no one trusts anyone anymore. Gone is the strength and security found when human beings band together in spite of their differences to battle a monster. The group splinters and fear rules supreme. Who is the Thing?The gore effects here are absolutely amazing and messily realistic. I could have done without the dogs head splitting open like a banana peel, but that's just the animal lover in me being picky: kill all the humans you want, but leave the kitties and puppies alone. Sanity and reason disintegrate rapidly as, one by one, the humans are taken over by the shapeshifting alien. The power of this film lies in its paranoia, and although I liked the original version, I prefer this one; the real threat lies within, and is scarier for the fact that it cannot be seen or easily detected. When it is forced out of hiding, it's wrath is huge and the results are horrific.This is one of Carpenters best films, right up there with The Fog and Halloween. All of the actors give strong, realistic performances and the special effects are so powerful that they stand as their own main character. This film has something for any lover of the horror genre. Don't miss it.,Antarctica, winter 1982. The team on an American research base get surprised by a couple of mad Norwegians who is chasing a dog with a helicopter, trying to kill it. All the Norwegians are killed and the Americans are left with nothing, but a dog, a couple of bodies and questions. That's the beginning of the greatest horror/thriller film I've ever seen.From the very beginning all to the end you feel the tense, paranoid mood. Helpless and alone out in no-mans land. Ennio Morricone was nominated for a Razzie Award for his score. Why I don't know 'cause as far as I can see his score is simple, creepy and very good. It really gets you in the right mood.The acting is great! The best performance is probably given by the dog who's just amazing. As for Russell and the others on two legs I can say nothing less.You may think 1982 and special effects are not the most impressive? Well, think again! You haven't seen it all until you've seen this. Bodyparts falling off and creatures changing forms... Rob Bottin has done a great job witch today stands as a milestone is special effects makeup.The movie didn't get a big response when it first hit the big screen due to other alien films at the time and so it's not very well known. In fact you can almost consider it an unknown movie. Nobody I've asked have heard of it. However the movie has managed to survive for over twenty years as a cult film on video and DVD. Twenty years is a long time and except for the haircut the movie is still pretty much up to date. This movie is to be considered a classic.The movie is without doubt one of my, if not my favorite. I've seen it several times, but it's just as good as the first time I saw it. As a Norwegian the only thing I don't like about this movie is that MacReady keeps calling the Norwegians swedes!,* * * * ½ (4½ out of 5)
The Thing
Directed by: John Carpenter, 1982
Looking back on John Carpenter's The Thing  today a highly treasured cult favourite  one has to wonder why it was dismissed by both the audience and critics when it first came out in 1982.
Steven Spielberg's extra terrestrial adventure about a sweet alien that phoned home (that stole the hearts of both children and adults world wide) had opened just two weeks before and was on its historic box office rampage. Bad scheduling may have had a greater impact than anything else on the fate of Carpenter's first big studio effort for Universal Pictures. Nobody was prepared  moreover wanted anything so dark, gory and scary as this genuine remake of the famous 1951 original. This was the time of E.T.: The Extra-Terrestrial.
It then makes for great movie history trivia, that The Thing has gained such a remarkable afterlife on video, DVD and television. Both financially and critically. Carpenter's version is less a remake of the Howard Hawks' version than a more faithful adaptation of John W. Campbell's short story "Who Goes There?' (on which both were based), and critics today point out how well Carpenter plays his characters against each other. Kurt Russell will never top this one, and he gets a brilliant sparring from the entire cast.
It opens in Antarctica with a sled husky running from a pair of crazed and armed Norwegian men in a helicopter. The scene is long, slow and uneasy. It feels like the Apocalypse. It oozes doomsday.
This scene comprises one of the greatest opening sequences in film history.
Ennio Morricone's moody synth score (heavy on naked thumping bass lines in classic Carpenter style), the windswept massive white of the desolate polar ice and the majestic husky running across the tundra chased by the chopper, compromises a completely mesmerizing piece of scenery.
A satisfying example of a movie that today  18 years after  looks downright muscular in its simplicity.
The budget was big ($14 mill), yet it allowed Carpenter to visualize his ideas better than ever before. There's a brooding darkness to this film, making the whites and blues of the icy Antarctic claustrophobia seem poetic and almost angelic. Dean Cundey's extraordinary photography created a palpable chill to every shot. The careful preparation (the crew went into a record 11-month pre-production) paid off immensely.
Horror specialist Rob Bottin was handpicked for the many gory and grotesque special effects. Be warned  there's a lot of splatter and gore here. The Thing is actually notorious for its creature morphing scenes. Some find them disgusting, some mere cult.An argument could be made against The Thing being an Alien rip-off; it has its origins in an old sci-fi story and it creates tension by popping a crowd of people (note: all-male) on an isolated outpost (an Antarctic research facility) terrorized by an alien life form.
Where Carpenter was clearly inspired by Ridley Scott's 1979 masterpiece, his own alien movie is original and intriguing in its own right. There's a rhythm and an environment that equals Scott's in every way.
The husky was in fact half-wolf and half-dog, and it was noted that it never barked or growled on or off the set (Horror Takes Shape, the making of - DVD version).
Watch in awe at the scene where it walks through the hallway and stares at a human shadow, slightly tilting its head forward in stalking position like a wild wolf. This is a fine piece of animal training, sure, but that's not the point. This is as spooky as anything ever made in a horror movie.
Carpenter had all the right tools here, and he utilized them to perfection, making The Thing his best movie alongside Halloween.,Classic and timeless that is now almost 40 years old. Great cast and character interaction, and covers the whole gambit of genre's (sci-fi, action, horror, thriller, mystery). There are even a few comedy moments, and with it taking place in Antarctica, it could even be classified as an adventure. It is one of the most re-watchable movies ever made.,The silly saying, "You can't touch this" surely applies here. With all the clone horror and sci-fi films coming out, along with all the inferior remakes, it's hard to find anything worthy of 2 hours of your time. That's why I always rely on the classics that scared the weewee out of me when I was a pre-teen.THE THING is, without an ounce of doubt in my mind, the goriest, ickiest, screechiest sci-fi horror classic that John Carpenter, or any other director (sorry, even you Mr. Spielberg) ever made. What really gives it power, though, is not the gore (it OOOOOZES of slime and blood and God knows what other fluids), but rather the sense of dread, isolation, and distrust it fosters in the characters and the viewer.You can't get more remote than Antarctica, and in this howling, freezing white setting is where the story takes place. Several Americans, researchers and military men, are stationed there. One day, they witness a Siberian Husky dog running for dear life from gun-wielding Norwegians. Before they know it, the American outpost is battling a mysterious creature that can imitate any creature it wants. It may morph into disgusting slimy bloody shapes before it's finished, but once it's finished, if you didn't see it in progress, you can't tell it among humans or other normal Earth animals.Kurt Russell, Keith David, Wilford Brimley, Richard Masur, Donald Moffatt, TK Carter, Thomas Waites and Charles Hallahan are just a few of the fine cast. This film is the reason why horror CAN be a great genre. It actually STILL scares me. The alien blood "jumping" out of the petri dish when the hot wire touches it still makes ME jump!!!Still the scariest of them all.,John Carpenter's The Thing is hands down the best horror film ever made. Not only that, but it is also on of my personal favorite films of all time. What makes the movie so great?  It's hard to put my finger on it. Everything just seems to work in The Thing, it's one of the rare occasions where everything just seems to fall in place.  The film is even superior to Alien in creating a type of moody atmospheric hell.  The fact that it's not only about the gore (which is wonderful btw), but it is able to create a paranoia that is unmatched in films.  A truly wonderful film that is worshiped by all horror buffs, and anyone who has good taste in films.,Although this film clearly got made due to the success of ALIEN, I actually find it the better of the two. I certainly consider it Carpenter's joint best, along with that one with the Michael Myers guy. This is a film based on John W. Campbell's story "Who Goes There?", which also inspired the 1951 flick THE THING FROM ANOTHER WORLD which saw James Arness as a killer carrot-man in the same setting. Carpenter is closer to the original story, as his menace is a gory shape shifting alien which consumes and imitates its prey – forget the T1000, he has nothing on this thing. The look of the creature is extremely disgusting and disturbing and hard to forget – imagine some Lovecraftian terror in the flesh, covered in blood and tentacles and other less describable body parts, and you're halfway there.The rest of the special effects are incredible; witness heads slide off bodies and turn into spiders, and the infamous and gut-wrenching kennel transformation which I had the misfortune to watch when I was but a boy. You can bet I had plenty of sleepless nights after watching that one. Plenty of blood, gore, and violence throughout make this one of the hardest of horrors. Yet despite all the effects, this is still a plot-driven movie with absolutely loads of suspense and tension – not to mention a near overwhelming paranoia throughout.There are many imaginative moments – the opening sequence, in which Norbert Weisser tries to kill a poor little doggie – to the excellent blood test scene, in which the guys are tied down whilst Russell tests their blood samples for the alien virus. Russell is subdued but great and as an ensemble, the rest of the guys are true to life and so believable, which makes it all the more horrific. Every outburst, crack-up or breakdown seems to be happening for real and we do learn to care about these very natural researchers trapped in the worst scenario imaginable. Add to this a spooky Morricone score and you have a super movie about which I can say no more – except that you watch it for yourself.,I remember being encouraged to watch this in my mid-teens. Naturally, being a teen, I was reluctant to give anything from the 80s a try as I felt it to be a long gone ancient era. I was pleasantly surprised. The practical effects were a very welcome change to the cgi I was used to. They were done so well that I was at no point removed from the illusion. To this day, they're still the best I've seen. It's proof that if done right, practical effects such as animatronics will always beat out cgi.The movie is fantastic in every way. Kurt Russell is such a good actor that I'd have to class him as one of my favorites. Carpenter and Russell were a tour de force in the 80s creating both The Thing, and Escape From New York.,In 1982, two films were released within weeks of each other that were both about aliens. Steven Spielberg's ET, and John Carpenter's The Thing. Of the two of them, ET was the one that won the hearts of people the world over, even though The Thing debuted first. Because people were so entranced with Spielberg's warm, fuzzy feelgood alien fable, they stayed away from The Thing in droves.Its not hard to see why. The two are diametrically opposed. One is an optimistic tale designed to warm the cockles of the still-beating heart. The other is a harsh, uncompromising film that paints alien life as something purely determined to destroy us. I guess audiences felt ET was a much cuter prospect than The Thing's tentacles and slime coated saliva!It's taken some time, but The Thing has gone on to win over a substantial cult audience. As it should. Because The Thing is that rare example of a superior remake. It takes all the best qualities of the 1951 classic, and reinvents them in startling and imaginative ways. Indeed Carpenter does his job so well he actually succeeds in making a film that is in every inch the equal of the genre's showrunner, Alien. And that's even rarer!Carpenter's film follows its source material more faithfully than The Thing From Another World did. It keeps the frigid wastes of Antarctica as a setting, because its the perfect backdrop when you're trying to establish a heightened sense of isolation. But although a bit thin on characterisation, the remake gets right inside the mindset of the actors, and amplifies the uncertainty and fear that slowly surrounds them.Frequent Carpenter collaborator Kurt Russell returns, hot off the success of Escape From New York, cast once again as one of Carpenter's perpetual anti-heroes. He plays MacReady, the helicopter pilot at an Antarctic research station (what they're researching is anyone's guess). The trouble begins when a Norwegian chopper from a nearby station flies over MacReady's, trying to gun down a Siberian Husky from the air.They end up dying for their troubles, and while the camp tries to solve the mystery of what happened, they take in the Husky and add it to their own. Except that this Husky, is not a Husky at all. But a shape-changing alien. The Norwegians discovered it frozen in the ice, and when they thawed it out, it massacred their crew. Capable of absorbing its victims at will, it can duplicate a living being right down to the smallest detail. Soon paranoia and suspicion works its way through the 12-man crew, until no-one is certain who is human and who is not.The Thing is one of John Carpenter's finest films. In fact I'm tempted to say its the best film he's ever made. Even surpassing classics like Halloween and Dark Star. The reason why I place The Thing at the top of Carpenter's list is that it feels like the last film of his that could truly be called a classic. All the others thereafter have felt like Carpenter was slumming it. Films that didn't flow with the cool sophistication and ragged intensity so prevalent in his earlier works.But The Thing had John Carpenter at the peak of his powers. Never has he generated suspense to such an unbearable degree. Not even in the ferocious Assault on Precinct 13. From the second the alien makes its presence known, Carpenter ratchets up the tension level relentlessly. And when he delivers his punches, they come with an agonising jolt.The film is a blend of pure atmospherics and visceral horror. An approach that can often seem at odds with one another, but in Carpenter's hands melds together beautifully. Bringing in Rob Bottin of The Howling fame, he lays to bear some of the most astonishing transformation effects you'll ever see in a horror film. Amorphous shapes. Half-formed human features starkly contrasted with gaping jaws, spider legs and fully flexible tentacles. Indeed the film's effects are so amazing and squirm-inducing, The Thing came under fire for being too realistic!That type of thinking misses the point entirely. It only shortchanges the film's values. And there are many. Carpenter only stages an effects setpiece when he needs to. Its in the film's quieter moments where he seems especially attuned to the story. The Thing is an often bewildering tale of shadows, whispers and implications. Characterisation has never been one of John Carpenter's strong suits, but it works to his advantage in The Thing. Because we hardly know anything about the cast, it only makes the present situation that much more confusing. We're never certain, from one moment to the next who is who. And because of this, The Thing holds up very well and maintains its mystery on subsequent viewings.A special mention should go to the excellent film score from Ennio Morricone. A pulsing thud thud every two seconds. It creates an eerie, spooky feeling that is very hard to shake. The </t>
  </si>
  <si>
    <t>tt0266543</t>
  </si>
  <si>
    <t>Finding Nemo</t>
  </si>
  <si>
    <t>https://www.imdb.com/title/tt0266543</t>
  </si>
  <si>
    <t>1h 40m</t>
  </si>
  <si>
    <t>nm0000983,nm0001122,nm1071252,nm0000353,nm0004951,nm0005049,nm0671721,nm0740535,nm0507852,nm0710020,nm0001691,nm0004056,nm0001610,nm1384126,nm0677037,nm0402032,nm0051509,nm0817748,nm0402730,nm1379845,nm0710021,nm1341312,nm0838059,nm0001652</t>
  </si>
  <si>
    <t>Albert Brooks,Ellen DeGeneres,Alexander Gould,Willem Dafoe,Brad Garrett,Allison Janney,Austin Pendleton,Stephen Root,Vicki Lewis,Joe Ranft,Geoffrey Rush,Andrew Stanton,Elizabeth Perkins,Nicholas Bird,Bob Peterson,Barry Humphries,Eric Bana,Bruce Spence,Bill Hunter,LuLu Ebeling,Jordan Ranft,Erica Beck,Erik Per Sullivan,John Ratzenberger</t>
  </si>
  <si>
    <t>nm0004056,nm0881279</t>
  </si>
  <si>
    <t>Andrew Stanton,Lee Unkrich</t>
  </si>
  <si>
    <t>nm0004056,nm0677037,nm0721675</t>
  </si>
  <si>
    <t>Andrew Stanton,Bob Peterson,David Reynolds</t>
  </si>
  <si>
    <t>After his son is captured in the Great Barrier Reef and taken to Sydney, a timid clownfish sets out on a journey to bring him home.</t>
  </si>
  <si>
    <t>ur2020269,ur0556667,ur0375636,ur3174947,ur9469926,ur1416505,ur1173088,ur118961119,ur1403018,ur2533366,ur20552756,ur0990753,ur96849171,ur6078355,ur105617842,ur86230128,ur14080241,ur2467618,ur0643062,ur17646017,ur7826013,ur1002035,ur9545938,ur24207434,ur2498078</t>
  </si>
  <si>
    <t>Coventry,kylopod,Buddy-51,mjw2305,PizzicatoFishCrouch,Boba_Fett1138,MovieAddict2016,MAYESY-44,lhseaglerunner,nadger_09,TheLittleSongbird,lilfreeek,twpain,moviemanMA,Alex_Lo,Misss25,vip_ebriega,planktonrules,tedg,g-bodyl,zkonedog,bob the moo,RightWingGuy,Sir_AmirSyarif,departed07</t>
  </si>
  <si>
    <t>rw0773564,rw1194203,rw0773545,rw1004133,rw1320328,rw0773590,rw0773399,rw5825391,rw0773242,rw0773419,rw2061045,rw0773128,rw5883732,rw1123399,rw6569821,rw6704448,rw1964474,rw1671514,rw0773266,rw1960501,rw3656519,rw0773457,rw1309861,rw6907766,rw1078383</t>
  </si>
  <si>
    <t>Yes, it's THAT good !!,Pixar's best feature to date,amazing visuals,Another Disney/Pixar Classic,Swimming with Sharks is a Whale of a Time,Who said fish are boring?,Pixar Remains the Best Family Film Industry Out There Today...,Childhood memories,"Finding" A Flight odf Fancy,quite a catch,What an outstanding movie!,Worth your time.,Great Movie For Anyone,Just keep swimming...,Pixars Genius,It was awesome,The little fish movie that could.,Cute and pleasant fare for the kids,Space,Another Pixar Great!,"Nice",The now-traditional mix of adult wit and kiddie laughs  although less sharp than usual (but still very funny),Pixar's best movie.,A delight from start to finish,Pixar has gone beyond our limits</t>
  </si>
  <si>
    <t>I'll be totally honest and confirm to you that everything what they say about this movie is true. It's a brilliantly animated masterpiece with lots of humor that actually works and a plot that really brings tears to your eyes from time to time. The modern artists of Pixar never cease to amaze the audience in expanding their horizons. Finding Nemo is visually stunning and you can have nothing but respect for the people who created it.
I was more or less skeptic about watching it, because it was so overhyped ! Two days before it got released in my country, the TV and press loudly announced that the DVD broke all records in the USA during its first release-day. That's usually a sign of being typically mainstream and fake...but Finding Nemo is not. I'm allergic to fake sentiment and pathetic feel-good movies but I was really touched by this one. The moral and valuable life lessons are always present, but they're not shoved down your throat or thrown in your face all the time. This movie really relativates itself and that's important for a good comedy. And it's hilarious !!! Every side character in Finding Nemo (and there are a LOT of them) is exceptional and worth a mention. And the voices are cast perfectly as well...like the voice of Willem Dafoe for Gill, for example...a perfect choice. The character of Dory ( speaks through the voice of Ellen DeGeneres ) steals the show. She's an adorable blue fish who suffers from amnesia. She forgets what she's doing or going to every five minutes and that really leads to hilarious situations. Movies like this aren't just being made for children exclusive... They're good for everyone to realize you have to entertain yourself from time to time and just to enjoy the little things in life. I recommend this to everyone in the world. No matter if you're 9 or 99 years old, Finding Nemo will bring a smile on your face and leave behind a warm feeling in your heart.,I have enjoyed most of the computer-animated films made so far, ranging from Pixar films like "Toy Story" and "The Incredibles" to DreamWorks films like "Shrek." But "Finding Nemo" is the one that remains unparalleled, not because of its comedy or creativity, both of which are equaled in the "Toy Story" movies and in "Monsters Inc.," but because it truly, more than any of the previous computer-animated features, reinvents the genre of the children's animated film.Humor in traditional animation is usually based on broad slapstick and physical exaggeration. There are occasional nods to this brand of humor in "Finding Nemo," as when a flock of seagulls ram into a boat and we see their beaks crowing on the other side of the sail. But such sequences only call attention to how far this movie generally departs from old cartoon conventions. Instead, the movie invests its world of sentient animals with a surprisingly scientific texture. All of the animals are based on real species. The fish tank is constructed out of real devices. There is a strong sense of locale, as Marlin (Albert Brooks) travels across the Pacific to Australia, where even the animals speak with an Australian accent. In a scene that I'm sure Gary Larson of "Far Side" fame loved, a pelican discusses with a group of fish the intricate details of dentistry. The fact that the animals talk and understand what's going on is treated as though it were a natural feature of the world. The realism is so striking that by the end of the film, you'll almost believe it possible for fish to plot an escape from a tank.Far from making the film pedantic, this approach results in an intelligent but still entertaining picture. Most of the humor is based on parodies of human behavior: repentant sharks start a club that's like Alcoholics Anonymous, a school of fish act like obnoxious DJs while forming themselves into spectacular patterns, and a four-year-old girl behaves like most kids that age, oblivious and destructive. The manner in which Marlin finds his way to his son is so inventive that we can forgive the film for the number of coincidences involved.The story employs the same basic formula used in "Toy Story," in which two characters, one uptight and the other clueless, are thrown together as they're forced to journey through a world populated by creatures that are a lot more knowing than the humans realize. This movie, however, creates a unique character in Dory (Ellen DeGeneres), a fish with short-term memory loss. To give a cartoon character a real human disorder is risky, to say the least, and I'm glad the filmmakers didn't lose the nerve to include this ingenious device, which not only generates some of the film's biggest laughs, but reinforces the character interaction that is so central to the story. This is in fact the only Pixar film to feature true character development. In the course of his voyage, Marlin learns to be more adventurous, getting parenting tips from a surfer-dude turtle voiced by the film's director Andrew Stanton, while his son Nemo learns to be self-reliant.Of course, none of the sharks, jellyfish, whales, gulls, pelicans, lobsters, and humans that Marlin encounters along the way really mean any harm. They're just doing what they do. As Nigel the Pelican tells Nemo at one point, "Fish gotta swim, birds gotta eat." That's perhaps the film's most interesting insight, that there are no true villains, just creatures that act according to their nature, and a few that transcend it.,Has there ever been a better-looking feature-length animated film than `Finding Nemo'?  We doubt it.  With its shimmering underwater landscapes - be they in the vast immensity of a limitless ocean or the cramped confines of a dentist office aquarium - the film sports a look unlike anything we have ever seen before.  The fish tank setting, in particular, is a veritable wonderland of eye-popping, many-hued visual splendor.Although the script by Andrew Stanton doesn't scale the comedic heights of, say, `Aladdin,' `Shrek' or `Toy Story 2,' it still sparkles with enough wit and inventiveness to entrance youngsters and beguile the grownups who will be joining them in their viewing.  I hasten to point out that the screenplay is blessedly free of all the double entendres and off-color humor that have blighted so much alleged `kiddie' fare in recent years.  This is a film on e can watch with one's children and grandchildren and not once have to blush or turn away in embarrassment while doing so.  Creators of children's films please take note (and take note, too, of its phenomenal box office take).Like many tales designed for the junior set (`Dumbo,' `Bambi' etc.), `Finding Nemo' taps into the fear all children have of being separated from their parents - and the concomitant fear all parents have of being separated from their children.  It is upon this common ground that members of both generations will meet in their emotional response to this film.  In this case, it is little Nemo, an adorable clownfish, who is plucked out of the ocean and plunked down into the saltwater aquarium of a dentist in Sydney, Australia.  The subject of the film's title is Marlin, Nemo's overprotective, worrywart dad who swims his way towards the continent to find and rescue his little tyke.  Along the way, this Nervous Nellie parent learns a little something about giving his son the freedom a boy needs to grow up and become a man, and Nemo, himself, learns a thing or two about just what kind of a fish his dad really is.Albert Brooks and Ellen DeGeneres are brilliant as Marlin and Dory, respectively, the latter a befuddled, daffy and utterly good-natured fish who helps Marlin in his epic quest not only for his lost son but his own definition of filial love.  Those familiar with these two fine comedic talents in their live-action performances will actually be able to see many of their distinctive inflections and facial expressions reflected in the animated characters they are portraying.As directed by Stanton and Lee Unkrich, and executed by an army of wonder-working animators and technicians, `Finding Nemo' takes PIXAR technology to its ultimate, final level of perfection - till the studio's next release, that is.,Those guys and girls at Disney/Pixar have done it again, they've created the perfect underwater world, full of fascinating Disney characters.A truly enchanting story of a father (Marlon) who loses his son (Nemo), and with help of his new found friend (Dory) ventures out into the ocean to try to find him. On this epic voyage he gets to battle sharks, surf with some turtle dudes, dice with some jellyfish and survive an encounter in a whales stomach.All the characters are vibrant with Disney charm, but my favourite is Dory, the comic relief, probably one of the funniest Disney characters ever written and superbly voiced by Ellen DeGeneres, pure genius.All in all this is another success for Disney and Pixar, It brings out the child in all of us.Solid family fun 8/10,Marlin, a nervous and neurotic clownfish is heavily overprotective of his son Nemo, who only wants to explore the sea in its entirety. When Nemo gets caught by a scuba diver and taken away, it is up to Marlin to swallow his own fears and find Nemo. The ensuing search and rescue organized by the him is a mass effort by swimming and flying creatures of all sizes and personalities, such as a threesome of vegetarian sharks, a fish with short term memory and an aged turtle, all helping him realise the error of his ways in restricting himself to just his home.As charming as it is beautiful, Finding Nemo is a joy, both visually and cinematically. The characters are all so appealing and sweet that you want to hug each and every one of them, Nemo and Dory in particular. But the film transcends above just a generic animated film, for there are lessons to be learnt by it too. The film often tells a children's tale from an adult's point of view, with risky situations and emotional soul-searching putting stress on a disjointed family.The sea is brought to us in such a memorable and unique way that there is brilliance and beauty in every frame. The animation is of all time high for Pixar, and the sound mixing and editing are also to be credited, as they capture the heart of the sea creditably. But perhaps the best thing about the film is the musical score by Thomas Newman. He creates the essence of the sea, as well as the emotions felt by the fish throughout. Note the masterwork that occurs as an upbeat, jovial number quickly escalates into something darker in a matter of minutes. In short, the music is superb.The voice cast are capable and cannily chosen, from young Alexander Gould as the naïve Nemo, as well as Albert Brooks as the bumbling Marlin. But the star of the show is Ellen DeGeneres as Dory. As the forgetful but caring fish, she is sweet and soulful, and provides much of the comedy of the film. But the humour is also provided by the great script, which delivers a potentially dull story with wit and soul, and shies away from the sentimentality that could so easily arise of a Disney film. And the jokes, what jokes  from satire, spoof and slapstick, they'll be a one-liner for everybody here.Gorgeous to look at and utterly adorable, Finding Nemo sets the standard for how animated movies should being terms of entertainment value as well as story and themes  ending with the touching, thought-provoking message of how too much protectiveness on the parent's side will repel, but, no matter how independent a child (or fish) believes themselves to be, they'll always need their parents.,"Finding Nemo" is a wonderful animated adventure movie that simply is irresistible for young as well as older persons.The most excellent thing about "Finding Nemo" is the perfect timing, just like in "Monsters, Inc" the jokes are extremely well placed in a quick pace and are good for more then just a few laughs.There are some very fun and great characters which brings me to the only problem I have with this movie. There are too many minor characters, I would have really loved to see some of the characters getting a bigger role with some more importance to the story instead of meeting character after character that are only on screen for no more than 5 minutes (such as the sharks). Sure it's good for the sense of adventure but it leaves some missed opportunities to make the story even more fun.I think it's pretty obvious that the story is inspired on the "Lord of the Rings" trilogy since it uses lot's of elements from it and it has the some feeling of adventure and excitement so it's really not a big thing that the story isn't very original, the original and fun way the story is told in compensates for this.The voice cast as in many animated movies is impressive but the one that stood out was Ellen DeGeneres as Dory that you love to hate.Irresistible movie for the whole family with great jokes and lines and some memorable characters and situations. Mine, mine, mine!9/10http://bobafett1138.blogspot.com/,Pixar Animation Studios has a very good knack for making thoughtful, intelligent and humorous family films (note that I didn't say kid films). "Toy Story" 1 &amp; 2 and "Monsters, Inc." are some of my favorite family films; "Finding Nemo" isn't one of my favorites, but it isn't disappointing like "A Bug's Life," and it is thoughtful, intelligent, humorous and incredibly watchable, just like the other Pixar films.As always, Pixar takes a world of something and completely builds their story around it. In "Toy Story" they gave life to toys and created the world through their eyes. In "Monsters, Inc.," they showed us the monster world. In my review on "A Bug's Life," I said that the reason the film didn't work very much is because it was about bugs, and not about something mystical like toys or monsters that bring back childhood memories. Well, I guess I was sorta wrong, because "Finding Nemo" is all about fish, nothing too mystical about fish, and I still loved it.This tale takes place underwater with the fish Marlin (voiced by Albert Brooks), whose spouse and baby fish eggs get eaten by a vicious shark in the beginning. All but one egg which Marlin names Nemo.Years later Nemo (voiced by Alexander Gould, Elliot's son?) is a bit older, and heading off to fish school for the first time. But haunted by the fact that his spouse and offspring were all killed years ago, Marlin is extremely over-protective of his one remaining family member. Nemo, sick of being treated like a baby, proves how brave he is by swimming near a fishing boat, only to be captured by a scuba-diving dentist. And so Marlin heads off to find Nemo, with the help of his newfound companion Dory (voice of Ellen DeGeneres), who has short-term memory loss and forgets things sooner than she can carry whatever she is doing out. (Like when she is showing Marlin the way towards a fishing boat and suddenly forgets why Marlin is following her.)Pixar doesn't let down the audience on this film. There are a few things that one can always expect from Pixar films: They can expect something (such as toys) to be given their own world. They can expect that world to be given careful attention to detail. And they can expect humor."Finding Nemo" gives fish their own world, and the underwater realm they live in is paid careful attention, painstakingly captured on film with computer graphics. And the humor is always there. All the characters are funny. I especially like the sequences from the inside of a fish tank in the dentist's office, with a bunch of fish including Gill (Willem Dafoe's vocal talents), who constantly tries to escape. By doing so, Gill has suffered major injuries, including landing on the dentist's tools and getting sliced up. This is, of course, a parody of escaping POWs. The fact that Willem Dafoe was in the great war movie "Platoon" might have something to do with that.This is taken from my "Monsters, Inc." review: "Pixar once again not only expands our mind, but our very worlds. I respect their company and commitment values very much, as you can read in my 'Toy Story' review. They stick to the values that made Disney films so family-friendly back in the fifties and sixties: Respect for the audience, respect for quality, and respect for the audience's INTELLIGENCE, something Disney, who has recently coughed up a bunch of lousy, thoughtless sequels, has forgotten. Now, I know that LEGALLY Disney is co-creator of 'Toy Story' and 'Monsters, Inc.,' but they really are not. They just give Pixar the money and get their name branded on the front box of the film. And even then, I have heard multiple claims that Disney is very mean-spirited towards Pixar (read into sequel trouble for 'Toy Story 3') and gives them the bare minimum.With "Finding Nemo," I still stick towards what I said. Pixar Animation Studios is probably the best family film company out there right now, I really hope they separate from Disney some day and form their own production company. They know what interests both kids and adults, and it's almost creepy how they can make their films so engaging and fun to watch. This is one to take the kids to, and afterwards, maybe even sneak back into again by yourself.,This is another classic animated movie from my childhood. This is a great story and a good amount of comedy with Dory. Must see family film.,Remember back when you were little.you know, back when tall to you was about as high as a mailbox? In those days, Disney animated films (e.g. `Lion King' and `Beauty and the Beast') were some of the coolest things out there and were movies to watch over and over (much to your parents' chagrin). Now, animated movies aren't exactly the `coolest' things to see, but an exception can be made for the uber-hip Pixar movies, the most recent of which being `Finding Nemo'.After losing all but one of his brood, Marlin (Albert Brooks) an over-protective clown fish that strangely lacks a sense of humor, has resolved to protect his one (slightly disabled) `child' remaining, Nemo (Alexander Gould). But disaster strikes as Nemo is taken by a Sydney dentist and plopped into a fish tank where he is comforted by a host of other captive fish (William Dafoe, Vicki Lewis, Allison Janney, et al). But back in the big ocean Down Under, Marlin has resolved to search out his one remaining progeny.Along the way on his quest, Marlin acquires a tag-along `friend', Dory (Ellen DeGeneres)-a fish with, well, the memory capacity of a fish. The two must surmount hurdles like a group of sharks (Eric Bana, Barry Humphries and Bruce Spence) that have (mostly) sworn off eating other fish, a nasty swarm of jellyfish, a bird-brained flock of seagulls, and others.This is the bridge! Well, in a way. Back when I was younger, one of my favorite films was `The Incredible Mr. Limpet', which, for the uninitiated, combined live-action with under-the-sea fish animation. What Pixar has done here was bring back that film to my mind and start me thinking, because they have created a wondrous undersea environment (with `normal-looking' fish instead of 1960s animated fish).My favorite feature in this movie chock-full of sweet treats must be the sharks. I have always been partial to the shark family, but what has been done in creating three humorous sharks (what a movie concept), just sent paroxysms of laughter through me. Another thing that (mostly) works is Ellen DeGeneres' fish (character?) that provides a fairly constant source of laughter with her antics (although a couple gags do wear on the viewer with time). On the whole though, there is not a single bit of shoddy voice-acting or animation in it.Compared to `Monsters Inc.', `Finding Nemo' is something of a revival for Pixar. I like how they have stepped up their efforts to make an altogether pleasing film without any big flaws. The thing that I did not like with `Monsters' was the inclusion of a single key (but EXTREMELY annoying) character. Director Andrew Stanton has done an excellent job at making the film work and be (basically) non-annoying to most of the general public (and this critic).I suppose life has come full circle-now that I am (relatively) old as a high school graduate, animation is cool again, thanks to high-powered computers, at any rate. `Finding Nemo' is one heckuva movie and a good one to take anyone you know to, trust me on this-nine out of ten.,Pixar Studios have done it again. I have to say that these guys are totally good in computer animation, as well as in storytelling. Rarely do those qualities come together but here they are, delivering unto the audience once again something that one can only be drowned with wonder. Such is the marvel of Finding Nemo.The story is about Nemo (voiced by Alexander Gould), a young clownfish who is fed up with his dad Marlin's (Albert Brooks) excessive paranoia over him. He swims to a place where his dad forbids him and ends up being captured by a scuba diver. He is then placed in a fish tank in a dental clinic somewhere along the harbors of Sydney. Thus the quest of Marlin, along with Dory (a hilarious forgetful blue tang voiced by Ellen DeGeneres) to find Nemo before it's too late.The story is a simple one but where the film more than makes up is on the overwhelming sense of detail and rich, lavish colors and textures as if we aren't really watching an animated film at all. Scenes such as Marlin bringing Nemo to school while swimming through corals and anemones, to the aquarium where Nemo was taken to, are nothing short of breathtaking, and undoubtedbly one of the most outstanding animation ever to hit the screen.The world of "Finding Nemo" is simply alive with lovable creatures swimming about their daily lives under the ocean, darting across the screen in playful manners. The viewer almost literally dives into another world for nearly two hours and one cannot help but be completely captivated.
The music and screenplay also blend very well with the visual feast that it produces such a high quality movie. From its basic storyline, to the father-and-son relationship theme, to the wonderful underwater world throughout, this is really an adventure through an ocean of stunning visuals and storytelling.Grade: A,This movie is just gorgeous to look at, really the animation is just stunning, with the blue backgrounds and colourful characters. My only criticism is that although there are some very funny moments, like Doreen speaking whale(Ellen DeGeneres was born to speak whale, really she was) and Barry Humphries's shark, I don't think it is as laugh-out loud funny as Toy Story. Finding Nemo is definitely the most beautiful visually of the Pixar movies, I would certainly pick it over Cars. The music by Thomas Newman was just beautiful, and I always look out for this in a movie, and it was a delight hearing "Beyond the Sea" over the end credits. The characters are genuinely memorable, especially Doreen and Bruce. And who can forget the girl Darla, with the Psycho music?(that is really terrifying)The voice talents are very good indeed, especially Ellen DeGeneres, and I liked Willem Dafoe's Gil. Albert Brooks made a wonderfully paranoid father figure, and I loved the plot about Marlin's son Nemo being taken by divers and Marlin (a clown fish) racing to find him. That is simple, but we meet characters like the turtle, so the film is filled with fun, enough to satisfy the fussiest child. In conclusion, 9/10 for the visuals and the characters. Outstanding! Bethany Cox,Okay, Disney and Pixar did a fabulous job.  The images were so great, the storyline was typical but fun, the characters were well-defined, and the sound was emotive and effective.  And, who could not love a flick that makes references to The Shining, Psycho, and other quality films?I seriously got attached to the little Clown fish, Nemo.  The movie just sucked me in.  Anyway, watch it.  It's worth your time, especially if you enjoy Pixar animation.  The first 10 minutes is a visual overload in a good way.  Very good way.By the way, the voice of Jesus (Willem Dafoe) embodied by a Tiger fish? Awesome.,Finding Nemo is a very good movie and is really rewatchable! The characters are great and the story is heartwarming. The film is never boring and brings constant laughs for everyone! I highly recommend this film!,Can Pixar and Disney miss with a film? Both Toy Story's, A Bugs Life, Monster's Inc., Finding Nemo, and The Incredibles. These movies are instant classics.The movie in focus is Finding Nemo, a story of a clown fish named Marlin (voiced by Albert Brooks), trying to find his son Nemo who was taken away by scuba divers. With the help of a fish named Dory (Ellen Degeneres)Marlin bumps into on his journey, they set out on finding Nemo. The only problem is that Dory suffers from short-term memory loss. She can't remember anything except her name. It's sad but brings a lot of comedy to the movie.Along the way they meet some priceless characters like Crush (voiced by writer/director Andrew Stanton), the thrill seeking sea turtle. They also encounter a trio of friendly sharks, Bruce, Anchor, and Chum. They have sworn to never eat a fish again. They also run into some potentially deadly situations with an ugly deep sea fish, also a huge swarm of jellyfish, and a whale. Marlin and Dory must tough it out and make it to find Nemo.Meanwhile, Nemo is now the new addition to an Australian dentist's office aquarium. There he meets some interesting characters. Peach the starfish, Bloat the blowfish, and more sea dwellers. There Nemo tries to fit in, becoming a member of the tank named "Shark Bait". He tries to help out Gill (William Defoe) with his plan to escape from the tank and get everyone out. Nemo must come through in order to see his father ever again. A local pelican named Nigel (Geoffrey Rush) also tries to help out in the escape. Word has spread around the world of Marlin's trip to find his son, reaching Nigel.FInding Nemo is an instant classic. With great lines and unforgettable characters, this movie is a delight. The animation itself is remarkable. It's as though the fish are really swimming. You can even see particles floating in the water. Light shines through and currents make the fish and surrounding react. The animators have done their homework for this picture.This movie is quite an experience. It is a film the whole family can enjoy for years to come. It is a timeless adventure that people can enjoy. Don't let this film drift out to sea...,A touching and humorous story. As mentioned in my review of "How to train your Dragon", for me a good animated film is that both children and adults can enjoy it. The animated film is less funny than other Pixar movies, but still fun enough for the little ones. And the big ones can enjoy a lovingly drawn father-son-story, finely developed figures and nice film allusions.,I am not an Animation fan and always just avoid watching it.But after watching this, I fall in love with animated movies.It was quite interesting seeing fishes
daily life though I know it's not real but somehow I am just mesmerised by it.I never think about what fishes do, do they study,do they really live in fear,who oppress them bla bla. And how the father find it's son was quite interesting. The aquarium incident leaves me really believe tbat do they really did that in real life🤣,My Take: Simply magical, down to the last computer-animated detail. I was at least 13 or 14 years old when this came out, and only now am I reviewing it. But that can't stop me, I have to lay out my sentiments for this clever and occasionally brilliant animated achievement. Not only is it the best, so far, in Pixar's portfolio of animated films, it's one of the very best animated films ever made, period. FINDING NEMO is a well-told fairy tale adventure, but a well-told story is only a bonus compared to the film's awesome look and feel. The movie is visually stunning, with images that flow like living paintings, some of which almost but leaps out the screen. The movie is beautifully crafted, and sometimes, I almost didn't care about anything else. Almost.On the contrary, the story is quite simple. After a tragedy introduced in the opening scenes, Marlin the clown fish (voiced by Albert Brooks) becomes too over-protective of his last son Nemo (voiced by Alexander Gould). Every move he makes is always under the watchful eye of his over-protective father, who couldn't afford to lose him. To prove that he can walk with his own two feet (or is that swim with his own fins?), Nemo approached an anchored divers boat and is abducted by two curious divers and taken far off the Great Barrier Reef. Marlin, guilty for his loss, is determined to find his son, captured by a dentist and placed inside a too-small-for-a-fish aquarium in the dentist's clinic. Along his side is a joyous yet forgetful fish named Dory (voiced by Ellen DeGeneres) who gives a helping fin a long the way, whatever she can remember.This is quite an adventure too. Not only are we introduced to a closer-than-life-like reef, we are also introduced with a clever and elaborate band of characters, including a trio of sharks who swore their lives to be vegetarians (until the call of the wild kicks in), a couple of surfer-dude turtles, a charade-playing school of fish and many other wonders. The animation here is, by far, the most brilliant ones I have ever seen. A colorful and life-filled reef, a forest of jellyfish and a crystal-clear aquarium filled of plastic ornaments have never looked more pristine in this lavish and elaborate adventure. But other than its brilliant design which is considerable enough to recommend the picture, the film is not without a good story, and it is told well. The characters have a great deal of features and characteristics. This is most evident on the character of Dory, who not only has the showmanship of the voice who dubbed her, but also the delight we expect from a true family film.If the story may not apply to you, or you might find it cliché, then FINDING NEMO will still do as a brilliant eye-candy, with one of the best sights I have ever seen in an animated film then and now. Sometimes, sitting in front of a theater or even the small screen and just let the elaborate visuals flow right through you is more than enough to see a movie. Sometimes it's a movie like this one that reminds you the fun that going to movies are.Rating: ***** out of 5.,Okay, I am NOT a huge Nemo fan, but considering the film's modest pretenses and how much kids loved it, who am I to complain--especially since the animation is so nice? Plus, the film is much, much better than the knock-off film, SHARK TALE.The film has one of the simplest plots I have ever seen in a kids movie. Nemo loves his dad and vice-versa. When Nemo is captured for a home aquarium, the timid dad springs to the rescue with rather predictable results. There are no major surprises BUT the journey along the way is pleasant and cute. The kids will no doubt love it but some parents may find it a bit "sticky" and shallow like I did. But considering how much fun my daughter had watching it, this can all be forgiven.,Spoilers herein.Steve Jobs drags us all into higher awareness. He does so by grabbing our attention by conventional means but does his real work subliminally.In the computer world, what we see is a coherent, accessible approach with appealing style. In the movie world we see the same, except the art of excellent character development and storytelling is substituted for sheer functionality and ease of creativity. In both, we all are pulled by this tractor into a more refined space.And space is what it is all about, in particular a notion of location in space coupled with a higher degree of freedom within that space.This has been a concern of intelligent filmmakers all along. Griffith merged the theatrical space with grand vistas of mass movement and did so from a spot no human would normally have. Welles and Kurosawa played with this, the first by working with architecture, the other by flattening in deep focus. But until the eighties we always had to deal with the reality of the ground -- and the horizon.The real appeal of "Star Wars" wasn't the cowboy story or guns, nor the pseudo-religious trappings, though we all thought it was. It was the freedom from that hard bottom, the Earth which we interact with in as consistently as breath and blood. "Star Wars" -- and "2001" before -- gave a thrill because our visual vocabulary was now expanded spatially rather than ALWAYS being referenced to the floor.Pixar's work has always been cognizant of this new frontier even when owned by Lucas. Under Jobs, every film has become more and more dimensional until now. We don't honk around with the camera as much as I would li</t>
  </si>
  <si>
    <t>tt0080678</t>
  </si>
  <si>
    <t>The Elephant Man</t>
  </si>
  <si>
    <t>https://www.imdb.com/title/tt0080678</t>
  </si>
  <si>
    <t>nm0000164,nm0000457,nm0000843,nm0000024,nm0384908,nm0428086,nm0255573,nm0330240,nm0752571,nm0822062,nm0002077,nm0242459,nm0629498,nm0331110,nm0202575,nm0642937,nm0806689,nm0872370,nm0834912,nm1027232,nm0180001,nm0124198,nm0263189,nm0722456,nm0176810,nm0518793,nm0193238,nm0590325,nm0447477,nm0365512,nm0543286,nm0121278,nm0136250,nm0792003,nm0126402,nm0143207,nm0752379,nm0177678,nm0704351,nm0048652,nm0338961,nm0694219,nm0169397,nm0778584,nm0778587,nm0476424,nm0206561,nm0388092,nm0942886,nm0203458,nm0710766,nm0818706,nm0168513,nm0079514,nm0354094,nm0604432,nm0470396,nm0382802,nm0024091,nm0019218,nm0942707,nm0446143,nm0514119,nm0011145,nm0970686,nm2584965,nm8717638,nm0075015,nm0128982,nm0163258,nm0165069,nm0177972,nm4500832,nm0212246,nm0276092,nm0288822,nm1867368,nm2727804,nm0326349,nm8949643,nm1275975,nm0448429,nm0448698,nm0000186,nm0569811,nm0607659,nm0731157,nm1653886,nm1365134,nm0782988,nm0822042,nm0859725,nm0939705</t>
  </si>
  <si>
    <t>Anthony Hopkins,John Hurt,Anne Bancroft,John Gielgud,Wendy Hiller,Freddie Jones,Michael Elphick,Hannah Gordon,Helen Ryan,John Standing,Dexter Fletcher,Lesley Dunlop,Phoebe Nicholls,Pat Gorman,Claire Davenport,Orla Pederson,Patsy Smart,Frederick Treves,Stromboli,Richard Hunter,James Cormack,Robert Lewis Bush,Roy Evans,Joan Rhodes,Nula Conwell,Tony London,Alfie Curtis,Bernadette Milnes,Brenda Kempner,Carol Harrison,Hugh Manning,Dennis Burgess,Fanny Carby,William Morgan Sheppard,Kathleen Byron,Gerald Case,David Ryall,Deirdre Costello,Pauline Quirke,Kenny Baker,Chris Greener,Marcus Powell,Gilda Cohen,Lesley Scoble,Teri Scoble,Eiji Kusuhara,Robert Day,Patricia Hodge,Tommy Wright,Peter Davidson,John Rapley,Hugh Spight,Teresa Codling,Marion Betzold,Caroline Haigh,Florenzio Morgado,Victor Kravchenko,Beryl Hicks,Michele Amas,Lucie Alford,Penny Wright,Janie Kells,Lydia Lisle,Leslie Adams,Jack Armstrong,Richard Atherton,Frances Baker,Eric Bergren,Adam Caine,Ina Clare,Tony Clarkin,Dave Cooper,Alan Cope,Christopher De Vore,Harry Fielder,Chick Fowles,Otto Friese,Norman Gay,Jill Goldston,George Holdcroft,Barrie Holland,Juba Kennerley,Cyril Kent,David Lynch,Jay McGrath,Ralph G. Morse,Henry Roberts,Peter Ross-Murray,Kevin Schumm,Ian Selby,Guy Standeven,Reg Thomason,Fred Wood</t>
  </si>
  <si>
    <t>nm0000186</t>
  </si>
  <si>
    <t>David Lynch</t>
  </si>
  <si>
    <t>tt0080678,nm0212246,nm0075015,nm0000186,tt0080678</t>
  </si>
  <si>
    <t>Writers,Christopher De Vore,Eric Bergren,David Lynch,</t>
  </si>
  <si>
    <t>A Victorian surgeon rescues a heavily disfigured man who is mistreated while scraping a living as a side-show freak. Behind his monstrous façade, there is revealed a person of kindness, inte... Read all</t>
  </si>
  <si>
    <t>ur4445210,ur0381265,ur0937743,ur4888011,ur20552756,ur3478561,ur0081610,ur2248099,ur0270026,ur6663090,ur1001759,ur28159509,ur1148823,ur4956076,ur35635716,ur0884917,ur9426311,ur3633023,ur1890764,ur0754893,ur1098460,ur17646017,ur0179776,ur1415290,ur0764400</t>
  </si>
  <si>
    <t>ccthemovieman-1,Infofreak,george.schmidt,lee_eisenberg,TheLittleSongbird,rainking_es,Cheetah-6,The_Void,coop-16,MarieGabrielle,Bastian Balthazar Bux,Hey_Sweden,Ben_Cheshire,shneur,Rainey-Dawn,ofurkusa,brchthethird,philosofee_lvr2003,dnights,gethistr8,Galina_movie_fan,g-bodyl,Lamprey,AdFin,TG-15</t>
  </si>
  <si>
    <t>rw1206636,rw0175000,rw0174973,rw1242682,rw2020533,rw1251031,rw0174910,rw0983481,rw0174894,rw1442879,rw0957644,rw3237785,rw0175006,rw1046973,rw3112510,rw0174953,rw3123934,rw0175014,rw0174979,rw0174924,rw7212317,rw3043462,rw0174905,rw0174940,rw0174888</t>
  </si>
  <si>
    <t>Almost Too Heart-Wrenching To Watch,David Lynch's most accessible work. A truly remarkable film!,A Beautiful Mind,An elephant never forgets, and "The Elephant Man" is unforgettable.,The most moving masterpiece of all time!,Essential.,Cuts Deep,A heartbreaking expose of society,Ones of the most heart rending films of all time.,Well acted and ....,a perfect film,"Touching" doesn't begin to describe it.,Superb haunting story about human nature.,A master work.,A Beautifully Sad Film,i'm speechless,An unabashedly sentimental masterpiece from David Lynch,If Your Life Sucks Watch This Movie,Nothing Will Die.,amazing....but not for the weak at heart,A true story of courage and human dignity,Keep The Tissues Handy!,The most touching film I have ever seen,"The stream flows, the wind blows, the cloud fleets, the heart beats... Nothing will die",One of the greatest films, but so little appreciated</t>
  </si>
  <si>
    <t xml:space="preserve">Man, this is a powerful and great movie. We are all moved different degrees by different things, but to witness sincerely nice people being treated cruelly always bothers me big- time....so this film is tough to watch in spots. Some scenes are just painful and depressing to view. Whatever your sensitivity, the movie is very involving and hauntingly shown with eerie black-and-white photography. Eerie, and downright beautiful camera-work in here, so kudos to cinematographer Freddie Francis, one of the best in the business.A young Anthony Hopkins is very likable and John Hurt is, well, someone you won't soon forget as John Merrick, "The Elephant Man."This is an uplifting movie at times, too, not just a tear-jerker or horrific in showing man's cruelty to man. Be prepared for an emotional experience and an amazing story.,I first watched 'The Elephant Man' over twenty years ago, not long after it was released. It was the first David Lynch movie I ever saw, thought at the time I'd never even heard about 'Eraserhead' and knew nothing about the guy. I was incredibly impressed by the film, as I have been every time I watch it. Eventually I became a big Lynch fan, and could see the similarities between 'Eraserhead' and 'The Elephant Man', both visually and in their use of sound. Apart from that, they are very different movies. 'Eraserhead' still freaks most people out, but 'The Elephant Man' is arguably his most accessible film. It has heart and an emotional impact, something rare in Lynch's movies ('The Straight Story' is another exception). Anthony Hopkins is an actor I've frankly had it up to HERE with, especially after his increasingly hammy Dr. Hannibal Lecter, but boy, is he wonderful here! Probably his finest performance to date. Of course John Hurt is superb too, especially taking into consideration him having to work under pounds of make up. It's hard to fault anybody in the supporting cast, especially John Gielgud and Hannah Gordon, who plays Hopkins wife. Freddie Jones, who Lynch has worked with a few times since, is really evil as Bytes, and the late Michael Elphick ('The Element Of Crime', 'Withnail and I') plays another memorable baddie as the hospital's night porter. 'The Elephant Man' is a remarkable achievement. Lynch doesn't seem to have compromised his unique vision one bit and yet manages to make a genuinely moving drama about one of the screen's most unlikely heroes. I don't throw the term "masterpiece" around lightly but it's difficult not to use that word when describing this truly extraordinary film! Simply one of the best movies I've ever seen.,THE ELEPHANT MAN (1980) **** John Hurt, Anthony Hopkins, Anne Bancroft, Wendy Hiller, Freddie Jones, John Gielgud.  David Lynch's masterpiece of the human spirit about the true-life account of John Merrick, a hideously deformed man in England's Victorian Age, who was taken in by a physician after a hellish stint in a freak show.  Hurt rises to the occasion and delivers a heart wrenching Oscar nominated performance emoting under tons of make-up to full effect.  Equally good is Hopkins in low-key form as the humanitarian doctor.  Beautiful black and white photography resonates the production; nominated for 8 Academy Awards including Lynch and Best Picture. Best scenes: Hurt's recital of the 23rd Psalm and his immortal line: "I am not an animal, I am a human being!"  Incredibly powerful ending perfectly accentuated by the classical "Adagio For Strings".  Dare not to be moved. One of the best.   Trivia note, look for little person Kenny Baker during the carnival sequences; he's the guy inside R2-D2 in `Star Wars' and the head bandit in `Time Bandits'.,Anthony Hopkins is so associated with Hannibal Lecter, that we almost forget that he did star in movies before that. "The Elephant Man", for example. It's sort of hard to determine whether the main character is disfigured John Merrick (John Hurt) or Dr. Frederick Treves (Hopkins). Either way, it's the movie's plot that's important. The plot of course shows how Merrick has been treated as a monster all his life and Treves tries to cure him. As for the possibility that the movie may have revered its subject too much...well, would you feel comfortable mocking him? A particularly interesting combo is the people behind the movie: director David Lynch and executive producer Mel Brooks (Brooks' wife Anne Bancroft appears as an actress). The former is synonymous with deliberately weird cinema, while the latter is synonymous with silliness. Both men show a different side here. All in all, this is definitely a movie that everyone should see.,You have got to love the Elephant Man. There isn't one scene that doesn't move me. It is also underrated, as it is very difficult to find, and is hardly on TV. The cinematography was beautiful, and the subject matter about a doctor treating a heavily-disfigured man is so sensitively handled I felt I was there. One of the most moving scenes, was right at the beginning when Treves sees Merrick for the first time, and a tear rolls down his cheek.Extraordinary! The scene with Treve's wife is so sad that I had tears in my eyes for the rest of the movie. When he cries, "I am not an animal, I am a human being," I was actually sobbing. i really was. The ending, with the lovely Adagio for Strings(the only time it has been played well) was so poignant, as was the scene in the theatre, with the Tchaikovsky-like music, and Merrick enjoying himself like a 6 year old boy. The music is very haunting, as made apparent in the crowd scene mocking Merrick in the hospital. Don't criticise the beginning, or the end, because David Lynch was trying to create images of pure sadness and inner beauty, and they were very powerful images. As for the performances, never have I seen Anthony Hopkins more sensitive than he was here(well except for the final scene of Shadowlands). His performance was actually one of the main reasons why this movie is so beautiful. The best performance, without a doubt, is the heart-rending performance of John Hurt as John Merrick. Almost unrecognisable, but so magnificent, especially when he recited the psalm without the help of Treves. It is also incredibly difficult to speak with a lopsided mouth, and John Hurt mastered it. Other notable performances are from Freddie Jones, Anne Bancroft, Michael Elphick and Sir John Gielgud. Anyone who gave this a 1/10, what is wrong with you? This is an absolute masterpiece, without question! 10/10. Bethany Cox,There is no feeling, no virtue, no human baseness "The Elephant Man" doesn't scrutinize: hypocrisy, cruelty, mercy, sadism, love...). David Lynch reached the status of genius with his second movie, he created an instant classic for the history of cinema, a masterpiece. He probed his huge talent beyond the oniric or surrealistic fits of "Eraserhead" (and of most of his filmography). He probed he's capable of doing anything he wanted to with a camera on his hands. For those who think Lynch is just a pretentious guy which only films nonsenses, please take a look at this movie.As for John Hurt, he didn't need to become the elephant man to demonstrate he's one of the best actors of his generation; nevertheless, he accepted the challenge... and he won. He made an outrageous display of physical and mental effort, and of body talk. I can't imagine how hard it was for him to carry that disguise all along the whole filming. Please let's take our hats off to Mr. John Hurt.The Elephant Man, just an essential film.*My rate: 10/10,There have been many films made dealing with an individual who's outer appearance is completely at odds with their inner character. Some of these films are quite good but this is by far and away the very best. This is probably one of the most perfect films ever made. It succeeds on every level. Visually it transports one into a dark, grey, industrial nightmare of a world. It's within this world that we come to discover true beauty. It lies within one hideously deformed, abused and unfortunate soul who is being kicked around in this hellish existence. The screenplay, acting, direction all come together to create this extraordinary viewing experience. You really feel like you get inside this man and his tortured existence. The ending is one of the most effective and completely engrossing I've ever seen. Rarely does a film find a way to leave us with such a sense of closure and lingering fascination. The thing that really makes this film truly great is it changes the way people see themselves, other people and the world. I can still remember the palpable air of silence and awe over the audience when leaving the theater both times I saw it on the big screen. There's a transforming quality about it. You only need to read the many other user comments to see how people were moved and changed by this film. If you haven't seen it, it's a must!,Nobody but Lynch could have directed this movie and made it the masterpiece that it is. Where other people would have gone for fake sentimentality and/or gruesome imagery; Lynch just presents the story how it is. The film is never gratuitous, and that is much to it's credit. It is, however, utterly repulsive. The black and white cinematography enforces this. There is nothing pleasant about The Elephant Man; it is as ugly as it's title character, and that is the way that this story needs to be. On the surface, it is ugly and repulsive; but just like it's title character; the movie has a hidden depth that is ultimately touching and heartbreaking. The movie sets itself up for this early on; the scene in which the Elephant Man is introduced is most of the most gut wrenching ever committed to film. As the doctor (Anthony Hopkins) sees the freak rise up and realises the extent of his deformity...a tear slowly form and rolls down his cheek. From this, you can see the pity that he feels for this man who has drawn the lot of a lowly circus freak; just from that one shot of a tear, David Lynch shows us the sorrow and the pity, and that's all he needs. Where some directors would have piled the sentimentality on, David Lynch is economic; that's all it needs, so that's all it gets. And that is the mark of a great director. Something that David Lynch most certainly is.The film is also ironic. Aside from it's visuals that link to the title character, it also observes how society is not unlike a circus. The good doctor has taken the Elephant Man away from the glares and the scowls of the circus audience, the exploitation that he's had to face, and put him a kinder and more loving environment; only now the scowls and stares come not from the circus audience, but from society's upper crust, who want to exploit the Elephant Man themselves for their own selfish reasons - to impress their friends. The Elephant Man is not merely a horror story of the life of a very unfortunate man; it's a story of love, a story of acceptance. Despite being taken from one circus to another, the Elephant Man is happier and more fulfilled than he ever was; he doesn't care about the looks and the exploitation, he merely wants to be loved. By 'normal' people, this is taken for granted; but The Elephant Man shows us that love and acceptance isn't something that can be taken for granted. As one doctor notes in the film, "we can't imagine the life he's had". We can't.David Lynch also succeeds in making voyeurs out of his audience. Just like the various audiences in the film; we too want to see the Elephant Man, and yet are utterly repulsed and disgusted by him. With this, David Lynch makes a mockery out of today's society, without ever making a mockery out of the character upon which this film is based. The Elephant Man himself is a perfectly balanced example of how pathos can be achieved. Not only is this man seen as a monster, but his character is pathetic also. With The Elephant Man, Lynch is saying to the world that it is society that is the monster, not the freaks that live within it.To put it simply: David Lynch has taken a story that could have easily been told simply and expanded it to take in themes that are outside of the central premise. This small story of one unfortunate man has been moulded into a striking comment on society. And all in all; it's a masterpiece.,It is truly baffling to me that there are people who have seen this film  who still think that David Lynch is a cold and cruel film-maker. David Lynch is ,in fact, a man of extraordinary gentleness and sensitivity, who cares deeply about the sort of people whom mainstream society stigmatizes as 'freaks'.Please, watch this film--watch it carefully-- and you will see that Lynch's deepest concern is with how a over-industrialized, rigid, and profoundly hypocritical society crushes its outsiders. It may sound odd, but I really believe that the non-Christian Lynch has, in the person of John Merrick portrayed one of the most profoundly moving "Christ figures' in all of film.  Let me also note how well Lynch( In only his second effort at directing!) handled such legends as Hiller, Gielgud and Hopkins.,very disturbing. Anthony Hopkins, as Dr. Treaves, trying to help a disfigured patient in the Victorian Era. The really sad part is that this was based on a true story.John Hurt is very effective, and the cinematography seems even more graphic in black and white. Sadly the carnival and freak-show atmosphere was prevalent in those days for entertainment. Today we have reality TV.Anyone who has traveled and visited the "surgical theaters" of Victorian England will be interested in this story. The Anthony Hopkins character has redeeming values, and the story is a case everyone should be made aware of.The atmosphere is foreboding and scary. Man's inhumanity to man. 10/10.,If one was to turn on David Lynch's The Elephant Man midway through, without knowing what it was, one might be startled at the appearance of the main character. One might even be tempted to make fun of the character. But if one was to watch the film from the beginning, one's sympathy with John Merrick (John Hurt), 'The Elephant Man,' would be strong enough to deny that the former situation was ever a possibility. Lynch does not allow his audience to glimpse Merrick sans mask until his appearance has been built up substantially. When we the audience are at our zenith of anticipation, we see him-no dramatic music, no slow motion; a simple cut and he's there. There he is. And it's no big deal. This is the beauty of Lynch's direction. We are led through our morbid curiosity at the same rate the characters in the film are. We develop alongside them. More specifically, we develop alongside Frederick Treeves, played with an astounding sublimity of emotion by Anthony Hopkins. Next to Treeves we pity Merrick, respect him, pity him again, and then ask ourselves with him, 'is he just a spectacle to me? Am I a bad person?'Lynch certainly doesn't let us bypass this question easily. Are we bad people for being intrigued or are we good people for pitying? Certainly there is a mix of intrigue and pity with every character who first meets John, and we are not excluded. However, as with almost every character who truly comes to know John and confer with him, we learn to respect him as a human being and not as a spectacle. Nonetheless, this issue never finds close in the film, nor do I feel it ever can be closed in actual life. Hopkin's Treeves is never fully sated in how he feels about this dilemma, and so, neither can we be.Technically, The Elephant Man is a beautifully shot film. In crisp black and white, the film recalls the cinematic technique of American cinema circa the 1930's. The scenes dissolve into one another; there is no brisk editing. The lighting is kept low-key during dark scenes, balanced during daytime scenes-this is standard film-making of the era. The one digression from this form are the distinctly Lynchian surrealities-pseudo-dream-sequences of commendably original imagery that break up the film and serve as distinct mood-setters for the audience. These are, for the most part, fairly intimidating sidenotes. We as an audience are caught off-guard because in these tangents we are not identifying with Treeves, we are put instead into Merrick's shoes. It is unsettling.But Lynch has never been a director to flinch at unsettling prospects. We must watch Merrick beaten, abused, harassed, humiliated, and tormented. We may feel a surge of happiness when he finally stands up for himself, but by that point we still have to cope with what we've already, what he's already, experienced. I suppose that is the greatest and most devastating aspect of the film-empathy. Every moment is heartbreaking. Yet no matter how hard it gets, and how much better it then turns, there is always the threat of another jab. And those jabs only get more and more painful.The Elephant Man is a perfect film. It is sorrowful but it apologizes not at all for it. It is a film about where our empathy stems from, a film that asks you to feel sorry but rebukes you for your blind pity. It asks you to respect Merrick, not cry for him. But you can't help crying. The Elephant Man is a film that treks you through despair and asks for your hope in the end. It asks you to hate humanity but to love the humane. It asks you to look at a man who appears sad and know that inside, he's okay.,This wonderful, heartrending drama stands tall as one of the finest hours for filmmaker David Lynch and actors Anthony Hopkins and John Hurt. Hopkins stars as Frederick Treves, an eminent surgeon in Victorian era London. While attending a carnival, he becomes aware of the existence of a sideshow attraction, John Merrick (John Hurt). Merricks' face is grotesquely distorted due to a congenital disease, and Treves's heart goes out to the poor man. He tries to give Merrick every comfort he can, and for the first time in Merricks' life, he's treated with respect and caring by people. Of course, there will still be those damnable individuals who merely seek to exploit Merrick for their own selfish reasons.Hopkins is absolutely great, but it's Hurt who commands your attention, and for good reason. He plays Mr. Merrick as a kind, gentle soul, who struggles mightily to maintain some dignity yet has a heartbreaking vulnerability about him. He also does an impressive job of conveying emotion beneath the amazing cranial makeup devised by Christopher Tucker. Hopkins and Hurt are supported by a peerless, mostly British cast, although Anne Bancrofts' role as stage star Mrs. Kendal is really no more than an extended cameo. John Gielgud and Wendy Hiller are particularly fine as the supportive Mr. Carr Gomm and the head nurse Mothershead. And on the other side of the coin, where we see "humanity" at its worst, we have solid performances by Freddie Jones as the possessive Mr. Bytes and Michael Elphick as the sleazy night porter.The film is well made in every respect, with Lynch and his crew creating a very rich and powerful period atmosphere. It's beautifully shot in black &amp; white and Panavision by the great Freddie Francis, and receives a lovely music score by John Morris.Long but engrossing, "The Elephant Man" earns its emotional responses from the audience in an honest and memorable way.Unrelated to any previous telling of the real-life story or to the Broadway play.10 out of 10.,With a crowd bearing down on him, the tortured cry of The Elephant Man (John Hurt) rings out: "I am not an elephant! I am not an animal! I am a human being!"Set in Victorian England, it looks into the Freak Show trade that was popular then, through one particular gentleman, grossly and uniquely deformed, by the name of John Merrick (The Elephant Man), and is based on the memoirs of the doctor played by Anthony Hopkins, Dr Frederick Treves. It shows the humanity of poor Mr Merrick and condemns the society that exploited him for its own monetary gain and sick pleasure.The story itself is a difficult one, and i'm surprised that any producer, even someone as offbeat as Mel Brooks, would have agreed to pour money into this idea. It has none of the classic elements of the commercial formula for making a movie that will make money: it has no love story, it has no sex, and, without spoiling too much, it is quite a tragic, unhappy story.The pervasive tragedy of the story is that John Merrick is an intelligent man, trapped inside this hideously misshapen body. Hanging over the head of the story is also the fact that nothing can be done for Mr Merrick. And the metaphor running throughout is that Merrick is no elephant man at all, he's just as human as the rest of us, but this exhibitionist, heartless society whipped him and made him dance around for them like an elephant in a circus tent."Luck, my friend," A circus dwarf says to the elephant man at one point in the story, "and who needs it but we."It is a story of immense sensitivity and humanity, and one the likes of which you won't see anywhere else. Its definitely not for the weak-hearted or depressed. Its often devastatingly difficult to watch (mainly in one or two scenes), most of this story is wildly compelling and human drama due to the immense talents of Lynch and Hopkins in particular. There are certainly moments of reprieve - all is not black.Its certainly a beautiful movie - every frame is perfection. Gorgeous black and white cinematography give this subject the class it deserves. A wonderful score by John Morris helps give it a haunting beauty. It is directed with superb classical storytelling, illustrated by Lynchian brushstrokes: expressionistic dream sequences and trademark Lynchian soundtrack. David Lynch should be very proud of this early effort. It is a marvellous film. The sensitivity of the construction, and its classic perfection, are the work of a master.But it is hard to say what this movie would be without Anthony Hopkins. It is a topic that easily could have fallen into the trap of the society it depicts, of exploiting freaks for the petty thrill of exhibitionism. But whatever credit for this that does not go to Lynch, must go to Hopkins. His sincere delivery, in one of the most genuine performances i've ever seen, are a major factor in our believing this story really happened (which it did), and taking it seriously (which we do).5 stars.,There's always the inclination to say, "My God, how could anyone go wrong with a cast like that?" but of course the list of such disasters is long. This is one of those (few) movies about which, in my opinion, there's just nothing bad to say. The story is true, and John Hurt's incredible make-up corresponds very well to photographs of the real-life "elephant man." Hurt's interplay with Anthony Hopkins carries the film along on the evolution of their relationship from detached scientific fascination to enduring friendship. Ann Bancroft's performance is as masterful as one would hope and expect. The interviews included on the DVD were worth watching too, and will add to appreciation of the next viewing.,In memory of Joseph Carey Merrick (5 August 1862 – 11 April 1890).The movie is Joseph Merrick's story who became known as The Elephant Man. This is one of the saddest movies I have ever seen and yet it is so good. My heart goes out to Merrick - he had to endure so much in his life.The Elephant Man is filmed in black and white - which is perfect for the film. The black and white gives the viewer a feeling of being a much older film than it actually is. It also has a feeling of being a classic horror movie - which works perfectly for the story because Joseph Merrick's condition is horrifying yet his story is so beautiful, touching and sad.A great film.9/10,I just watched this movie last night and i must say... it touched me in a way no other movie has... some of the scenes even brought me to tears, which has never happened to me before.... John Hurt and Anthony Hopkins are simple incredible, and this movie is just filled with unforgettable scenes....
but like some people have mentioned here before, it is an incredibly hard movie to watch, especially after you realize what a sweet, kind, smart and innocent man John Merrick was, it is often painful to watch the way he's treated by some people, and like Hopkins says after he sees him for the first time "I pray to god that he's an idiot", sadly, he is everything but that...10/10, no question,THE ELEPHANT MAN is a powerful and moving story with incredible performances by John Hurt and Anthony Hopkins. Based on a true story, the movie is about John Merrick, a horrifically deformed man who Anthony Hopkins' character (Frederick Treeves) finds as a sideshow freak in a carnival. Initially, he only displays him in a similar manner to his colleagues (he's a doctor), but after finding out that the man is intelligent he begins to care for him. The movie isn't quite easy to sit through, as you see the mental and physical abuse that John is put through. But for all the moments like that, there are many more touching moments that will put a smile on your face and/or a tear in your eye. I'll be honest, I cried on more than one occasion, and this has to be one of the most emotionally powerful movies I've ever seen. Family-friendly, has a great message and highly recommended for anyone.,'I am not an animal! I am a human being! I am a man!'John Merrick (as portrayed in The Elephant Man)'If Your Life Sucks, Watch this Movie' 'The Elephant Man,' directed by David Lynch and written by Sir Frederick Treves and Ashley Montagu, is a macabre story about Dr. Frederick 'Freddie' Treves (Anthony Hopkins) who shows compassion for a man with Proteous Syndrome John Merrick (John Hurt). The story is based on the true account of John Merrick's life as a side show freak in the nineteenth century. The viewer is taken on a journey of a man trying to regain some self-respect and the doctor who is helping him to do so.If you are like me and in a bad space in your life, watch this movie. Although a depressing film there are brief moments of hope with the interaction of Merrick and Treves. But, mostly it is scene after scene of abuse, torture and the dark side of human nature. This is not a movie that a viewer is going to want to watch time and time again. Watching this movie is like being drug through a crime scene, most don't want to look but most can't help themselves. After viewing the film, I felt a lot better about my life, and right now I am unemployed, fat and alone.That being said, the movie taken as a work of art was excellent. The black and white cinematography really added to the Victorian feel of the nineteenth century. The character development was superb and the acting of Hopkins and Hurt phenomenal. The makeup and costuming was dark as the film itself and the direction by Lynch, using his signature 'dream' scenes only added to the dimness of the entire film. I highly recommend this film once because it is beautifully directed and a great story. But, unless you are a masochist, once is enough.,This movie changed my life forever. To see someone so beautiful, dignified, and unique, hidden behind a body and face that society considers ugly, made me realize how the body is a decaying pile of dust, but the soul is a breath-taking and uniquely formed indestructible diamond.I believe that everyone should get a chance to see this film, for those of an open mind, and a caring soul, there is nothing else like it.It also shows the detestable ways some people treat others. I felt at first pity for John Merrick, but then my feelings changed to admiration, as the film went on. John, in the film starts as a severely deformed mute figure being badly mistreated, as the story progresses, he becomes the hero. A bold and courageous man, standing against the  evils of modern society.Joseph (John) Merrick, was a man so one-of-a-kind, that someone else like him physically or emotionally will never appear again. His life should be taken as an example to everyone.As in the film, John's mother says "Nothing will Die", Joseph Merrick will live on in the hearts and souls of everyone who has witnessed the story of his life.My love goes to Joseph Merrick, where ever he may be.,this is a brilliantly done film.  it is quite raw and blunt about its subject matter, however, so it should not be viewed for "entertainment" purposes, thought he story is inherently intriguing.  we must just sit and watch in curiousity and amazement, but in concurrence with extreme sorrow, as we are shown the brutality that john merrick must face as his reality.  a smile from another human being, or even a pleasant greeting (which is something that we all take for granted), is treated by this man as the highest form of complimentary behavior possible.one of the best films that i have ever seen.  it wouldnt be called a top 25 of all-time film by the public (though i may place it there), however, based solely on the fact that it, as i mentioned earlier, is lacking in terms of typical "entertainment" value.  even though you will certainly be immersed the entire way through. ah, who knows! im not expressing myself very well. make it a priority to see this film. enjoyabsolutely amazing and memorable - 10/10,This must be one of the most beautiful, cleansing, surreal tear-jerkers ever made. The fact that The Elephant Man(1980) was directed by David Lynch and produced by Mel Brooks and his company makes it even more surreal and incredible. It may seem over-sentimental and manipulative for some viewers but it is a great movie about the unbearable, unfair human condition, about dignity and what it means to be a Human Being, a Man. David Lynch's only second feature treats its subject with compassion and restraint and features outstanding performances by John Hurt and Anthony Hopkins. B/W cinematography that brought to life the feeling of expressionistic movies from the 1920s is appropriately disturbing. And who can forget the make-up work by Christopher Tucker! It took John Hurt seven hours every day to apply it and two hours to take it off.John Merrick had lived with such deformity that forced him to sleep sitting up, with his legs drawn up and his head resting on his knees. His enlarged head was too heavy to allow him to sleep lying down and, as Merrick put it, he would risk "waking with a broken neck". Poor, pure John Merrick who died before his 28th birthday. He required great deal of care from the nursing staff. He suffered a lot but he always remained a loving, gentle, dignified person.,The Elephant Man is truly a moving story that is earnest and throughout the film, it makes the point that humans are not animals, no matter the dysfunctions or handicaps. In the case of John Merrick, he is revolting to look at because of an terrible accident, but he makes clear to all the people wanting to use him or gape at him, he is a human just like the rest of them. No matter who you are, it will be impossible not to cry at some point. That's how emotionally-affecting this film is.Directed by David Lynch, this is one of his more conventional films, but the subject matter is still very intense. This film is about a surgeon at a London hospital named Frederick Treves who discovers a "freak" named John Merrick and he rescues Merrick from a freakshow, thus allowing Merrick to live at the hospital and have a life of his own.The acting is excellent. John Hurt delivers a stirring performance as Merrick. I was not able to recognize underneath all that makeup, but he delivers a tour de force performance. Anthony Hopkins also does a really good job as the first man to have truly shown Merrick kindness.Overall, The Elephant Man is a film that believe that all people should be treated equally, no matter what he or she looks like. From a technical standpoint, this film is excellent. I liked how it was filmed in black and white because it captures the essence of the Victorian era. A really emotional film and while it's really sad, there are glimmers of hope here shown by Merrick. This is very fine filmmaking. I rate this film 9/10.,I see lots of films, and have a "Top Ten" list that only the most incredible of movies can enter.  However, upon seeing Elephant Man for the first time, it immediately broke onto that list which is dominated by Sci-Fi "guy" movies.The reason is that this movie is so heartbreaking, so sad, and yet so full of hope, there is little you can do to hold back your emotions while watching it.  I recommend watching it alone, for two reasons: 1) it is very painful and sad to watch and 2) the value is lost if you are trying "not to cry" or have something else on your mind (like talking to your friend).The performances are very well done, by Hurt, Hopkins, and everyone else in the cast.  The only </t>
  </si>
  <si>
    <t>tt0071315</t>
  </si>
  <si>
    <t>Chinatown</t>
  </si>
  <si>
    <t>https://www.imdb.com/title/tt0071315</t>
  </si>
  <si>
    <t>nm0000197,nm0001159,nm0001379,nm0520164,nm0384916,nm0959022,nm0002663,nm0421772,nm0000591,nm0048147,nm0544064,nm0323098,nm0385585,nm0642378,nm0393222,nm0704511,nm0297732,nm0658128,nm0731507,nm0932244,nm0599774,nm0397555,nm0433183,nm0259021,nm0123007,nm0460464,nm0555044,nm0730768,nm0912629,nm0390710,nm0006956,nm0121551,nm0036410,nm0949350,nm0362302,nm0736964,nm0254199,nm0420942,nm0207616,nm0325392,nm0024693,nm1950268,nm0283883,nm0363193,nm3456395,nm0420159,nm0549160,nm0551348,nm0641114,nm5988257,nm0973646,nm0715122,nm0764972,nm0805316,nm0814290,nm0828164,nm0888421,nm1012677,nm0922385,nm0930236,nm0939175,nm0946490</t>
  </si>
  <si>
    <t>Jack Nicholson,Faye Dunaway,John Huston,Perry Lopez,John Hillerman,Darrell Zwerling,Diane Ladd,Roy Jenson,Roman Polanski,Richard Bakalyan,Joe Mantell,Bruce Glover,Nandu Hinds,James O'Rear,James Hong,Beulah Quo,Jerry Fujikawa,Belinda Palmer,Roy Roberts,Noble Willingham,Elliott Montgomery,Rance Howard,George Justin,C.O. Erickson,Fritzi Burr,Charles Knapp,Claudio Martínez,Freddie Roberto,Allan Warnick,John Holland,Jesse Vint,Jim Burk,Denny Arnold,Burt Young,Elizabeth Harding,John Rogers,Cecil Elliott,Paul Jenkins,Lee de Broux,Bob Golden,Don Ames,Jack Berle,Charles Fogel,Bob Harks,Robert Hitchcock,Michael Jeffers,John Marlin,Alan Marston,Monty O'Grady,Joe Pine,Murray Pollack,Anthony Redondo,Cosmo Sardo,Jack Slate,Owen Song,Norman Stevans,Paul Van,Richard Warren,Wally West,Chalky Williams,Kai J. Wong,Sally Yarnell</t>
  </si>
  <si>
    <t>nm0001801,nm0000591</t>
  </si>
  <si>
    <t>Robert Towne,Roman Polanski</t>
  </si>
  <si>
    <t>A private detective hired to expose an adulterer in 1930s Los Angeles finds himself caught up in a web of deceit, corruption, and murder.</t>
  </si>
  <si>
    <t>ur67306446,ur1002035,ur0384847,ur0819382,ur13977076,ur0453068,ur50950195,ur39322316,ur2093818,ur0278527,ur0918957,ur61859192,ur1173088,ur0643062,ur2467778,ur57699719,ur8503729,ur66517869,ur0730388,ur1994077,ur1364426,ur4234119,ur15562504,ur3836774,ur2488512</t>
  </si>
  <si>
    <t>ArtVandelayImporterExporter,bob the moo,nycritic,rmax304823,Tweekums,Quinoa1984,stroggos,Instant_Palmer,TBJCSKCNRRQTreviews,Hitchcoc,BlackJack_B,gab-14712,MovieAddict2016,tedg,RanchoTuVu,heisenberg12,namashi_1,areatw,raysond,Mr-Fusion,Neal Wruck,ElMaruecan82,Red_Identity,Dr_Coulardeau,claudio_carvalho</t>
  </si>
  <si>
    <t>rw5234910,rw0991014,rw0134510,rw0134425,rw4459789,rw0134498,rw3789578,rw4592677,rw0984078,rw1320862,rw0134418,rw3834965,rw0982277,rw0134467,rw1090557,rw3479993,rw2589693,rw3787447,rw0134444,rw3039493,rw0134419,rw2457950,rw2511876,rw1995400,rw6155732</t>
  </si>
  <si>
    <t>I hated this movie,A very classy, consistently engaging and dark detective story,Capturing the True Spirit of Film-noir,Marvelous,Great 'modern' film noir,As coolly intense and exceptionally-staged as any detective story/film-noir of the 40's &amp; 50's,This movie got it all: perfectly paced study of human darkness,Polanski &amp; Nicholson's Finest Work. A Top 20 Greatest Film 💯,A noir masterpiece, possibly even a timeless classic...,Forget It Jake, It's Chinatown,Gittes gits it done.,Example of Masterful Film Noir!,One of the best film noir/homage films ever made!,Another World,watered down noire,Not for me, but if you're into 70s and noir, you'll really like it,Polanski At His Best!,First-rate, classy detective drama,One of the top 100 films of all time,Proves it's not just a noir poser; superb thriller,An excellent piece of filmmaking.,Patience and attention demanding ... getting better after each viewing ...,Very impressive,More multifariously tricky, you die.,Water, Corruption and Murders</t>
  </si>
  <si>
    <t>The first time I saw it. After one of my buddies claimed it was the greatest movie every made. I mean, what could live up to that hype.Then, over the course of 20+ years I discovered a much wider world of films beyond what CBC and CTV showed late at night to pay the bills. We rented every B&amp;W movie the video store had on tape. TCM came along. I discovered film noir. I drove Interstate 5 through California in the midst of a terrible multi-year drought. I visited Los Angeles. I discovered Arts &amp; Crafts homes.Then I watched this movie again tonight. And I realized my buddy may have been right.It has Jack Nicholson before he became a caricature of himself. John Huston showing he was as good an actor as he was a director. And Faye Dunaway, my goodness, was she on fire for a decade or what. When she's trying to explain things to Nicholson in the third act and she's breaking down while doing so, if that doesn't get you, you have no heart.But you know what else? If you know the ending, the movie is more riveting. Because then you understand why the characters are addressing the things they do, and you're watching the characters act and react, which is where the magic lies.This is a superlative film. I feel like a dope for taking 20 years to properly appreciate it. I only wish my friend were still alive so I could tell him he was right.,Jake Gittes is a former cop turned private detective. When he is contracted by a Mrs Mulwray to find out if her husband is having an affair, he takes to trailing Water Company Executive Hollis Mulwray. Mulwray appears to only have water and a dry riverbed on his mind but eventually they catch him with a young woman, although almost immediately the news gets leaked to the papers and Mulwray goes missing, only to turn up dead. At this point the real Mrs Mulwray comes to Gittes threatening to sue him for his involvement and Jake realises that he had been set up to set up the Mulwrays. He continues his investigation into the murder only to find a conspiracy involving thousands of gallons of water being wasted during a drought and the mysterious presence of Mrs Mulwray's father, Noah Cross.As a fan of film noir and tough detective movies, I am too often put off by modern entries into the genre that try to replace atmosphere and intelligence by just having nudity and swearing; the genre managed atmosphere without these in the forties and fifties but yet modern films seem to rely on them. With Chinatown however, everything works well as a homage to the best years of the genre and, as such, is very well set in the period and is of suitable presentation even if the material and tone is darker and harder than would have been allowed years ago. This is not to say it is just a copy and paste from better films because it isn't and indeed stands out as one of the best detective noirs I have seen in ages. The plot is always going to be the most important thing and it gets it spot on throughout, doing the proper thing of starting with a simple story and continually building it more and more complex as it goes. Unlike some other "classics" of the genre, Chinatown manages to do this without ever losing the audience and I found the plot to be both rewardingly complex but yet still very easy to follow.Needless to say, things are very dark and the script is convincingly dark and miserable, leading to an ending that is as depressing as I've seen - not so much in what actually happens but also in the wider implications for the characters that the credits prevent us from seeing. Director Polanski does a great job of putting this story in a lush setting that produces a real strong sense of period but also manages to always be showing us the darkness coming through subtly throughout the movie. Of course it helps that he also has a great cast to work with. Jack Nicholson is iconic in this role and, if I had to pick one film to act as an introduction to Nicholson then it would be this one. He is tough yet damaged, upright but seedy and he brings out his complex character well. Dunaway has less screen time but is just as impressive with a similarly dark role. Huston adds class and manages to ooze menace while also coming across as a harmless old man. The support cast are all fine but really the film belongs to these three, with Nicholson being the stand out role.Overall this is a very classy film that has stood up very well to become a well-deserved classic. The story is complex, mysterious yet simple to follow; it is dark and seedy without relying on swearing or nudity to set the atmosphere. The direction is great, with a real atmosphere and sense of time and place that is matched by a great collection of performances delivering a great script.,The seventies were the last years of great (American) films. I say films because when we speak of movies nowadays, we allude to blockbusters that generate hundreds of millions of dollars, the least amount of controversy, and are mostly inane crowd pleasers with tacked-on endings.Consider the output of influential film makers Allen during that time: Coppola, Scorsese, Altman, Lumet, Ashby, Bogdanovich, to name a few Americans, not to mention European directors Fellini, Bergman, Wertmuller, Truffaut, Argento, Saura, and Bunuel -- all household names in those days. Before Spielberg and Lucas came along, not a single one of these made movies appealing to the "summer blockbuster tradition," and unlike Spielberg or Lucas, they have a body of work filled in high artistic quality with minimum special effects and a lasting mark on future generations.Polanski is another one of these directors, and with "Chinatown," he reaches his directorial peak amidst the scandals which seemed to taint everything except his art. One can only imagine him in the forties, living his scandals, and transmuting this into high art -- when film-noir was at its darkest. Thankfully he lived in a time which did not demand the "happy ending" or re-shoots in order to be politically correct -- else "Chinatown" would have lost its devastating punch and conformed to the norm.A departure from the horror genre which brought Polanski to stardom, he re-creates an equally grim genre with his jaded view of 1930s Los Angeles down to the choice of the color palette, and using the acting powers of Dunaway and Nicholson to a fantastic effect, he creates haunting characters who can't be easily dismissed as film-noir archetypes without looking very closely at their reactions, listening to their words, and following their progressive involvement in a plot which threatens to swallow them whole, and ultimately does. And having Huston play Noah Cross -- who virtually took noir to its heights with "The Maltese Falcon" -- Polanski hits the mark dead center, because Huston is the hardened heart of the corruption in "Chinatown." In brief scenes he creates a character almost unbearably evil with a hint of madness just underneath, and how he affects the characters around him will pervade the viewer long after the credits have rolled -- after all, he is the person who tells Nicholson he has no idea what he's getting himself into.I doubt this movie could be made today for reasons stated above. I'm thankful Polanski's vision prevailed, and not Towne's. Film-noir is a genre about human darkness, and here, the envelope is pushed all the way through, making this film, in my opinion, rank second to "The Maltese Falcon.",There is a word, impossible to spell, that describes the alignment of solar bodies like the planets when they all fall into place together. A similar word would describe this film. Everything about it is right. Polanski never directed a better movie. The performers, down to the lowest atmosphere person, are superb. The editing, the score, the sound, the decor, the dialog, all are just about flawless. The photography is peerless. The white garden apartments, the terra cotta roof tiles, the palms and desert sand are all painted with a faint gold, faintly ripe with false promise, like the oranges that bounce from Gittes' desperately speeding car in the northwest Valley. Polanski deserves much of the credit. When Gittes surprises Evelyn Mulwray in her car, after he follows her to her daughter's house, her face slumps forward and beeps the horn briefly. Then, so faintly, we hear a few dogs bark in the background. Not only is the scene itself exquisitely done but it prefigures the ending, as does Gittes' remark earlier to Evelyn that she has a flaw in her iris. The movie is too good to deserve much dissecting. It stands repeated watching. If there is anything wrong with it, it is the serious and tragic ending that Polanski always insists on tacking on. Robert Towne was right and Polanski wrong in this case. Everything came together on this film. It's not only the best detective movie ever made; it's one of the best movies ever made -- period. A marvelous job by everyone concerned.I have to add (6/27/05) that the word I mentioned in the first sentence is spelled "syzygy." Man, did I get enlightening email on that. I might as well add two other impressive features of this movie. (1) Polanksi takes his time. Example: Gittes sneaks into Hollis Mulwray's office and begins to go through the drawers of his old-fashioned wooden desk. As he slides each drawer out, Polanksi gives us a shot of their humdrum contents (checkbooks, magnifying glass, and so forth) and we can almost smell the heat and the odor of shellac and sawdust emanating from the wooden containers. The contents reveal nothing of importance in this case. But (2) sometimes irrelevant information crops up that resonates later in the film with its own echo. The detail might be just a word ("applecore") or an ordinary object (a pair of spectacles found in a pond, immediately after Gittes imitates the Japanese gardener's remark that the water is bad for the "glass.") Some of the references may be so consistent as to constitute a theme (water). None of this hits you over the head with its significance. It's all very neatly stitched together.,Set in late '30s Los Angeles this 1974 film opens with a woman, identifying herself as Evelyn Mulwray, asking private detective Jake Gettes to find out whether her husband, chief engineer of the LA Water and Power Company, is having an affair. He follows him and ultimately photographs him with another woman. Somehow these pictures end up in the papers and he is approached by another woman who it turns out is the real wife of Mulwray... and she intends to sue. He continues to investigate Mulwray and suspects some odd goings on at Water and Power... then Mulwray turns up dead; drowned during a severe drought. His continued investigation brings him closer to the real Evelyn as well as into real danger as he learns the truth about Water and Power's activities which could make some people very rich at the expense of other, poorer, people.This film may have been made about a quarter of a century after the classic era for film noir but it perfectly captures the feel of those films. It has morally ambiguous characters inhabiting a murky world that contrasts with the bright Los Angeles sunshine. The story has many twists and turns without feeling unnecessarily complex or confusing. The cast does a great job; especially Jack Nicholson who is in every scene so that the viewer doesn't know anything Gettes doesn't know. Faye Dunaway is solid as Evelyn Mulwray and John Huston is suitably menacing as her father; a man standing to make a lot of money with many dark secrets. Overall I'd definitely recommend this to anybody wanting a good mystery or fans of film noir.,Chinatown is a tremendous collaborative effort that produced one of the most memorable Hollywood pictures of the 1970's. Director Roman Polanski (his last film in America, and the first he made in America after the murder of Sharon Tate), stars Jack Nicholson &amp; Faye Dunaway, and writer Robert Towne, all come together to create a detective story classic. At times it slows its pace down so the viewer can think along with Nicholson's character, to take in the environment as well as the situation he's in (i.e. when he goes to the empty reservoir, when he visits Noah Crosses house the first time). And the script has the perfect sense of drawing us into a story, fueled by curiosity, grit, and cynicism, and engages the viewer by its realistic dialog between the characters.J.J. Gittes (Nicholson, in one of his best 70's performances) is in Los Angeles circa 1933 in the line of private investigator, usually dealing with people who may or may not believe that their significant other is having an affair. Evelyn Mulwray feels this may be the case with her husband Hollis, and Gittes decides to take the case. However, this draws him into a deeper case involving the city's loss of water once Hollis- a major player in the water supply controversy in the city- is found murdered. This eventually leads him to Noah Cross (John Huston), a big businessman and who also happens to be Evelyn's father. Intrigue starts to develop, as Jake's own life begins to be at risk.As a intricate, detailed detective story the film is an above-average work, with Towne's script containing the maturity, and wicked sense of humor, of a James M. Cain or Raymond Chandler novel. When the thrills come they come as being striking. And when humanity and compassion get thrown into the mix, the film reaches a whole other plane of intelligence. The last third of the film could turn off some of the audience (depending on one's own level of belief), but it holds strong thanks to the performances. Nicholson doesn't over-step his bounds in any scene, finding the right notes in suggestive conversations. Dunaway is better than expected (though I'm not sure if it's an great performance). And Huston's Noah Cross is one of the more disturbing villains of that period in movies. Add to it some good cameos (Burt Young as a driver, Polanski playing the little guy in the infamous 'knife' scene), and a smooth soundtrack by Jerry Goldsmith, Chinatown comes out as strong piece of movie-making, and arguably one of the greatest in the crime/mystery genre.,I knew CHINATOWN was hailed as the paragon of a film noir, and that's why I finally got down to watching it. However, despite having known about the movie for quite a while, I wasn't really prepared for just how dark it could be. The movie starts slowly, with a private detective taking on what looks like a routine case. But soon he finds himself enmeshed in a web of conspiracy, murder, lies and deceit. The plot is like a perfect machine that relentlessly moves towards a final resolution that is truly epic and truly soul-wrenching.In a recent New York Times piece, they called CHINATOWN "a meditation on evil", which is spot-on. Set in 1937, this movie is just all-round perfect, first and foremost how everything is connected within the grand structure of the movie, that is rich in themes (water, evil, trust, guilt, greed) and even richer in suspense, as the audience—just like our protagonist—tries to find out what is happening. The story is "complex" for sure, but it's not "complicated". Everything makes sense in the end and the complexity pays off big time.Besides the impeccable screenplay, everything else about this movie is perfect as well. Jack Nicholson and Faye Dunaway carry the movie with sophistication and dignity. Dunaway's stunning performance in particular fills every scene with an aura of mystery as you are trying to find out what her motives are. The set pieces are beautiful, the score is compelling; and camera-work and editing could not be any better. There is a reason this one is called a classic! So, if you're ready to delve deep into a richly layered exploration of the dark side of humanity—enjoy the ride. But don't expect to come back unscathed.,Chinatown sits securely at the pinnacle of the Neo Noir genre. Fueled by Polanski-Nicholson synergy, anchored by one of greatest-ever original screenplays (written by Los Angeles native Robert Towne), brought to movie-life via PanaVision by brilliant cinematographer John Alonzo, and produced by the industry icon Robert Evans, this is one of film's greatest works of art, and being imo one of the top 20 greatest films ever made - it is a must-see movie.Chinatown represents the art of film-making in its finest form, exceeding expectations in every reel.This was Polanski's last film he made in the USA, and the best and last opportunity to see Nicholson's brilliant acting prowess before his characterization method became (to a large degree) a caricature of himself (albeit doing so perhaps better than any other icon-level movie-star).Often, this much talent on one set becomes a disappointment. Not this time.Like many successful collaborations, there were major style differences between Evans, Polanski and Towne - Such "manageable stress" can sink a film, but instead served as a positive catalyst in raising the bar of production and execution.For those who haven't seen the film, it is "required" viewing. For those who haven't seen it in a while, cue it up, and enjoy - like most great films, it just seems to get better with age.Polanski's style of film making utilizes a classic Noir movie-making "complete-the-scene" method before moving on - similar to live theatre (Act I, Scene 1, etc) The benefit is fulfilling each scene's importance to the story and film as a whole - this style works well in Noir films, and his set-up, detailing, and execution is brilliant.The immaculately detailed set designs, wardrobe, makeup, and authentic restored vintage cars were painstakingly orchestrated by Polanski to transport us back to atmosphere and feel of the golden age of Hollywood circa 1937.Chinatown is a must-see film.,While I don't care too much for Roman Polanski's style of direction(maybe I'll grow to like it eventually, maybe not), I can't deny that this is a truly great film. Jack Nicholson really shines through in his role, and his acting in this film perfectly fits the character... his shark smile, his voice, his tone... all of it, perfect. I always thought, when watching films with Nicholson, that he'd make a great lead in a noir film, so when I found this film and discovered that it was indeed noir, I naturally saw it as soon as possible. I found the film to have a slightly slower pace than what I would have preferred or expected, but apart from that minor detail, it was flawless. The plot is great, and thoroughly interesting and involving. The pacing, while not fast all the time, is more than acceptable. There are sequences that are really intense and exciting. The acting is great... like I said earlier, Nicholson shines through and really takes this character and makes him his own. The characters are well-written and credible. The special effects are well-done and still hold up pretty well. The dialog is very well-written and memorable. There are quite a few quotable lines, as well. The cinematography is good, and even when the plot doesn't move a lot, Polanski keeps our interest through interesting angles and sequences. I liked that there was often something subtle going on in the background, while we're focusing on what's directly in front of us. While Polanski certainly doesn't possess the attention to detail that Kubrick does, he manages to put a good bit of detail into many of the shots, and there is fairly little left to coincidence or chance, much like Kubrick. The film has a few twists that are quite good, and they come as surprises... I don't think I really saw them coming, and I doubt anyone would be able to. Of course, some might not find the twists to be that impressive, but the story stands on it's own nicely as well. This is a great movie, which should be seen by just about anyone who can take it(it's more than just casually adult in nature, even though there's not that much violence or sex in it). I recommend this film to anyone who enjoys film noir, watching Jack Nicholson in perfect shape in a role that was tailor-made for him, a good mystery, Roman Polanski's direction and just a good movie with a more adult tone that many others. 10/10,This is a top ten for me. I have watched this film several times, and each time I see why Jack Nicholson is one of our great American actors. It starts with a story of complexity but accessibility. Nicholson's Jake Gittes, running around with a slit in the side of his nose, put there by Polanski, investigates, gets careless, and realizes what he has stumbled upon. Fay Dunaway as Mrs. Mulray and John Huston and that voice: "Just find the girl." There are comic scenes and Nicholson has feet of clay, but he finally puts his personal integrity on the line. He moves into darkness and sees the underside. And then there is Chinatown with its secrets, politics, incest, all of that. It is such an intelligent movies. One of the reviewers said it was compact. That says it all. Every scene is necessary. It's too bad Polanski can't work in the U.S. anymore--he still releases a treasures every so often. To get back to the movie, all that leads to the climactic last several minutes has been prepared for with loving care by the director. It's so nice to know that there are films like this that people will watch into the latter stages of the 21st century. One of finest.,Truly deserving of its title as one of the greatest films of all time, Chinatown delivers in spades. Everything about the film shines, and it looks better now than it probably did in 1974; of course, there's a lot of junk in the theaters these days. Acting, cinematography, script, atmosphere, it's all 10s baby. The story of a struggling P.I. getting a case that has more twists and turns than a mountain road is still one of the most crafted storylines ever concocted. Jack Nicholson, Faye Dunaway, John Huston, John Hillerman, and everyone else deliver superb performances. Robert Towne's script, John A. Alonzo's camerawork, and Polanski's direction all make this a classic. You can't be a movie buff if you haven't seen this one.,Over the years, people have called Chinatown one of the best movies ever. I don't quite agree with that statement, but there is no denying that the movie is a masterpiece. I may not find it one of the best films all-time, but I do find it as one of the best films of 1974. This noir film hearkens back to the days where similar films were produced left and right. But starting from the 1960's, this genre slowly began to fade away. The film may come across as really taking its time to tell the story, but the thriller has lots of tension that builds up to its climatic ending. This film brought public awareness to some issues people may not have really known about. Water is a commodity for human survival and whoever controls the water, controls the money. This movie is a complex series of events surrounding the control of water and that people can die over this issue. Ah, the wonders of being a human being! The movie is a complicated follow, so don't lose yourself in any train of thought, or you might lose what will happen plot-wise. Boasting one of cinema's all-time greatest screenplays by Robert Towne and a powerful lead performance by Jack Nicholson, you are in for a fantastic time.As I mentioned briefly, the film's plot can be complex as the film will turn down a completely different path in a heartbeat. Jake Gittes (Jack Nicholson) is a private investigator who specializes in matrimonial affairs. One day, he gets a visit from a woman claiming to be Evelyn Mulwray. She tells Jake that her husband is cheating on her and she would like Jake to investigate her claims. He does his job by taking photographs of him and he catches him with another woman. That ensues a scandal and Gittes is confronted by the real Evelyn Mulwray (Faye Dunaway). When the husband shows up dead, Gittes is led deeper and deeper in a web of deceit, lies, and murder.This movie is given its voice by a variety of elements such as Robert Towne's fantastic screenplay or Roman Polanksi's visionary directing style. But let's not forget about the wonderful performances including the tour de force performance by screen legend, Jack Nicholson. Nicholson's performance is nothing short of excellent as he portrays Jake Gittes. I loved how the movie gave in-depth characterization to this character. Gittes may not be the nicest man in the world, but he's a man of honor and honesty. The movie is all about lies and that forms a rather bleak mental state for Gittes. All we wants to do is find the truth and move on, but that seems impossible to do with all the lies and murder. Nicholson was nominated for an Oscar for his performance, and some might say he should have won. Who can forget that scene at the river bed where he is slashed in the nose by this random creep. Faye Dunaway also delivers an amazing performance. On the outside her character makes you believe she is good, but she has some fishy motives about her. Gittes falls in love with her, but he can't take her sneaky lies. Then we have the performance of John Huston, the legendary director who plays Evelyn's father. His character, Noah Cross is the antagonist of the film one would say as he wants to use his wealth to control the water. That dinner scene between Noah and Jake is quite something. Noah and his mean, beady eyes are put to good use.This film was directed by Roman Polanski, before he was extradited to Europe and could only make films there. This movie has him returning back to the director's chair, only a few years after the brutal murder of his wife and unborn child. I loved his sense of direction and he really captured the noir feeling you would find in the films of the 1940's. His conflict with the screenwriter Robert Towne became somewhat famous. Towne had the film end with a happy ending, but Polanksi went against that. The ending is not a happy one as we get some unfortunate deaths from the wrong people, but it was an effective ending nonetheless. No matter what, Robert Towne written one of the best screenplays of all time and that will endure for many, many years into our future.Even though Chinatown is a fictional movie, it's based of the Los Angeles water grab of 1908. This is a city that formed in a desert and it should be impossible for water to exist, which makes the control of the water ever more so fundamental. Towne did a great job adding his own 1930's spin to the story. This movie is undeniably a great film. The pace crawls at times, but the content of the story kept me captivated. This is not an action thriller, but it's one of those slow-burn thrillers focused on telling a top-rate story. The film fires on all cylinders because of it's wonderful acting and solid direction. But we also have a great but sad, trumpet-infused score from Jerry Goldsmith and cinematography from John A. Alonzo that captures the L.A of old in a very effective way. Let's not forget about the award-winning screenplay from Robert Towne. Nominated for 11 Oscars, this film is worth a watch. This is a fantastic thriller that relies upon excellent storytelling.My Grade: A-,"Chinatown" is so good, it's scary. Jack Nicholson is Jake Gittes, the iconic private eye hired to spy on the husband of a woman who suspects he is having an affair. What Jake soon uncovers is a vast conspiracy involving local tycoons and water - heading towards a great conclusion with a classic surprise ending."Chinatown" might not be the best film noir ever made but it is certainly one of the best. Like "Indiana Jones" it is a loving homage to its source - in this case movies of the 1930s, 40s and 50s such as "The Maltese Falcon" (most obviously!) and lesser-known film noirs such as "D.O.A." (which no one else I've seen so far has mentioned in comparison to this, but it does have its similarities).Nicholson is absolutely superb in his role, playing Jake with all the touch panache of an instant classic anti-hero. This was certainly a movie of the 1970s, with its anti-hero being the guy we come to root for.Robert Towne is a genius and I may seem to be giving "Chinatown" loads of fanboy praise but I can honestly say that I'm not obsessed with it in any way, in fact I've only seen it a few times. But it's just a really, really great movie that's perfect in just about every way - direction, acting, screen writing, cinematography, editing, sound...the list is endless. Polanski deserves as much praise as Towne I suppose, because his direction is flawless and very noir-ish. (If that's a suitable description.)Overall, this is a classic - for good reason. After seeing this and "L.A. Confidential" within a few days I can say with confidence that "Chinatown" is much better, and will probably be more fondly remembered years from now.,Spoilers herein.Polanski is worth watching no matter what he does. Sometimes, the film is relatively free of context, like the nearly perfect `Ninth Gate.' But watching those take work because you have to cocreate the world.Sometimes the film is set in the context of a genre where the metanarrative is about how it sets within the genre. `Rosemary's Baby' was great because it played with everything that came before, adding great portions of architectural evil and fey vulnerability.Noir revolutionized film. The detective was our representative in the story, unravelling the order of the world. Noir turned that on its head, directly referencing what came before. The noir detective was still our avatar but was swept up in the world he was trying to understand. Everything happens TO him, not around him.Now Polanski does a Welles and Nicholson does a Brando. Both are techniques of self-commentary at the same time as commenting on the genre. Both are both IN the films and OF film, but until `Chinatown' they had never been attempted at the same time. This film changed the world. Huston was along for the ride.Ted's Evaluation -- 3 of 4: Worth watching.,A film about LA and water set in the l930's during a drought with a dark incestuous subplot and some stunning performances by Faye Dunaway and Jack Nicholson, and superb cinematography that seemed to capture the essence of LA. Directed by Roman Polanski, who makes a terrific cameo appearance as a switchblade wielding heavy, and using the considerable acting talents of John Huston as a ruthless and perverted landowner. Read Cadillac Desert to know about LA's water grab but see Chinatown for its brilliant allegory of water and corruption, both public and private. The direction, the screenplay, the acting, the photography, and the soundtrack combine to make a convincing and atmospheric picture. The crushing ending is just so much more icing on the cake.,Chinatown is supposedly one of the best films of all time and of the 70s. Maybe it is, but it's not for me. You really need to have a taste for 70s filmmaking and noir to appreciate this in its' fullest. I grew up in the 80s and 90s and always had a tough time praising movies of the 70s.The movie has plenty of good qualities such as the style, acting, intricate story lines, surprises, dialogue, and mystery. It's a good film, but I couldn't see all the universal praise it gets unless it's from people who grew up in the 60s or 70s.I fell asleep on consecutive nights while trying to get through it and finally finished it on the third try. While it is interesting and very intriguing, it didn't necessarily "grip" me the way that a mystery/crime drama/thriller would be expected to. The most gripped I was during the whole movie came on my third try to finish it when Nicholson basically domestically abuses Mrs. Mulwray and she reveals something very disturbing. Shocks like this are always riveting, but I was more disturbed than impressed with the reveal. Maybe this was gratifyingly controversial and provocative for 1974? It didn't really work for me.While the film has classic qualities, without a doubt, by the end, for all the light it had shown at times for me, it sort of dimmed down a few points and I'll settle for a solid 7/10. It's a classic crime drama story and film that I highly recommend for that genre's list of originals, but outside of the hype, which by now appears to be bandwagon, I don't see how it's considered one of the best movies of all time. Good, but not great. 7/10,Legendary Filmmaker Roman Polanski is At His Best in 'Chinatown', A Classic that's been hailed ever since it released way back in the 1970's. A Marvelous Motion-Picture!Chinatown' Synopsis: A private detective investigating an adultery case stumbles on to a scheme of murder that has something to do with water.'Chinatown' left me Spell-Bound, due to its Never-Ending Charm. A multi-layered story that is part mystery and p</t>
  </si>
  <si>
    <t>tt0081398</t>
  </si>
  <si>
    <t>Raging Bull</t>
  </si>
  <si>
    <t>https://www.imdb.com/title/tt0081398</t>
  </si>
  <si>
    <t>Biography,Drama,Sport</t>
  </si>
  <si>
    <t>nm0000134,nm0001550,nm0000582,nm0898634,nm0170225,nm0757854,nm0002869,nm0012376,nm0095114,nm0867666,nm0281349,nm0778737,nm0242988,nm0360545,nm1631599,nm0160696,nm0020300,nm0026718,nm0494061,nm0883478,nm0536312,nm0055652,nm0859045,nm0204972,nm0138368,nm0502021,nm0727648,nm0537094,nm0219286,nm0240474,nm0611245,nm0926539,nm0521569,nm0107740,nm0706383,nm0787594,nm0908577,nm0383386,nm0490262,nm0219453,nm0521024,nm0877663,nm0210884,nm0368469,nm1250365,nm0265376,nm0889703,nm0663655,nm0403903,nm0045937,nm0516416,nm0286679,nm0677830,nm0866435,nm0808318,nm0552731,nm0491360,nm0037983,nm0678014,nm0176224,nm0538923,nm0876944,nm0650025,nm0305713,nm0033571,nm0602524,nm0227443,nm0881953,nm0649972,nm0538896,nm0086219,nm0416686,nm0573478,nm0016366,nm0441772,nm0600993,nm0075281,nm0766977,nm0949928,nm0873135,nm0862522,nm0172638,nm0076976,nm0430535,nm0007443,nm0550899,nm0000217,nm0053587,nm0074810,nm13104216,nm1093865,nm2437773,nm0196872,nm0224176,nm0226553,nm0268279,nm0763807,nm0321453,nm0345336,nm0363193,nm0382820,nm0384524,nm3546231,nm0479023,nm0483634,nm0495588,nm0513401,nm0563242,nm0614746,nm0642138,nm0673945,nm0688113,nm0775094,nm2006011,nm0001806,nm0922877,nm0930911</t>
  </si>
  <si>
    <t>Robert De Niro,Cathy Moriarty,Joe Pesci,Frank Vincent,Nicholas Colasanto,Theresa Saldana,Mario Gallo,Frank Adonis,Joseph Bono,Frank Topham,Lori Anne Flax,Charles Scorsese,Don Dunphy,Bill Hanrahan,Rita Bennett,James V. Christy,Bernie Allen,Floyd Anderson,Gene LeBell,Harold Valan,Victor Magnotta,Johnny Barnes,John Thomas,Kenny Davis,Paul Carmello,Jimmy Lennon Sr.,Bobby Rings,Kevin Mahon,Marty Denkin,Shay Duffin,Eddie Mustafa Muhammad,Dick Whittington,Jack Lotz,Kevin Breslin,Louis Raftis,Frank Shain,Coley Wallace,Fritzie Higgins,George Latka,Fred Dennis,Robert B. Loring,Johnny Turner,Vern De Paul,Chuck Hassett,Ken Richards,Peter Fain,Billy Varga,Harvey Parry,Ted Husing,Michael Badalucco,Thomas Beansy Lobasso,Paul Forrest,Peter Petrella,Sal Serafino Tomassetti,Geraldine Smith,Mardik Martin,Maryjane Lauria,Linda Artuso,Peter Savage,Daniel P. Conte,Joe Malanga,Sabine Turco Jr.,Steve Orlando,Silvio García Jr.,John Arceri,Joseph A. Morale,James Dimodica,Robert Uricola,Andrea Orlando,Allan Malamud,D.J. Blair,Laura James,Richard McMurray,Mary Albee,Lisa Katz,Candy Moore,Richard A. Berk,Theodore Saunders,Noah Young,Nick Trisko,Lou Tiano,Bob Evan Collins,Wally K. Berns,Allen Joseph,Bob Aaron,Glenn Leigh Marshall,Martin Scorsese,Vincent Barbi,Joseph Bergmann,Ron Carmichael,Scott Crawford,Dennis Crosswhite,Robert Dahdah,Vincent Di Paolo,Bruno DiGiorgi,Marty Farrell,Bobby Giordano,R. Michael Givens,Charles Guardino,Bob Harks,Chuck Hicks,Michael Charles Hill,Leonard B. John,Walt La Rue,Angelo Lamonea,David LeBell,Tony Lip,Bill Mazer,Thomas Murphy,Dennis O'Neill,Gil Perkins,Gene Poe,Jerry Schram,Glenn Stanton,John Turturro,McKenzie Westmore,Jimmy Williams</t>
  </si>
  <si>
    <t>tt0081398,nm0483766,nm0141734,nm0678014,tt0081398</t>
  </si>
  <si>
    <t>Writers,Jake LaMotta,Joseph Carter,Peter Savage,</t>
  </si>
  <si>
    <t>The life of boxer Jake LaMotta, whose violence and temper that led him to the top in the ring destroyed his life outside of it.</t>
  </si>
  <si>
    <t>ur1173088,ur20018357,ur0688559,ur0342623,ur4103165,ur1002035,ur1234929,ur2955724,ur93969415,ur2015906,ur19658928,ur69575104,ur2062849,ur4100308,ur2467618,ur0643062,ur13549369,ur1532177,ur2483625,ur0580605,ur3536119,ur3872142,ur100876375,ur113550321,ur11423174</t>
  </si>
  <si>
    <t>MovieAddict2016,CinemaClown,tfrizzell,blanche-2,Xstal,bob the moo,gavin6942,JamesHitchcock,SafReviews,waltergl,CihanVercan,jonsefcik,head_radio,GavAnderson,planktonrules,tedg,mnpollio,Theo Robertson,bkoganbing,solitaryman2,MrSharma,Chrysanthepop,sjanders-86430,coconutkungfu-30704,disdressed12</t>
  </si>
  <si>
    <t>rw0179295,rw4367968,rw0179185,rw1402397,rw6136616,rw0179110,rw2676826,rw0179289,rw7835042,rw0179229,rw1951069,rw3772248,rw0955263,rw1020892,rw2217528,rw0179215,rw1557330,rw1141975,rw1335103,rw0179158,rw1184566,rw1703400,rw6211809,rw5488932,rw1496702</t>
  </si>
  <si>
    <t>Essential masterpiece; powerful De Niro; simply one of the best films of all time.,Impressive From A Filmmaking Standpoint But Lacking Flavour In Narration,Scorsese's Best? De Niro's Best? The 1980s' Best? Probably on All Three,Scorcese robbed,Bovine Pugilist &amp; Paranoid Misogynist...,Classic examination of masculinity,Not My Favorite Scorsese,Easy to Admire, Difficult to Love,I just didn't find the plot that interesting,It doesn't get much better than this,It really is harder to Stay At the Top than to Reach the Top; just because Life has No Justice.,Don't believe the hype,Some technical aspects of this cinematic masterpiece,Another Scorsese masterpiece!,Like a train wreck you just can't stop watching...,China Shop,Ostentatiously pretentious with a one-dimensional central character,A Great Film But ...,Brutal and Honest,The most important "boxing-movie" of all times,one of the most powerful movies, ever!,The Story of a Brother, Husband, Boxer, Comedian and Human Being,Mpst people are brainwashed,Proof That An Unsympathetic Individual Can Make For A Fascinating Character,raging bull? raging bore</t>
  </si>
  <si>
    <t xml:space="preserve">"Raging Bull" isn't the average, stereotypical underdog boxing movie, because it isn't really about boxing at all. Like most great movies, its focus is much deeper. It came out in 1980, earned Robert De Niro a Best Actor Academy Award, and was marked down as another solid triumph by director Martin Scorsese, whose previous 1976 outing with De Niro earned them both critical acclaim (and for De Niro, an Oscar nomination, although he would actually earn an Oscar for "Raging Bull" four years later).It dwindled in production hell for quite some time, with Scorsese's drug use halting production and only the duo's strong willpower that kept the project moving ahead. It was after De Niro read boxer Jake LaMotta's memoirs that he knew he wanted to make the film, so Scorsese and De Niro turned to Paul Schrader for a script. Schrader, who had previously written "Taxi Driver" (1976), agreed, and wrote the screenplay for them. The rest is history."Raging Bull" has often been regarded as the greatest film of the 80s. To be honest, I'm not so sure about that, since various genres offer different feelings and emotions (comparing this to a comedy might seem rather silly). But to say it is one of the most powerful films of all time would be no gross overstatement -- it is superb film-making at its finest.De Niro gained 60 pounds to play LaMotta, which was an all-time record at the time (later beaten by Vincent D'Onofrio, who gained 70 pounds for Stanley Kubrick's "Full Metal Jacket"). His physical transformation is on-par with any great screen makeover, especially the most recent, ranging from Willem Dafoe in "Shadow of the Vampire" to Charlize Theron in "Monster." In addition, co-star Joe Pesci also lost weight for his role of Joey, LaMotta's short, eccentric brother. The greatest scene in the film is when LaMotta accuses his brother of having an affair with his wife. The tension is raw, the dialogue amazing, and the overall intensity electrifying.The film is most often compared to "Rocky," more than any other, apparently because they both concern a certain level of boxing. As much as I absolutely adore "Rocky," "Raging Bull" is a deeper, more realistic film. But whereas "Raging Bull" is raw, "Rocky" is inspiring, and that is one of the reasons I do not think these two very different motion pictures deserve comparison, for the simple fact that they are entirely separate from one another. The only connecting thread is the apparently central theme of boxing, which is used as a theme in "Rocky," and a backdrop in "Raging Bull." They're entirely different motion pictures -- one uplifting, the other somewhat depressing -- and the people who try to decide which is better need to seriously re-evaluate their reasons for doing so. They both succeed splendidly well at what they are trying to do, and that's all I have to say about their so-called connection.De Niro, who could justifiably be called the greatest actor of all time, is at the top of his game here. In "Taxi Driver" he displayed a top-notch performance. He wasn't just playing Travis Bickle -- he was Travis Bickle. And here he is Jake LaMotta, the infamous boxer known for his abusive life style and somewhat paranoid delusions during his reign as world middleweight boxing champion, 1949 - 1951. Throughout the film, he beats his wife (played expertly and convincingly by the 19-year-old Cathy Moriarty), convinced that she is cheating on him, and that is more or less what the film is truly about. The boxing is just what he does for a living, and could be considered as a way to release some of his deeper, harbored anger.LaMotta has a close relationship with Joey, his brother, and their interaction is often what elevates the film above others of its genre. The dialogue is great, close to the perfection of Quentin Tarantino's "Pulp Fiction," rich in that rapid-fire filthy language and brutal insults. Pesci, who was on the verge of quitting showbiz at the time of pre-production, was spotted by De Niro in a cheap B-movie named "The Death Collector" (1975), a.k.a. "Family Business," a truly horrid film that nevertheless showcased an early sign of things to come for Pesci. De Niro wanted him for the movie and his premonition was either very lucky or very wise -- this is one of the best performances of Pesci's entire career.Scorsese shot the film in muted black and white, portraying a certain era of depression and misery. To make the blood show up on screen during the occasional fight scenes, Scorsese used Hershey's Syrup -- which is an interesting tidbit of trivia for any aspiring film-making planning on filming a violent movie in black and white. But how often does that happen?This is certainly one of the most intense films Scorsese has directed, and one of the most important of his career. Along with "Taxi Driver," it is an iconic motion picture that will stand the test of time for years and years to come. Scorsese and De Niro's partnership over the years has resulted in some of the most influential and utterly amazing motion pictures of all time: "Mean Streets," "Taxi Driver," "The King of Comedy," "Goodfellas" and "Casino" come to mind almost instantly. But perhaps the one single title that will be remembered as their most daring effort is "Raging Bull," a motion picture so utterly exhilarating that it defies description. It is simply a masterpiece for the mind and senses, leaving you knocked out cold after its brutal one-two punch. If I had to assemble a list of required viewing, this would be up there towards the top.,Bringing the life story of one of the roughest brawlers to ever step into the boxing ring, Raging Bull finds director Martin Scorsese &amp; actor Robert De Niro teaming up once again to deliver yet another quality work but just like their other collaborations, it left me cold &amp; indifferent to whatever it had in store and while I respect the legacy of this sports drama, I'm no fan of it.Raging Bull chronicles the life of Jake LaMotta, a middleweight boxer whose rage, jealously &amp; bouts of violent outbursts helps propel him to the top of the division but his inability to keep those vicious tendencies in check outside the arena leads him on a path of self-destruction, as he destroys his relationships with his wife &amp; family over the years and wounds up all alone in his later life.Directed by Martin Scorsese, the film is incredibly faithful to its source material and recreates the events with accuracy. Shot in black &amp; white, which gives the picture a timeless quality, it illustrates the good, bad &amp; ugly side of LaMotta with finesse and his arc is undeniably compelling. But he also comes off as an insufferable persona whose problems are of his own making which makes his downward journey all the more deserving.What also affects the experience is that the story remains a monotonous ride for the entirety of its runtime. There is no escalation whatsoever whether we are witnessing LaMotta's boxing bouts or personal life. It's just a similar set of events repeated time n again for 125 minutes and that's not enough to keep the interest alive. It's brutal &amp; violent in the ring but it fails to deliver the desired emotional impact because we are just not invested in his journey.However, from a filmmaking standpoint, Raging Bull is an outstanding piece of work. The staging of events, the era-appropriate set pieces, the boxing choreography, the controlled camerawork, all of it exhibit an exactness that's quite commendable. And as for the performances, Robert De Niro leads the show from the front and delivers a smashing showcase as Jake LaMotta, and he is brilliantly supported by Joe Pesci &amp; Cathy Moriarty who play his brother &amp; wife respectively.On an overall scale, Raging Bull is impressive in its craftsmanship but the narration is lacking in flavour and becomes repetitive after a while. Scorsese's direction &amp; De Niro's commitment to his role certainly stand out but the longer it goes on, the more wearisome it becomes. Painting a faithful portrait of a character with no redeeming characteristics, Raging Bull is significant from a filmmaking viewpoint but there isn't much to gain by investing in someone who refuses to learn from his own mistakes.,"Raging Bull" is a cinematic masterpiece which pulls no punches.  Based on a true story, Robert De Niro (in his second Oscar-winning role) stars as Jake La Motta, a middle-weight prize-fighter from the late-1940s and early-1950s, who basically destroys himself and those around him because of an uncontrollable temper and poor decision-making.  Instead of going down as one of the greatest boxers of all time, La Motta ruined his career because he was unable to see the "big picture".  He threw bouts, he got involved with low-life underworld crime figures, he beat his wife (Cathy Moriarty, in her Oscar-nominated role), he abused all those closest to him, and he had relationships with young girls who were still considered minors.  Even his strongest tie, his younger brother (Joe Pesci, in an Oscar-nominated, star-making part), gets cut during the course of his untimely self-destruction.  La Motta goes from middle-weight champ to a washed-out stand-up comic at a local club.  He gains weight uncontrollably and ultimately just becomes another face in the crowd by the end of the film. By the end, La Motta proclaims that he: "Could have been a contender....", quoting Marlon Brando's famous line from "On the Waterfront".  "Raging Bull" is one of those films that is masterfully crafted in all possible departments.  The screenplay is one of the best in the history of film. Martin Scorsese's direction is superb and so is the cinematography (shot almost entirely in black-and-white).  The film delivered De Niro an Oscar and also won for its editing.  "Raging Bull" is one of those films that is very close to "Citizen Kane".  They both deal with men who desperately want to be great, but ultimately destroy themselves and those around them.  This film is often rated the best film of the 1980s.  I cannot argue with that opinion.  I also think that this is the best work that Scorsese and De Niro have ever done.  The fact that this film lost the Best Picture Oscar to "Ordinary People" in 1980 is probably the biggest disappointment since "Citizen Kane" lost to "How Green Was My Valley" in 1941.  Excellent.  5 stars out of 5.,Well, I don't think I've ever been more disappointed in my entire life, but there it is.I realize that this film lost to "Ordinary People," a film I love. I am not an idiot - I know that Martin Scorcese is a great, very gifted artist who puts powerful images on the screen. I agree that he has been cheated out of the Academy Award many times, which makes one realize they don't count for much. For DeNiro, this stands as one of the greatest performances of all time. DeNiro is one of a handful of American actors who has earned his place at the top - he's there with Brando, Pacino, and Newman. "Raging Bull" helped put him there. As far as the rest of the acting, Cathy Moriarity epitomizes the '40s blond and a Bronx woman, and Joe Pesci is perfect as LaMotta's brother.Scorcese presents here the turbulent life of Jake Lamotta with all its brutality, sparing us nothing in his fights, his anger against his wives, his brother, no one. His obsessive nature, his jealousy, his - well, hey, his rage - does not make him a likable character. LaMotta himself was disturbed by how he came off on screen, but then had the honesty to admit that he was a bastard.Scorcese creates the Bronx and the bloody horror of the fight ring in a way no one else ever has. The first shot of the lone boxer in the ring is stunning, as is the real LaMotta's own practicing of a speech in a dressing room. Everything about this film evinces the aura of a special era, especially the color home movies - a brilliant touch.The only problem I had with the film was that it was boring and unwatchable. I finally got so sick of all the screaming and yelling and watching this unlikeable, obnoxious character that I turned the set off. I thought if he tortured his wife one more time asking her if she slept with his brother, I was going to put my fist through the set.This is the age-old question - you know something is great art but it doesn't speak to you. You like something that's very well done but a little less artistic better - does this means you are one of the masses for whom mediocrity has become your idea of what's good? I don't know. I like to think I can appreciate a beautifully made film. But I think what I can appreciate more than that are complicated characters I understand on some level - or want to understand, real emotions, real heartache - probably more than magnificent film-making. When there is both, it's magic. For me, "Raging Bull" was not one of those times. "Godfather I," "Godfather II," yes. I really hate writing these comments.,There's very little to like about the character portrayed here by Robert De Niro, other than to acknowledge that he took advantage of one of the few things he was good at i.e. thumping anyone who enraged him regardless of whether they were in the boxing ring or not.The power of the movie comes from De Niro under the direction of Martin Scorsese, providing a wholly convincing performance of the furious, bitter, bovine pugilist with serious psychological issues. It is one of the truly great performances of that decade, perhaps of all time, nailing the establishment of a character it's genuinely difficult to have any empathy or sympathy with. If you dig deeper, you will not be surprised to find a serial misogynist who married seven times and who beat all of his wives. If this is your type of hero you might like to reconsider how you got there. If De Nero, Scorsese and cinema are your heroes, not too many will disagree with that.,The story of boxer Jake La Motta from his rising star in the 1940's through to his own downfall and his eventual living on the cabaret circuit in the present day.Scorsese and De Niro  nobody needs say any more.  Whether it be media satire (King of Comedy), small time thugs (Mean Streets) or real gangsta s**t (Goodfellas), the two rarely miss.  This was one of their best to date (and probably for ever).  The story is fascinating in itself but as an examination of masculinity it excels.  The film allows us to watch a man who goes along with all the things he thinks make him a man  even when those characteristics and habits begin to destroy everything he has  his marriage, his realtionships and his career.  Combine this with the gripping boxing tale of ups and downs and you have a film that never outstays it's welcome.Scorsese is on top form  the use of black and white any have been a quality issue, but he uses it well.  The fight scenes are other worldly  exaggerated to the extent that it is breathtaking and more shocking than previous boxing scenes in other movies. My favourite effect is the sound editing in the fights where silence and calm seem to descend just before key moments..amazing.  The relationship stuff is also gripping and Scorsese handles he human cost just as well as he shows us the physical beatings.De Niro is amazing  the method stuff alone is great, but his whole performance is intense.  Similarly Moriaty, Pesci and Frank Vincent are excellent  however they all stand in De Niro's shadow.Overall  an excellent film on so many levels, as a story, as a examination of masculinity, as a sports film, as a lesson in direction and editing..this excels in so many ways  may it never drop out of the top ten from the twentieth century!,An emotionally self-destructive boxer (Robert DeNiro) and his journey through life, as the violence and temper that leads him to the top in the ring, destroys his life outside it.I do not want to be the one to say bad things about this film, because it is not a bad film. But most of it just did not resonate with me. The story is good, the acting is good, I love the use of the black and white cinematography at a time when color was far more dominant. But I cannot say this is one of the greatest movies ever made.IMDb, AFI, Entertainment Weekly, ESPN and everyone else has this ranked so near the top of their list (IMDB actually only puts it in the top 100, which seems more fair). I am lost... it is a great movie, yes, but one of the greatest? No, it just is not true. DeNiro has done better, Pesci has done better, Scorsese has done better...,The routine use of black-and-white film to make movies seems to have ended in the mid-sixties, probably killed off by the advent of colour television. Since then black-and-white has been used very sparingly; even Polanski's `Chinatown', obviously conceived as homage to the films noirs of the 1940s and 1950s, was shot in colour.`Raging Bull'- a biography of the boxer Jake La Motta who for a time held the world middleweight championship- is one of the few exceptions. The use of black-and-white seems to have been inspired by the fact that the film depicts real-life events that occurred in the forties and fifties. Scorsese has tried to capture the look of both the films and the newsreels of that period. This is remarkably effective for the boxing scenes, which have a raw, brutal power and graphically depict the aggressive nature of the sport. The other remarkable thing about the film is the performance of Robert de Niro, for which he won a well-deserved Best Actor Academy Award. De Niro actually learned to box for the film, and did all the boxing scenes himself without using a stunt double, but his portrayal of La Motta's private life is equally effective.Some boxers- Henry Cooper comes to mind- are hard-hitting inside the ring but gentlemanly and restrained outside. La Motta, as portrayed in this film, did not fall into this category. De Niro portrays him as a man with a very short fuse, seething with anger and violence. Unlike his great rival Sugar Ray Robinson, an elegant practitioner of the art of boxing, La Motta tries to overpower his rivals with brute force rather than relying on skill. His aggression is not something confined to the ring, but rather an inherent part of his personality, and comes out in his dealings with others. He treats his beautiful wife Vicki particularly badly, frequently (and irrationally) suspecting her of infidelity and subjecting her to both verbal and physical abuse. Besides De Niro's dominating performance, there are also very good contributions from Cathy Moriarty as Vicki and from Joe Pesci as La Motta's loyal brother Joey, another frequent target of abuse despite his loyalty.For me, this is a very good film, yet one that falls just short of the classic status that some have claimed for it. At times it is enthralling to watch, but at others, particularly in the first half, it seems to lack structure, as La Motta takes on a series of opponents without the significance of these fights ever becoming clear. More could have been made of the gambling-inspired corruption that infested the sport at this period and which may well have contributed to La Motta's sense of frustration- at one time it is made clear to him that his getting a chance to fight for the world title depends upon his taking a dive in a non-title fight. The main weakness, however, is a sense of emptiness at its centre, resulting from the lack of a character who can engage our sympathies. As I said, it is De Niro's performance that dominates the film, but for all his fine acting, even he cannot make us sympathise with a drunken, self-pitying, paranoid, violent wife-beater. As a character study of an unpleasant character it is excellent, but it can go no further than that. I cannot agree that this is the greatest film of the eighties; indeed, for me it was not even the greatest sporting film of the eighties. (I preferred both `Chariots of Fire' and `Eight Men Out'). It is an easy film to admire, but a difficult one to love. 7/10.,I don't know what to say about this movie, I just wasn't interested in the plot as it had a boring tone to it and I felt nothing much interesting was happening. I didn't like the main character Jake who I thought was ignorant and insecure and I was glad things went bad for him towards the end. You're unlikely to enjoy a movie when you don't like the personality of the main character and that was the case for this movie.,Easily one of the most powerful films I have ever seen. I have watched it at least ten times, and it only gets better and better with each viewing. Martin Scorsese is absolutely the greatest filmmaker of the last quarter century, and this film is his best. The story of how boxer Jake LaMotta watched his career and marriage crumble under the weight of his violent temper and deep-rooted misogyny is told with no punches pulled (excuse the bad pun), as Deniro (in what may be his best performance) and Scorsese unflinchingly explore what drove this man over the edge, and what ultimately may have pulled him back. The boxing scenes easily rank with the most brutal and violent moments ever put on film, shot in stark, unadorned black and white and utilizing unlikely sounds including shattering windows and animal cries to great effect. Thelma Schoonmaker's jarring, discordant editing in these scenes also deserves special mention. The scenes of domestic violence are not for the faint of heart, but there is really no other way to tell this story. If there is a more perfect exploration of why as men we act the way we do, then I'd love to see it, because this movie made me re-evaluate my life. 10/10,Whoever is dissatisfied by Raging Bull, I'm sure they watched it with expectations of watching a sports movie, like Rocky. Despite the AFI chose Raging Bull as the #1 sports movie of all time, you can't expect to see the most breathtaking boxing match nor to witness the best crochet of boxing history. Raging Bull can only be classified as a drama/biography. Director Scorsese chose to go with black&amp;white cinematography only to keep the young viewers away from this masterpiece of art. It's not fair to compare Rocky with Raging Bull. Rocky was a populist movie mostly for young viewers, and Raging Bull is a cinematic masterpiece. From a wide point of view, for instance, if you look at one of the Michelangelo's paintings; at first you see a nude woman, if you look longer and deeper you realize that her nudity expresses some thought, if you look continuously and give a life to it in your imagination you discover that the women are not just their bodies. Accordingly, like it is not enough looking once to a painting to understand what opinion does it defend; it is not reasonable and not fair to watch Raging Bull so as to see a sports movie. Also it is not reasonable to see Raging Bull only once. Raging Bull is one movie that, every time you watch it you get a better taste, every time you watch it you discover something new. Raging Bull taught us that even if you are the best at some skill, even if you are the best of all; you need to create witnesses, admirers and supporters of your skill. It's the only way to reach the top. Moreover, it is harder to stay at the top than to reach the top. Not because someone better than you can defeat you, it's just because of the need to be accepted on every authority; like the Council of Judges, the Media and the Admiration of People. Director Scorsese draws benefit from the hypocrisy of fame. He empowers Raging Bull to make people ask to their conscience if the popular values that people choose can really cherish their values. In Raging Bull, Jake La Motta was the best boxer of all, but people didn't like him. He was disrespectful, he was uncivilized, he was very ugly, he was arrogant, he was irritable and he didn't care; 'cause he believed himself. Despite the fact that he is the best, everybody disliked him. Soon, he was left alone; and in a very short time he lost everything he possessed. When he opened his eyes back to life, he found himself in prison. The scene that he is punching and butting the wall facing him is one of the most heart rending memorable scenes of the whole cinema history. At the end, he finally throws in the towel of believing himself, he loses his faith and becomes to learn what he never wanted to learn: The Fame. He starts running his own business at a night club under his name, working as a stand-up comedian at the stage. People laugh at him for the jokes he made out of his memories, the jokes paraphrasing the bitter facts of life; including the very famous joke of the British King Richard-III which he said in the year 1485 just before dying: "A horse, a horse... My kingdom for a horse!". There we understand truly: For every joke there lies a share of a fact underneath.,I don't write reviews on IMDb very often, but this particular movie baffles me. How is this in the IMDb Top 250? The only positives I have are that it's well shot and does an excellent job portraying what it's like to be in the same room as a group of people with nothing good to say about each other. The acting is solid all around but nothing groundbreaking. Joe Pesci played Joe Pesci. I didn't find Robert Deniro's performance that amazing; yes he gained 60 pounds to play the retired LaMotta, but besides a lot of yelling, nothing about this universally lauded performance stood out to me. Speaking of yelling, about 70% of the movie is comprised of angry people yelling at each other. I guess all the characters are supposed to be unhappy, but that doesn't mean they all have to be unlikable. There's no reason to care about any of the characters since we hardly get to know them. Maybe the fact that a more relatable side of the characters is never displayed is part of what the film is going for thematically, but the presentation could have been a lot better. For these reasons, I found Raging Bull mostly boring and somewhat exhausting to sit through. I've at least liked every other Martin Scorsese film I've seen, but this one left me unsatisfied and with a sour taste in my mouth.,The first surprising thing about Raging Bull as a film is its black and white photography, with the only colour footage being the short home video sequence of La Motta's wedding. Originally, the decision to shoot the film in black and white was based specifically on cinematographer Michael Chapman and Martin Scorsese's memories of 1940's boxing bouts, which they remembered as black and white flash photos in magazines. People's memories of Jake La Motta's fights would have been black and white ones and therefore it seemed right to shoot in black and white, even though at first they had fears this would be seen as too pretentious. The particular visual intensity of the fight scenes, however, was partly due to financial difficulties rather than directorial choices. In an attempt to keep the picture on schedule, two separate lighting styles had to be adopted. Jake's life outside the ring would be kept as simple as possible, and this meant that the scenes in the ring could be concentrated on more. They would be shot entirely in the Los Angeles studio and would be highly stylised. This is how the dazzling visual nature of the fight scenes was allowed to come about. Scorsese, suffering from a low point in his career, was convinced this film would be his last and wanted to go out with a bang. Hence he decided to give the fighting scenes all he could, since he had nothing to lose anymore.What Scorsese disliked about the previous boxing films he had seen was the way the fights were shown from ringside, adopting a spectator's view, which protected the audience from the brutality inside the ring. For Raging Bull, Scorsese was determined to get as close as possible to the raw violence of the fights. He would film inside the ring and make the audience feel every punch. His plan was to shoot the fight scenes as if the viewers were the fighter, and their impressions were the fighter's, and never to insulate the audience from the violence in the ring. The viewers would think, feel, see and hear everything the boxers would. Aside from the opening fight, La Motta's first professional defeat against Jimmy Reeves, there would be no cuts to the baying of the crowd. For the Reeves fight Scorsese chose to include some chaotic backlash from the crowd showing their disapproval of the judge's decision, but apart from this scene, Scorsese's mantra throughout the film was 'Stay in the ring'. Each intricately choreographed fight would have a different style in order to reflect La Motta's different states of mind at the time of the fights. Jake La Motta was consultant for the film, and the fights were depicted as he remembered them. For example, in his second fight against Sugar Ray Robinson, the ring is wide and brightened by the radiant white of the canvas making the scene feel free and open, and a relatively comfortable atmosphere. This is because La Motta won this fight, a great victory against his great rival. In contrast to this, the ring in his next fight against Robinson, which he lost on a controversial decision, was designed by Scorsese as a 'pit of hell'. In the opening shot of this fight, Scorsese has made everything look unclear and indistinguishable. This time, the ring is very dark and smoky which increases the blurred, unfocused feel of the fight. Often during this fight, faces are out of frame. For example when the two men are boxing La Motta's face is often blurred out by smoke or hidden by his opponent's body. This is seen once again when he is in his corner for the break in between the rounds; the shot has his face completely covered by one of the ropes of the ring. This was how La Motta himself remembered it; these events will remain unclear in his mind since he could not work out why he had lost. This sequence depicts a particularly upsetting part of La Motta's memories, and perfectly illustrates how he was feeling at the moment of the fight.Just as important as the look of the film was the sound. As with the cinematography, two different styles were adopted to differentiate between La Motta's life in and out of the ring. The fight scenes were recorded in Dolby Stereo with heightened, often animalistic sound effects and a striking use of silence. This contrast with the dialogue in the film, which was recorded normally, was used to emphasise La Motta's heightened sense of awareness in the ring. The most memorable use of sound in the film, in particular the use of silence, is in La Motta's fourth fight against his great rival Sugar Ray Robinson. The rounds are punctuated by eery silence, giving an impression of slow motion and evoking the idea of what would be running through the boxers' heads. Just as memorable was the decision to use an animal's breathing for Robinson's final attack on La Motta. Everything is standing still, there is a striking silence throughout and all that can be heard is the bestial breathing building the suspense, as if Robinson was a lion about to strike on its prey. The next sequence is an extremely fast montage of cuts showing La Motta being badly beaten by Robinson. This scene moves between Robinson and La Motta at a rapid pace to suit the lightning fast boxing of which La Motta is on the receiving hand. This was carefully planned out and storyboarded beforehand by Scorsese and then skilfully brought to life by editor Thelma Schoonmaker, who won an Oscar for her work.,Raging Bull is one of Martin Scorsese's best films and with out a doubt the best film of the 80's. It follows the career of middleweight boxing champion Jake LaMotta as his career progresses but his emotional problems worsen.The most notable feature in Raging Bull is the colour. All but the home Video footage is shot in black and white. This was a huge risk on Scorsase's part but it defiantly pays off, the film wouldn't feel the same had it been done in colour.Throughout the entire film acting is simply impeccable. De Niro and Pesci are both stunning. The script is amazing, you really feel like you understand every character, none of their actions seem out of character no matter how outrageous they may be.Scorsese's directing is stunning. He really is a very talented director and in Raging Bull it shows. The fight scenes are famous for their brutal realism and it's easy to see why. He puts you right in the ring with the fighters and you cant help but admire their technical brilliance. However, the most stunning aspect of all is Thelma Schoonmaker's editing. Its some of the best editing I've ever seen especially during the fight scenes where it's positively breathtaking.No matter what happens you always find yourself sympathising with La Motta, even during his most outrageous moments. Not only is </t>
  </si>
  <si>
    <t>tt0434409</t>
  </si>
  <si>
    <t>V for Vendetta</t>
  </si>
  <si>
    <t>https://www.imdb.com/title/tt0434409</t>
  </si>
  <si>
    <t>Action,Drama,Sci-Fi</t>
  </si>
  <si>
    <t>nm0000204,nm0915989,nm0001653,nm0000410,nm0000457,nm0683116,nm0001291,nm0019885,nm0587060,nm0193661,nm0927846,nm0822062,nm0550371,nm1599755,nm0276074,nm0121090,nm2147779,nm0563689,nm0176917,nm0377844,nm1277435,nm1639968,nm0191744,nm2147728,nm0711161,nm0821432,nm1661320,nm0113007,nm1410232,nm3021293,nm0519339,nm2147899,nm0179893,nm0727612,nm0103518,nm1990676,nm2147837,nm1097354,nm2147828,nm1178270,nm0753229,nm2147801,nm0801674,nm2147838,nm1575015,nm0318498,nm1544254,nm0404332,nm0767340,nm1354542,nm0232108,nm1782299,nm0341693,nm1678849,nm2147697,nm0031524,nm0267926,nm1128766,nm0627721,nm1885492,nm2147905,nm0806662,nm0692646,nm0225525,nm2147691,nm0113940,nm0319665,nm0313289,nm0060986,nm0500610,nm0929451,nm0569428,nm0481924,nm0799567,nm0850035,nm4051209,nm3179253,nm4721227,nm7572327,nm2112350,nm3578065,nm2576418,nm0211042,nm1595786,nm2054096,nm1603223,nm2153935,nm1972134,nm1677698,nm1675105,nm1978998,nm3616767,nm1716923,nm9763033,nm1031296,nm7419291,nm1221444,nm1437232,nm2112669,nm5229894,nm1025329,nm2948387,nm2711324</t>
  </si>
  <si>
    <t>Natalie Portman,Hugo Weaving,Stephen Rea,Stephen Fry,John Hurt,Tim Pigott-Smith,Rupert Graves,Roger Allam,Ben Miles,Sinéad Cusack,Natasha Wightman,John Standing,Eddie Marsan,Clive Ashborn,Emma Field-Rayner,Ian Burfield,Mark Phoenix,Alister Mazzotti,Billie Cook,Guy Henry,Cosima Shaw,Megan Gay,Roderic Culver,Tara Hacking,Andy Rashleigh,Chad Stahelski,Antje Rau,Amelda Brown,Richard Campbell,Patricia Gannon,Mark Longhurst,Simon Holmes,Charles Cork,John Ringham,Oliver Bradshaw,Jack Schouten,Caoimhe Murdock,Juliet Howland,Brin Rosser,Raife Patrick Burchell,Joseph Rye,Adrian Finighan,Malcolm Sinclair,Bradley Steve Ford,Madeleine Rakic-Platt,Selina Giles,Carsten Hayes,Derek Hutchinson,Martin Savage,Grant Burgin,Greg Donaldson,Imogen Poots,Jason Griffiths,Laura Greenwood,Kyra Meyer,Paul Antony-Barber,Anna Farnworth,Mary Stockley,Simon Newby,David Merheb,Daniel Donaldson,Dulcie Smart,Ben Posener,Ian T. Dickinson,Sophia New,Julie Brown,Gerard Gilroy,Eamon Geoghegan,Matthew Bates,David Leitch,Matt Wilkinson,Martin McGlade,Richard Laing,Michael Simkins,William Tapley,Lee Asquith-Coe,Paul Bateman,Gary Bunn,Luke Burnyeat,Andy Callaghan,Tony Cook,Mat Curtis,Nicolas de Pruyssenaere,David Decio,Christopher Fosh,Gordon Gram,Rogan Grant,Rami Hilmi,David Hood,Keith How,Forbes KB,Edsel Kragg,Mathis Landwehr,Talal Malik,João Costa Menezes,Arnold Montey,Jason Oettle,Norman Campbell Rees,Peter Ryder,Kit Sinnett,Wolfgang Stegemann,Jonas von Lingen,Chris Wilson</t>
  </si>
  <si>
    <t>nm0574625</t>
  </si>
  <si>
    <t>James McTeigue</t>
  </si>
  <si>
    <t>nm0905152,nm0905154,nm2331222</t>
  </si>
  <si>
    <t>Lilly Wachowski,Lana Wachowski,David Lloyd</t>
  </si>
  <si>
    <t>In a future British dystopian society, a shadowy freedom fighter, known only by the alias of "V", plots to overthrow the tyrannical government - with the help of a young woman.</t>
  </si>
  <si>
    <t>ur56005872,ur39024931,ur114199150,ur3967706,ur1150186,ur2467618,ur19089878,ur5864837,ur87850731,ur106402531,ur2488512,ur1935875,ur47100167,ur133795771,ur120755509,ur100116496,ur5123653,ur5404345,ur4103165,ur1234929,ur4125122,ur4569900,ur33497424,ur2098478,ur2107727</t>
  </si>
  <si>
    <t>Bored_Dragon,seige-hound,benxrichardson,beschuitfluiter,atzimo,planktonrules,BrunoRatesTheMovies,paxatron,MrHeraclius,alexkzapf,claudio_carvalho,cosmic_quest,sauravjoshi85,markchriswillis,Sicaa369,Benjamin-M-Weilert,samseescinema,LordBlacklist,Xstal,gavin6942,HiddenVoice,Prismark10,paddy-360-460932,divinethomas,scottrob36</t>
  </si>
  <si>
    <t>rw4080218,rw3572029,rw6280618,rw7548093,rw1320450,rw5259897,rw8009515,rw1310090,rw5476934,rw7529114,rw1446421,rw1327806,rw4560008,rw7606207,rw6347940,rw6162385,rw1315539,rw1324779,rw8676076,rw1658838,rw1310367,rw2882895,rw6255990,rw1291582,rw7558273</t>
  </si>
  <si>
    <t>"People should not be afraid of their governments. Governments should be afraid of their people.",My Personal Favourite Movie of All Time,Terrifying and inspirational,More relevant than ever,A Bloody Masterpiece!,Among the best stuff you'll see from DC Comics.,"remember the Fifth of November, gunpowder, treason and plot",Utterly Spectacular!,V,Very pertinent for our times.,Ideas Are Bulletproof and One Man Can Make the Difference,Very powerful even if it makes Thatcherism look heavenly!,If you are a movie buff 'V for Vendetta' is for you,The Real or Dystopian UK?,Remember, remember, V for Vendetta, the writing, character and plot, i know of no reason why this movie should ever be forgot!,An eerily prescient indictment on the trade between safety and freedom.,a vividly vivacious and voluptuous volley of a very violently fun time,This is one of the best films I have ever seen...,V for Vigilance at all Times...,One of Those Rare Films to Really Earn a 10,Riveting and Exciting.,Anonymous wants you,A Blueprint or Warning a for 2020?,An amazing feat of Cinema,A film that predicted the future!</t>
  </si>
  <si>
    <t xml:space="preserve">Placed in futuristic Britain, this movie tells a story about dictatorship and the man who became symbol of it's downfall. People from many, not to say majority, countries in today's world can easily identify with the characters. Great adaptation of DC comic and always gladly seen Natalie Portman.8/10,It's been quite a few years since I first saw V for Vendetta. I didn't see it at release, because I was far under the age demographic at that time, but I managed to catch up to the film at around 2011-2012. Not sure the exact year, but I was a teenager at the time, and I loved the Matrix (still do), and heard that V for Vendetta was written by the Wachowskis, so I thought I'd give it a shot.It blew me away in many ways, and I credit the film as being part of the reason I became less homophobic and bigoted in many ways. It was the first time I saw homosexuality in a direct and positive light in the media, and it helped me immensely in establishing my more left-leaning views in the Christian world I was raised in.It's for this reason I have a very deep and personal relationship with this film, but I love the film at a more enjoyable level as well. This film oozes with style. Everything from the cinematography and sound design, to the ways characters speak and act. The rather sparse use of fight scenes (in comparison to other action films of its ilk), opting rather to use political thriller tropes and character development, surprised me the first time I watched it, but even though the film wasn't as action packed as films like The Matrix or Equilibrium (both of which have massive third act spectacles) the action I feel is much more effective and emotional than either of those films (ironic, since Equilibrium is about emotion). While short, the final fight scene between V and Creedy's men is an incredible burst of ecstatic visceral action that makes the entire film worth it.You can say there are three main characters in this film. There's V, the titular anarchist vigilante, Evey, the young woman who is kidnapped, and slowly falls for V in a more violent twist of Beauty and the Beast, and there's Detective Finch, a government employee tasked to finding and unmasking V, and during this task discovering that his beloved government isn't as noble as it may seem. Each of these characters is given a fair and due amount of screen time, and they each have a full and satisfactory character arc. I find how well written and edited this film is to be incredibly impressive, and writing this I want to watch the film all over again just to appreciate it more.There is something to be said, however, about the differences between the film and the original graphic novel written by Alan Moore. I haven't read the original comic, but judging by Alan Moore's distaste of films inspired by his work, and the fact that he refused to watch the film after reading the script, maybe this film isn't for fans of the original work. There's a great comparison video by CineFix on Youtube comparing the film to the novel, and they are very very different from each other. One notable difference is that the portrayal of V vs the dictator Sutler is much more nuanced and less Black and white in the novel than in the film, and that is a very well deserved critique of the film. I do not claim that V for Vendetta is the best film ever made. I haven't even scraped the surface of world cinema and cinema history to ever make that claim. However I can definitely say that V for Vendetta is, at least for the time being, the most personally meaningful movie, and the most enjoyable movie, I have ever seen. Mad Max Fury Road did get close though.,This is a very unique film. Watching it again 15 years later, it's amazing how much closer we are to this totalitarian future. A must see.,Here we are, 2021, almost 2022Do I even need to explain why this movie is of the most importance?Watch itUnderstand itKnow how a fascist state is born, nurtured, and risesAnd now look aroundYes, you may thank me later, if it is still allowed by then.,I am speechless. I just came back from the theatre, where I watched 'V for Vendetta'. There are three main elements in the movie and it excels on all three of them.First off the dialogues and script. Intense, witty, honest but not patronising, intelligent but not pretentious. That's the first level at which the movie surprises you. You don't except such high level of script from an action movie. But it is slowly revealed to the audience that V for Vendetta is not just an action movie. The story is filled with current events and has a definite strong political sense.Secondly Hugo Weaving's performance. It is definitely what grabs you from the start. He delivers some of the hardest lines with incredible charisma. His performance shines throughout the movie and honestly he sounds as good as any of the best actors out there. He should be nominated for an academy award.Finally the visual part. Incredible, yet no "Matrix" effects used. Everything looks beautiful, dark yet vibrant. The cinematography is top notch. The final battle scene brought tears to my eyes.Do not miss 'V for Vendetta'. It's one of the best movies of all time, an eternal classic.10/10,DC Comics has a rather poor reputation lately. Despite having some great superheroes, the films based on their characters often have sucked. However, one of the best and most worthwhile films based on their comics is WELL worth seeing..."V for Vendetta".The story is placed in a dystopian future. According to this future, the United States has been torn apart by civil war and disasters. And, the United Kingdom has gone from a constitutional monarchy to a repressive fascist dictatorship. But the government is far more evil than just repressing free speech. It seems that much of the chaos that led to this government was actually created by the man who now is in charge. To create a climate of fear and chaos, the government has created fake terrorists...and used the deaths of 10s of thousands of Brits as an excuse to control the country with an iron fist.The only hope Britain has is a weird nehilistic superhero, V. V (Hugo Weaving) is determined to bring down the government and give the country back to the people. But how? And what part does Evey (Natalie Portman) play in all this? See the film.This is a very exciting and intelligent film. It definitely kept my interest...much of it because the whole thing (aside from the near indestructable anti-hero) seemed possible! Well worth seeing and exceptionally well made.By the way, if you like this film, try the 1960s Italian film "Danger: Diabolik". Both have very, very similar themes and both are wonderful movies.,While the Visuals look dated, the Vibe is Very current. The parallels in this Version of reality is ominously similar to our own 2020. Viral disease, politicising Vaccines, at least this pulls the Veil on what a true fascist totalitarian regime is like along with government control media.,I was a fan of the "V for Vendetta" graphic novel, and Alan Moore disinheriting the film was a bit discouraging. But he's always been a little crazy. The film version is everything I could have possibly hoped for - gripping, chilling, intense, exciting, heartbreaking. It gets Moore's music if not his exact words; elements are slightly different, subplots removed. But the idea - as V himself would be so proud to say - remains the same.The plot is surprisingly complex and nuanced, and I don't want to give anything more away than the previews already have. Suffice it to say that a masked anarchist (voiced by Hugo Weaving) must save a young woman (Natalie Portman) during his attempt to expose corruption in the government. Weaving is perfectly cast, using his formidable physicality and imposing voice to give gravitas to the insanity of the character. Portman has gone from child to teen star and is finally emerging as a talented, adult actress following her Oscar-nominated turn in "Closer". Here, she gives her best performance to date as the orphan Evey. John Hurt is characteristically impressive as the enigmatic government leader, and Stephen Rea gives a wonderful supporting turn as the police inspector charged with finding V - before it's too late.The Wachowski Brothers' former protégé, James McTiegue, takes on the directing duties here and helms an enormously impressive first feature, using every trick in the book in a manner reminiscent of his mentors' breakout hit "The Matrix". Unlike "The Matrix", McTiegue allows the story to be more of a focus than the action, and as a result the film is a tense and emotional thriller, with outbursts of spectacularly filmed and choreographed action. Showing more maturity and restraint than the Wachowskis, McTiegue doesn't show off, and his trickery isn't self conscious. When slow-motion overtakes a late action sequence, it seems as natural as breathing. The late cinematographer Adrian Biddle (the film is dedicated to his memory) does an outstanding job, Oscar-nominated Dario Marianelli's score is a fantastic accompaniment to the piece, and the visual effects are astonishing, terrifying, and deeply moving, especially in the climatic moments in Trafalgar Square.With solid acting, great action, and fantastic technical wizardry, it sounds just like another "Matrix"-style ripoff. But the biggest difference in "V" is that it is a story of real ideas - not a fantastic, science fiction creation, but a genuine examination of the human condition. The power of fear takes center stage here - the fear of war, of disease, of famine. Fear is a basic human nature, and has been exploited as a weapon - a method of control - for centuries. And for those who would use it, a masked man waits in the shadows to carry out your sentence. The verdict? Vengeance. "V for Vendetta" is a must-see.10/10,Some of the action might be a bit choppy, but V for Vendetta is extremely entertaining. Its great visual effects and Hugo Weaving's iconic portrayal of "V" is more than enough to satisfy even the strictest of viewers. There is also a great message about rising up against political propaganda within its great style and environment. Another great film from the Wachowski's is now on your hands.,I feel every person on the world should watch this movie. It's very time important. And is a real reflection of what's going on as of right now. On top of that. It's a fun ride with great acting and a fantastic cast. If you watch this movie. You should realize the goal of all politicians. Absolute control and rule thru whatever means necessary. All governments should be de-centralized And this movie shows what happens when people let the government run rough shot.,In a near future, a totalitarian state is ruling England. On November, 5th, a man self-calling V (Hugo Weaving) explodes a symbolic monument and starts fighting for freedom using terrorist technique. He also rescues Evey Hammond (Natalie Portman) from the claws of the abusive secret police and later she becomes her allied. The man in charge of the investigation, Inspector Eric Finch (Stephen Rea), discloses the truth about his leaders while chasing V."V for Vendetta" is in my opinion the best action movie of the year. The story, about a totalitarian state that uses fear and terror to win the elections and dominate the population, inclusive forging terrorist attacks, is much updated. There are many excellent lines in this Orwellian story, but I would like to highlight the following ones: "People should not be afraid of their governments; governments should be afraid of their people"; and "Ideas are bulletproof". The awesome Pyotr Ilyich Tchaikovsky's "1812 Overture" fits amazingly perfect to both scenes of explosion. "V for Vendetta" is not only a brilliant tale of revenge as the name suggests, but mostly a magnificent message and hymn of freedom. This is a movie that deserves to be watched many times as a lesson of freedom and citizenship. My vote is ten.Title (Brazil): "V de Vingança" ("V for Vendetta"),'V for Vendetta' will no doubt be remembered as being one of the most well-produced films of this decade for its powerful script, strong character depictions and the sheer excellence in terms of quality. Loosely based on the DC Comic, the film is set in a totalitarian Britain where the BNP-like government who run the country with an iron fist that they make Thatcher's Tories look positively warm and trustworthy. Then emerges a vigilante in the form of V, a man deformed by fire and the governmental experiments that have given him enhanced strength, who is determined to free the UK from dictatorship by blowing up the Houses of Parliament. Evey is the young woman who is unwittingly embroiled in his plot and soon understands what just it is that motivates V so.The acting in 'V for Vendetta' was top-notch and, along with the well-written script and apt soundtrack, gave the film the essence to engage the audience and make them feel-- for better or worse-- for these characters. Although her accent was wobbly in places, Natalie Portman delivered a strong performance as Evey, depicting the character's growing love for V and the realisation that the time for her to fight has arrived. Stephen Rea also deserves a mention, as the detective who begins to grasp just how corrupt the government he has supported really is, as does Stephen Fry who proves he can do much more than play bumbling characters in his performance as Deitrich, a protester who hasn't quite grasped just how far the government will go to shut their opponents up. John Hurt's Chancellor Sutler was very terrifying as the dictator who couldn't give a toss about his people so long as he remained in total power. However, above all, it was Hugo Weaving's absolutely brilliant depiction of the lead character V who dominates. Without ever seeing his facial expression, he exudes the pragmatism, charisma and intelligence of the character with a twist of revenge-driven madness.Entertainment-wise, the film doesn't fail with it's apt soundtrack and well choreographed fight scenes that do remind you that this was based on a comic book. Yet 'V for Vendetta' maintains the ability to leave the audience shaken and chilled at the thought of how easily a Western country can be ensnared by tyranny when a corrupt government is allowed too much power and goes too far. The elements dealt with are all the more disturbing with the state of the world today. I imagine it will touch a deeper cord with Britons like myself (it would have been interesting to see more on how Scotland, Wales and Northern Ireland had fared in this new world though) as it is so rare that a Hollywood film is set in the UK. It's always simpler to pretend these things could never happen here so it is a sharp shock to see such a dark future located in familiar surroundings of home.I highly recommend this film to all as it will leave you both entertained and pondering matters raised in the storyline long after the credits have rolled up.,Honestly I am speechless after watching this masterpiece. Hugo Weaving is a genius who played such a difficult role with such a perfection. Full marks to Natalie Portman. A great movie which will keep you indulging. A must watch.,Finally got around to watching this film about a dystopian UK.It talks about a virus created by a government. People living in fear. A media lying to the public.Wait, is this the real UK ?,First, I have to give credit and praise the team behind this film, for releasing a movie so politicly powerful and sharing a strong message how "we", as "we" the people living in our country shouldn't be afraid of our governments 4/5 years after 9/11 and during the massive political protests in many countries around the world.It is sad to think that 15 years later in this rough, chaotic 2020, when I saw this movie for the first time, I realized that my countries government isn't far away of being like the government presented as a villain in a fictional, sci-fi, DC made film based on a graphic novel. Hope that in the future things will change for the better, but we should not stand low and keep on fighting.The movies writing and characters have so much emotion, care and love put into them. The plot and the story are powerful, heartwarming yet entertaining. Action is well filmed and exciting. And the acting is just, WoW! Hugo Weaving kills it as V, and Natalie Portman's character Evie's growth through the story from beginning to end was so well done that id had me tearing up!In my opinion, a MUST WATCH! Honestly my favorite DC movie ( yes, love it more than the Dark Knight ) and one of my top 5 favorite movies.A perfect 10/10 from me.,It's a little weird watching a dystopian movie like V for Vendetta (2005) in 2020. I watched this film each year around the 5th of November, but life eventually got in the way and made it difficult to continue the tradition. At the time, I enjoyed the "underdog" of V (Hugo Weaving) protecting art and freedom of thought from the tyranny of an oppressive government. Having gone back and re-watched it in the current global climate, I'm honestly shocked at how prescient it was in predicting a lot of our future. Hopefully, things don't become worse to the point of completely fulfilling this prophecy.I think part of the reason this film remains timeless-other than the flawless performances of Natalie Portman and Hugo Weaving-is how it shows the amount of freedom people in society give up in the name of "safety." Fear-mongering is a common political tactic to get individuals to vote for a particular party. All we have to do to be "protected" is to allow those in power to do what's in "our best interests." Except, rarely are the actions of leaders in the best interest of their constituents. After all, absolute power corrupts absolutely.Fortunately, V for Vendetta provides a glimmer of explosive hope. Where tyranny is exposed, the one force that can stand up to it is the Populus's combined force. No political system is perfect, but the will of the people-if unified-can overcome great oppression. People die; ideas live forever. Now, whether or not our current global situation can garner enough unity to shatter this broken system without resorting to V's explosive measures is an exercise left up to the reader.An eerily prescient indictment on the trade between safety and freedom, I give V for Vendetta 4.0 stars out of 5.,V for Vendetta rating: 3.5 out of 4V for Vendetta is a swift and smugly entertaining portrait of revolution. Albeit, this is a Wachowski Brothers revolution, meaning there must be wildly theatric heroes and crisply tailored CGI stunts all set comfortably in an oppressive Totalitarian society. But this is more than The Matrix with a Victorian flare. V for Vendetta offers up a convincing vision of the near-future paired with an operatic comic book tale of love, mystery, and a Guy-Fawkes-masked rebellion. Our hero is V (Hugo Weaving), a masked terrorist with a mind for the subversive, a taste for the eloquent, and a hand for knife-wielding acrobatics. His accidental apprentice (or maybe hostage) is Evey (Natalie Portman), a young woman V saved from the fondling grasps of corrupt Fingermen (kind of the CIA for the V for Vendetta world) as she hurried across town past curfew. Our oppressor in this world is High Chancellor Stutler (John Hurt), whose persona is shown primarily through a five-story tall projection of his ever-angry head. The exposition for this near-future lies mostly in the implosion of America after the middle-eastern war expanded into a world war that reached its tendrils even through Western Europe. America folded into civil strife while Britain became the final bastion of modern civilization after a biological attack isolated the island into a zone of quarantine. Stutler rose to power in the chaos and now rules Britain with the mantra "England Prevails!" Rest assured, however, this is not a reality governed by rolling robots and giant overhead blimps; it's a world that's, instead, very similar to ours. The technological innovations are hidden subtly into the film's environment, refusing to take precedent over the historically opulent flavors of England's architecture. V for Vendetta has a flare for the theatric and operatic, after all. There's no room for bleeping robots and bounding technology. On the eve of November 5th, when Britain traditionally celebrated freedom and truth, V launches a subversive plot to topple High Chancellor Stutler and his surrounding administration. Hijacking the British Television Network, he broadcasts a speech that sets the date one year from November 5th as the date of the revolution. Our story takes place in the interim year leading up to the supposed revolution, with the evolution of Evey's politics, the ongoing vendetta V has set against the players of a mysterious government plot, and the deepening hole V digs for Stutler and his boys to stumble into once that fateful date arrives. "Remember, remember the fifth of November." What separates V's rebellion from the teeming hordes of other cinematic coupe d'etats made over the years is that V for Vendetta approaches the topic with one eye held straight at the politics of the present. Hot button headline topics continually rear their heads here. Bush is paralleled to Stutler, the news media is heavily clouded, our hero is paired with images of suicide bombers and subway attacks; not to mention the undeniable fact that we are asked to sympathize with an outright terrorist. Is terrorism justified when paired against a strict oppressor? In the political climate of today--where the title of terrorism is threatening to mirror the clout McCarthy granted the title of Communism--V for Vendetta's answer to that question is a sure-handed yes. But V for Vendetta is no heavy-handed political allegory. At its heart, V for Vendetta is entertainment. And as any entertainment with a hand in Victorian elegance, V for Vendetta must have romance. But before you conjure images of the Fawkes mask flying in a sweaty bald-headed scene of lust, realize first that there also is a master-grasshopper dynamic between Evey and V. The romance is formed as an understatement and rarely addressed, let to simmer below the surface and lend more chemistry to scenes that would otherwise ring hollow.Natalie Portman may have stolen the tabloid exposure with her shiny shaved head, but Hugo Weaving is the masked performance that steals the show. Much of the role's success lies in the writing, for V is made not to be simply a mask. There's a theme throughout the film asking whether behind masks of revolution, there lie fighting men and women, or only their ideals. V answers this question with charisma. Contradicting the common mantra that masked figures must be laconic, V, in fact, probably has the most lines of all. The character is full and rich with quirks and personality, but still exists with that essential air of mystery. Weaving achieves the same level of iconic performance that he did with Agent Smith in The Matrix. It really is that good.There's been debate over the quality of adaptation the Wachowski Brothers offered to Alan Moore's original graphic novel. Moore has publicly separated himself from the film, quoting in the New York Times last week that "the screenplay's rubbish." Well, before we all walk away from the ticket line, remember primly that Alan Moore will be the first to tell you himself that he is a selfish, pretentious prick. He knows it, and we know it. Let's move on. The screenplay's fine. In fact, it's a near-masterpiece. What the Wachowski Brothers have done is find the right balance between the theatrics of the graphic novel, and the solemnity to the richly Victorian narrative. They form a dynamic that plays to both sides, allowing for a story that sparks both political debate and giddy entertainment. We'll first shake our heads at the sentimental, soft-focus flashbacks and silly sub-plot for "nuclear human experimentation"; but when mulled over, we realize it's just the comic book mentality showing its spots. After all, V wouldn't start all his sentences with v-words had this film shunned its comic roots. And anyway, V for Vendetta is a vividly vivacious and voluptuous volley of a very violently fun time.,...I am well aware that my summary line invites several retorts, and given the nature of my comment those retorts may very well be resoundingly, unanimously negative. If I say "This is one of the Best films I have ever seen..." One would think the immediate response would be, "Then you must not have seen many films in your time, dear boy." Butoh I have, and it has been far too long since there has been something up on that screen in the darkened theater that I enter to leave this boring, monotonous existence that had the capacity to inspire. To see the possibilities of what might be, what could never be, and what could happen if the leaders of the world keep things going in the directions that they are headed. V For Vendetta is just a film, yes? But it is also a wake up call of which there are not enough in this time we live in. It speaks directly to the hardship that we endure but seldom take notice of because we are distracted by things that do not matter...upon leaving the theater I saw people, teenagers mostly, the very people who should be pro-actively questioning the methodical erosion of this thing called government in the modern age, react with complete apathy. Most try so hard to be so outwardly different from the rest that they do not realize that in doing this they become just like everyone else; oblivious. We as a society do not want to see films like this, we do not want to acknowledge the atrocities going on in the world, all we want to do is play our video games, watch reality television, spend our money on clothes, jewelry, entertainment. Things that for all intents and purposes we do not need. These are the distractions that keep society from pondering in the wee hours of the night what they can do to prevent true injustice. The evils committed by those that govern are far worse than any fiction the cinema can dazzle us with these days. Yes this is a truly great film and one that I will cherish for a long time. I can only hope that its message finds a wide audience that is open to seeing things from another perspective, in a uniquely human light. In the end that is what the film is about...being human. Having the capacity to choose weather or not to recognize the evils of society and take a stand to make things better than they are. The film of course takes this idea to extremes but for the viewing public dramatic examples are needed to awake them from this artificially induced state of being we call existence and say, "I see there is wrong, and it is my duty as a human being to do what I can to make it right." To the makers of this unique and wonderful film, I salute you.,A masked messiah seeks to topple fascist rule, despotic government's so brutal and so cruel, all diversity has gone, being different is now wrong, poor Britannia is no longer calm and cool. The police have spies and cameras everywhere, their eyes and ears observe the wires, seize and snare, but disguises cause surprises, hero V knifes, Fawkes and prises, to derail those, that sit in the top chairs. Removing dread, concern and fear is the key, which V does tormentingly to friend Evey, enables her to have the power, as the clock counts down the hour, to raze a tomb that sets the shackled people free.A fantastic piece of storytelling with outstanding performances all round.,In the future, England is controlled by a fascist, 1984-esque government. One man, who calls himself V, has taken on the guise of Guy Fawkes and has made it his personal mission to destroy Parliament and get England to rise up. He befriends Evey (Natalie Portman), who sometimes sees his side and sometimes doesn't.I've given out a handful of 10s. I think out of the nearly 500 reviews I've done, I've given out maybe 7 or 8 of them. I'm not quick to throw a 10 on something because of some whim, you really have to earn it. This film earns it in spades.Natalie Portman is the perfect actress: obviously beautiful, but also a real actress. Some of the other casting considerations (such as Scarlett Johannsen) I just don't have as much confidence in. And Hugo Weaving, although never seen on the screen (at least not his face), made a great V. It makes me sad that Alan Moore decided to preemptively disown this film, because unlike "League of Extraordinary Gentleman", this is a winner. (And I liked "From Hell", even if Moore didn't.) I'm a little partial to this film. I love the musical themes, the alliteration. I love the anti-government, pro-populace message. I do own the graphic novel. But underneath all that, this film offers it all.There's romance (and I mean actual romance, not just people screwing around on a gaming table). There's action, fighting and explosions. There's intense drama (I cried a few times, especially during the prison sequences). I suppose the humor might be lacking, but I hadn't really noticed because everything else is done in just the right amounts.If you like Portman, like good dramas and action films, and are willing to suspend your disbelief for two hours (there are some things that might be just a small stretch of impossibility) this is a must-see. Already firmly planted on the Internet Movie Database's Top 250, I have no doubt it will stay there for a great many years.,This marks the fantastic return of the Wachowski brothers.Those who were disappointed with their last two efforts will not be disappointed here,there is no doubt that the Brothers are talented.Here they make their comeback.But not as filmmakers,but as producers and writers.And to be honest ,this film thrills you from beginning to end.You'll be blown away with this adrenaline excitement and dramatically intense thriller.A finely complex storyline about V, a reluctant freedom fighter , a rebellion who fights for freedom against the government in London in another time line.Set against the futuristic landscape of totalitarian Britain,a mild-mannered young woman named Evey who is rescued from a life-and-death situation by"V." Incomparably charismatic and ferociously skilled in the art of combat and deception, V urges his fellow citizens to rise up against tyranny and oppression. As Evey uncovers the truth about V's mysterious background, she also discovers the truth about herself--and emerges as his unlikely ally in the culmination of his plot to bring freedom and justice back to a society fraught with cruelty and corruption.This is perhaps the first and fully realized and most successful of all the Moore adaptations.What I liked about this film was the way it balances action and drama.The script is fantastic and directing is equally worth a mention.The assistant director on the Matrix(James McTeigue) movies really has some talent ,and handles the action and drama very well.The film is fast paced and exciting.It is also politically charged and quite controversial but that is the point.It makes you think about the current situation, how well is the government handling the situation of terrorism.V serves as an anti-hero on a quest of freedom.His actions are right but his methods are wrong,he is trying to bring about a message in the wrong way.This film focuses on the source material of the book, more on the characters than on the action.More on the emotions and the drama than on the violence.This film doesn't glorify V as a terrorist but shows that under certain circumstances he was tempted to be what he is.The film has an intriguing atmosphere throughout,never once boring,an apocalyptic future setting really heightens the tension with starkly dark set designing and stunning cinematography.The action is striking and the performances in the drama are standout.This is a terrific movie at all points, it has a strong script , impressive directing and commendable performances.But having read the book after the movie,I must confess this film is still nowhere close to being better than the book.No way.It feels incomplete adaptation,leaving a lot of details behind,whereas the book had a more in depth look at V's life and his relationship with Evey.But I guess the filmmakers wanted to take a different approach,to which they succeed completely.There is a reference or close resemblance to Guatanamo prison and 9/11 issues echoes throughout the film.And it made the film even more direct.There are several more references to our world dominated by politics and government,regarding terrorism.And what they do to secure their safety.This is one thing that makes V so </t>
  </si>
  <si>
    <t>tt0031381</t>
  </si>
  <si>
    <t>Gone with the Wind</t>
  </si>
  <si>
    <t>https://www.imdb.com/title/tt0031381</t>
  </si>
  <si>
    <t>3h 58m</t>
  </si>
  <si>
    <t>nm0593775,nm0641966,nm0000046,nm0450810,nm0751946,nm0001660,nm0186347,nm0567408,nm0689318,nm0574335,nm0430460,nm0113548,nm0382730,nm0722265,nm0001366,nm0000014,nm0112203,nm0638560,nm0000022,nm0187711,nm0026655,nm0003193,nm0731345,nm0002034,nm0613262,nm0403636,nm0422436,nm0454541,nm0511599,nm0449858,nm0000955,nm0602803,nm0249893,nm0447180,nm0134831,nm0552728,nm0382195,nm0474139,nm0398250,nm0045784,nm0254609,nm0049055,nm0027156,nm0017021,nm0017458,nm0035138,nm0040374,nm0054253,nm0057118,nm0057162,nm0089591,nm0106737,nm0112201,nm0114319,nm0119404,nm0120672,nm0124139,nm0125846,nm0137912,nm0139356,nm0141782,nm0150443,nm0151356,nm2272904,nm0164599,nm1163884,nm0169067,nm0176918,nm0179789,nm0180679,nm0181447,nm0181811,nm0187914,nm0193474,nm0193802,nm0195595,nm0202635,nm0004863,nm7913519,nm7913518,nm0201728,nm0235211,nm0236932,nm0238118,nm0254445,nm1977644,nm0002070,nm0269709,nm0279978,nm5307651,nm1155257,nm0341270,nm0352383,nm0357764,nm0362307,nm5269737,nm0368798,nm0374811,nm1499382,nm0396473,nm1116891,nm0413931,nm0416371,nm0416595,nm0421041,nm0439152,nm0446921,nm0454695,nm0456236,nm0475079,nm7913502,nm0505986,nm0518832,nm14347838,nm0520322,nm0528614,nm0542870,nm0550514,nm0565626,nm0568306,nm0569238,nm0570802,nm0576120,nm0585481,nm7913520,nm0595395,nm0605494,nm0606343,nm0615118,nm0625086,nm0627789,nm3472246,nm0650961,nm14348006,nm0679687,nm0679814,nm1124727,nm0721799,nm0721851,nm0725920,nm1977215,nm0736727,nm0780844,nm0782377,nm0792623,nm0821054,nm0826354,nm0833340,nm0838694,nm7913521,nm0871551,nm0872165,nm0875771,nm0878927,nm0887975,nm0912810,nm0913405,nm1138600,nm3955325,nm0924643,nm0926074,nm0926137,nm0929116,nm0931956,nm0940976,nm0942046</t>
  </si>
  <si>
    <t>Thomas Mitchell,Barbara O'Neil,Vivien Leigh,Evelyn Keyes,Ann Rutherford,George Reeves,Fred Crane,Hattie McDaniel,Oscar Polk,Butterfly McQueen,Victor Jory,Everett Brown,Howard Hickman,Alicia Rhett,Leslie Howard,Olivia de Havilland,Rand Brooks,Carroll Nye,Clark Gable,Laura Hope Crews,Eddie 'Rochester' Anderson,Harry Davenport,Leona Roberts,Jane Darwell,Ona Munson,Paul Hurst,Isabel Jewell,Cammie King Conlon,Eric Linden,J.M. Kerrigan,Ward Bond,Jackie Moran,Cliff Edwards,Lillian Kemble-Cooper,Yakima Canutt,Marcella Martin,Louis Jean Heydt,Mickey Kuhn,Olin Howland,Irving Bacon,Robert Elliott,William Bakewell,Mary Anderson,John Albright,Eric Alden,John Arledge,Roscoe Ates,Trevor Bardette,Dorothy Barrett,Janet Barrett,Lennie Bluett,John Breen,Ralph Brooks,Morgan Brown,Daisy Bufford,Ann Bupp,James Bush,Ruth Byers,Gary Carlson,Horace B. Carpenter,Louise Carter,Shirley Chambers,Eddy Chandler,Silver Chief,Wallis Clark,Richard Clucas,Frank Coghlan Jr.,Billy Cook,Jim Corey,Gino Corrado,Martina Cortina,Luke Cosgrave,Kernan Cripps,Patrick Curtis,Russell Custer,Yola d'Avril,Ned Davenport,Marvin Davis,Dolores Dean,Dawn Dodd,Lester Dorr,Phyllis Douglas,Joan Drake,F. Driver,Edythe Elliott,Susan Falligant,Richard Farnsworth,Frank Faylen,Geraldine Fissette,Charline Flanders,Greg Giese,Kelly Griffin,George Hackathorne,Chuck Hamilton,Evelyn Harding,Lucille Harding,Inez Hatchett,Jean Heker,Ricky Holt,Shep Houghton,George Huggins,Peaches Jackson,Claire James,Jerry James,Si Jenks,Harvey Karels,Tommy Kelly,Emmett King,W. Kirby,Al Kunde,Paula Lane,Carl M. Leviness,Timothy J. Lonergan,John Long,Robert Locke Lorraine,Barbara Lynn,Margaret Mann,Caren Marsh,William McClain,Leona McDowell,Dock McGill,Peggy McIntyre,George Meeker,Charles Middleton,Lola Milliorn,Hans Moebus,Alberto Morin,Adrian Morris,Lee Murray,H. Nellman,David Newell,Jeanette Noeson,Artie Ortego,Dorothy Ann Pailliot,Naomi Pharr,Lee Phelps,Spencer Quinn,Jolane Reynolds,Marjorie Reynolds,Suzanne Ridgway,Louisa Robert,Azarene Rogers,Scott Seaton,Tom Seidel,Terry Shero,William Stack,William Stelling,Harry Strang,Dirk Wayne Summers,Stephanie Toler,Emerson Treacy,Phillip Trent,Julia Ann Tuck,Tom Tyler,Dale Van Sickel,E. Alyn Warren,Blue Washington,Rita Waterhouse,John Joseph Waterman Jr.,Dan White,Sarah Whitley,Ernest Whitman,Guy Wilkerson,Zack Williams,Phyllis Woodward,John Wray</t>
  </si>
  <si>
    <t>nm0281808,nm0002030,nm0939992</t>
  </si>
  <si>
    <t>Victor Fleming,George Cukor,Sam Wood</t>
  </si>
  <si>
    <t>tt0031381,nm0593565,nm0397608,nm0308177,tt0031381</t>
  </si>
  <si>
    <t>Writers,Margaret Mitchell,Sidney Howard,Oliver H.P. Garrett,</t>
  </si>
  <si>
    <t>American motion picture classic in which a manipulative woman and a roguish man conduct a turbulent romance during the Civil War and Reconstruction periods.</t>
  </si>
  <si>
    <t>ur1406078,ur2483625,ur2467618,ur4103165,ur58434975,ur19117722,ur4234119,ur13475746,ur26579233,ur0176092,ur109135693,ur20552756,ur0482513,ur2898520,ur64264987,ur71097662,ur108521836,ur114600792,ur0312444,ur3613568,ur1798665,ur50943122,ur40028278,ur15298231,ur107418055</t>
  </si>
  <si>
    <t>jotix100,bkoganbing,planktonrules,Xstal,Turanic,murtaza_mma,ElMaruecan82,IshtiaqAhmed,daisukereds,Nazi_Fighter_David,PCC0921,TheLittleSongbird,Leofwine_draca,SnoopyStyle,Tweetienator,jamesjustice-92,dillylamar,krational66,rbverhoef,angel_de_tourvel,Alexis_Ray,StevenKeys,paskuniag-584-890551,Lejink,nickenchuggets</t>
  </si>
  <si>
    <t>rw1026203,rw1503022,rw1439927,rw6134854,rw5817901,rw2455093,rw2583329,rw5323734,rw5247550,rw1864272,rw8018838,rw2079574,rw2746625,rw2912467,rw3829047,rw8097424,rw5673420,rw5732555,rw0019581,rw0993864,rw0019571,rw5507623,rw3863411,rw3320519,rw7168196</t>
  </si>
  <si>
    <t>Georgia on my mind,Scarlett's So High Spirited And Vivacious,About as good as it gets in 1930s Hollywood,A Tempestuous Hurricane of a Tornado...,The tragedy of Scarlet the wise 2020 review,A Potpourri of Vestiges Review: An American magnum opus which must be watched and often, and by those who understand cinema,A universal masterpiece and one of the few privileged films where every scene is a classic on its own ...,Miracle in Film Making - Can't believe they did it in 1939!,Even after years of being made.. it is good!,A rich romantic film...,Margaret Mitchell won the Pulitzer Prize for her novel on May 3rd, 1937,A sweeping epic film, that in my eyes is outstanding!,All-time classic,Golden age of Hollywood (even with the whitewashing),One of the Greatest,There's never going to be a movie like this,Gone With The Wind,Love in troubled times,A great American classic,An immortal and towering achievement,Astounding Film - GWTW is the Definition of a Classic!,Gone with the Wind,Like the film? Read the book.,Winds of war,"Frankly, my dear, I don't give a damn"</t>
  </si>
  <si>
    <t>This film shows the best of the American cinema. Whether we like the film, or not, one has to recognize the greatest achievement, perhaps, of the creative talent of the people working in the movie industry. "Gone with the Wind" represents a monumental leap, as well as a departure, for the movies, as they were done prior to this film.The vision of David O. Selznick, the power behind bringing Margaret Mitchell's massive account about the South, before and after the Civil War, pays handsomely with the film that Victor Fleming directed. This movie will live forever because it reminds us of how this great nation came into being, despite the different opinions from the two stubborn factions in the war."Gone with the Wind" brought together the best people in Hollywood. The end result is the stunning film that for about four hours keep us interested in the story unfolding in the screen. Of course, credit must be due to the director, Victor Fleming, and his vision, as well as the adaptation by Sydney Howard, who gave the right tone to the film. The gorgeous cinematography created by Ernest Haller gives us a vision of the gentle South before the war, and the Phoenix raising from the ashes of a burned Atlanta. The music of Max Steiner puts the right touch behind all that is seen in the movie.One can't conceive another Scarlett O'Hara played by no one, but Vivien Leigh. Her beauty, her sense of timing, her intelligent approach to this role, makes this a hallmark performance. Ms. Leigh was at the best moment of her distinguished career and it shows. Scarlett goes from riches to rags, back to riches again and in the process finds an inner strength she didn't know she possessed. Her impossible love for Ashley will consume her and will keep her away from returning the love to the man that really loves her, Rhett.The same thing applies to the Rhett Butler of Clark Gable. No one else comes to mind for playing him with the passion he projects throughout the movie. This is a man's man. Captain Butler was torn between his loyalty to the cause of the South and his sense of decency. His love for Scarlett, the woman he knows is in love with a dream, speaks eloquently for itself.The other two principals, Olivia de Havilland and Leslie Howard, give performances that are amazing to watch. Ms. de Havilland's Melanie Hamilton is perfect. Melanie is loyal to the woman that does everything to undermine her marriage to Ashley. Mr. Howard's Ashley gives a perfect balance to the man in love with his wife, while Scarlett keeps tempting him.The rest of the cast is too numerous to make justice to all the actors one sees on the screen, but omitting the contribution of Hattie McDaniel to the film would be sinful. Ms. McDaniel was such a natural actress that she is excellent no matter in what movie she is playing. This huge talent is a joy to watch.Comments to this forum express their objections to the way the race relations play in the movie, but being realistic, this movie speaks about the not too distant past where all kinds of atrocities, such as the slavery, were the norm of the land. While those things are repugnant to acknowledge, in the film, they are kept at a minimum. After all, this film is based on a book by one of the daughters of that South, Margaret Mitchell, who is presenting the story as she saw it in her mind, no doubt told to her from relatives that lived in that period of a horrible page in the American history.Enjoy this monumental classic in all its splendor.,Before I ever saw Gone With the Wind, I was well acquainted with Max Steiner's theme. It opened WOR TV's Million Dollar Movie before every broadcast in New York in the Fifties and Sixties. When my parents took me to see Gone With the Wind in one of MGM's re-releases as the film music started in my youthful eagerness to show off my knowledge I remarked to all who could hear that that was stolen from Million Dollar Movie.Million Dollar Movie is gone now, but Gone With the Wind, book and film, remain eternal. In these days Margaret Mitchell's southern point of view book might have trouble finding a publisher, let alone selling film rights to the story. But it is a tribute to her and the characters she created that they remain alive in everyone's mind who reads the novel or sees the film. And that's just about the same because I can't think of another film that remained so faithful to the text.It is said that Margaret Mitchell wrote the book with Clark Gable in mind as Rhett Butler. As the sober and ever realistic, but charming Rhett, Gable for most of the film is playing a character not to dissimilar from what he usually played on screen. However in the last half hour of the film when he's hit with unbelievable tragedy and he edges to the point of madness, Gable reached dimensions he never did before or subsequently.If Mitchell knew who she wanted as Rhett, nobody knew who would be Scarlett. The search for Scarlett O'Hara is one of those Hollywood legends as every actress with the possible exception of Edna May Oliver read for the part. Gone With the Wind started filming without a Scarlett as the famous burning of Atlanta sequence was done first. While it was being down, David O. Selznick settled on a fairly unknown British actress, at least in the USA, Vivien Leigh.It was a stroke of casting genius. Vivien Leigh's screen output is pretty small, she was primarily a stage actress. Gone With the Wind is more her film than Rhett Butler's. The story is her story, how she evolved from a flighty young southern belle to a hardbitten woman who is determined to survive in the style of living she's become accustomed to from the pre-Civil War era. In the process she helps all those around her economically, but loses all their previous affection.I've always felt the key scene in the film is after Leslie Howard tells Leigh, he'll be marrying Olivia DeHavilland and Leigh makes a fool of herself with him, she finds out that Clark Gable has overheard the whole thing. He's fascinated by her, but because of that he's on to all her ploys.Leslie Howard usually comes in for the smallest amount of analysis among the four leads. His Ashley Wilkes is not all that different from Alan Squire in The Petrified Forest. Imagine Squire as a wealthy plantation owner and you've Ashley. He's stronger than he realizes though, he's the one that reluctantly enlists in the Confederate Army while the cynical Rhett Butler makes some big bucks as a blockade runner.I've always felt however that the most difficult acting job in Gone With the Wind was the role of Melanie Hamilton. Olivia DeHavilland after initially considering trying out for Scarlett, decided to go after Melanie.It's a deceptive part, superficially it's a lot like the crinoline heroines DeHavilland was doing at Warner Brothers. Melanie is the counterpoint to Scarlett, an incredibly kind and decent soul who can't see bad in anyone. One of her best scenes is with Ona Munson who is Belle Watling, the most prominent madam in Atlanta. The other women of society snub her, but DeHavilland accepts her help for the Confederate cause. It's not about politics or slavery for Melanie, her husband is at war and his cause is her's.And DeHavilland's death scene would move the Medusa to tears. It's a great tribute to the playing skill of Olivia DeHavilland in that Melanie NEVER becomes a maudlin character. She got her first Oscar nomination for Melanie in the Supporting Actress category, but lost it to fellow cast member Hattie McDaniel as Scarlett's mammy.Hattie's a shrewd judge of character, she's a slave, but she's also a family confidante of the O'Haras. As Gable says, she's one of the few people he knows whose respect he wants.Of course Gone With the Wind is from the southern point of view. Growing up in Atlanta, Margaret Mitchell heard reminisces from many Confederate veterans and the stories they told found their way into Gone With the Wind. It's about what the white civilian population endured during the war and Reconstruction.David O. Selznick got a bit of irony in there though. Please note during the burning of Atlanta the slaves who are being marched out to dig trenches are singing 'Let My People Go.' And that's just what the Union Army was coming to Atlanta to do.Gone With the Wind copped so many Oscars for 1939 that Bob Hope quipped at the Academy Awards ceremony that it was a benefit for David O. Selznick. Of course it was the Best Picture of 1939 and Vivien Leigh won the first of her two Best Actress Awards.Metro-Goldwyn-Mayer kept itself in the black for years by simply re-releasing Gone With the Wind. Unlike any other classic film, it won new generations of fans with theatrical re-release. Somewhere on this planet there are people seeing this 67 year old classic and it is winning new fans as I write this.And I think Gone With the Wind, the telling of the interwoven lives of Rhett, Scarlett, Ashley, and Melanie and the world they knew, will be something viewed and read hundreds of years from now.,I've done so many reviews on IMDb and despite this, I can't believe I never reviewed this super-famous film. Well, much if this is because with so many reviews, I truly doubt if anyone will ever read this! I was surprised that when I perused the reviews, there were quite a few knuckleheads that gave the film a score of one!! While I do agree that the film is rather dated in the way it deals with minorities, it is truly insane to trash a film just because it offends your easily damaged sensibilities. One person even compared the film to PLAN 9! Come on, folks,...this is an amazing film. And what makes it even more amazing is that the film had several different directors because producer Selznick was so difficult to work with on this film! And, despite this, the film wins (among many other awards), the BEST DIRECTOR Oscar! While I do think that many Oscars should have been earned, giving it to just one man seemed pretty cheeky! Despite this, this is a magnificent sweeping spectacle about the South--but even more about a selfish beauty who ultimately creates chaos of her decent life. Magnificent, well-acted and memorable--this is one of the greatest films of all time.,When a film is consistently recognised through the wisdom of the crowd, over so many years, as being great and epic and, for the duration of that film to run close to four hours - it really does suggest something a bit special. That something a bit special is a timeless story set during some of the darkest times in American history but it isn't the setting that makes this special, it's the story, the story of a cruel, selfish and manipulative opportunist performing her craft to perfection, it's the story portrayed through one of the greatest cinematic performances the world of movies has ever seen. While the leading man and the supporting cast are outstanding, you walk away from this with only one person holding and controlling your thoughts, just like the character she plays, just as she does through the whole of the picture - the incredible and sublimely talented, the beautiful and vivacious, the tempestuous hurricane of a tornado that is Vivien Leigh. Setting the bar so high it remains unparalleled, even to this day.,At first you would think, the main theme of the film is the horrors of war and the idea that both sides suffer , but that is not the only case in "Gone with the Wind", the war is just a background...
Scarlet lives almost her entire life in an illusion of love... She has a target she want to achieve and she thinks if she achieves it she will be happy, while missing the point on the way to that target... Something that I realised on a 2nd viewing is that Scarlet is a pretty selfish person with sociopaths behaviour. She can easily manipulate men and sometimes women in order to achieve her goal. She can kill a person and not feel that bad about it,she can exploit prisoners rather than hire free men. The goal is what pushes her forward and sometimes makes her do good things, but these deeds are never done out of big heart, they are usually done in self interest. You would think she ends up achieving everything she wanted, but she does not. Scarlet lives in a personal hell which partially she created herself and only when the last obstacle to her big love, the female friend that loves her is gone, she realises that all this time, she lived the illusion of love, she was hurting the people that loved her. Is scarlet a horrible person? Probably... Does she pay for her sins? She does more than anyone... Does she understand what true love is? Yes in the end she does... What makes this film so great, it's a tragedy like "War And Peace" with monumental character development ...Any scenes of war and racism fade compared to the tragedy of Scarlet which lives in personal hell...,Margaret Mitchell's Gone with the Wind, in its true essence, is a case study on the Old American way of living where pride and honor were the very essence of human existence. Victor Fleming's rendition of the classic novel, a classic within its own right, does full justice to the themes propagated by Mitchell's evocative masterpiece. In the words of Mitchell herself, Gone with the Wind is the story of the people whose gift of gumption gave them a definitive edge to endure the tribulation and throes of the American Civil War vis-à-vis those who lacked an inner resolve and determination needed for survival.Scarlet O'Hara, the well bred, haughty, tempestuous and opportunistic protagonist of the saga, is an ostensibly flawed individual whose inexorable urge to placate her ego and realize her fancies appears far stronger than her adherence to any credence pious to her people and relevant to her time. Her scintillating charm and unrestrained zeal not only make her an object of desire for her male counterparts but also an object of envy for the girls around her.Vivian Leigh perfectly fits into the caricature of Scarlet O'Hara. She makes full use of her talent, courage and guile to portray a part that requires subtlety, brusqueness and poise in equal parts. It may sound like a hyperbole, but no other actress seemed better equipped to play the part a southern belle than Leigh herself, who won not one but two Oscars while playing one: first for her portrayal of Scarlet O'Hara and second for portraying Blanche DuBois in A Streetcar Named Desire opposite Marlon Brando. In fact, her portrayal of Scarlet O'Hara, in which she perfectly blends panache, poignancy and peremptoriness, is arguably the greatest portrayal by a female lead in cinematic history. Leigh uses her on-stage experience to improvise in order to add new dimensions and complexities to Scarlet's caricature, which according to the novel was mostly one dimensional: out-and-out bad. Scarlet's stubbornness and her impish obsession for a conformist like Ashley, who is not only indifferent to her feelings but also incapable of reciprocating the passion and zeal with which she pursues him, represent just one dimension of her multifaceted self, which is revealed layer by layer with the progression of the narrative. The viewer is gifted to see Scarlet in various avatars: a usurper, an egomaniac, a damsel, a nemesis, a menace, a guardian, a savior, a patriot, a fighter and most importantly as a quintessence of womanhood.Clark Gable as Rhett Butler perfectly complements Vivian Leigh's larger than life portrayal. He is an outright reprobate, an unscrupulous opportunist whose life revolves around making money and pursuing carnal pleasures. However, behind this facade, just like Scarlet, there is a human capable of love, and worthy of being loved. These unobtrusive yet obvious similarities make Scarlet and Rhett a perfect match for each other. The subtle chemistry and tension between the two protagonists give the story its impetus and resonant charm. The rest of the cast has given exemplary performances with a special mention of Olivia de Havilland, who as Melanie is a paragon of love, humility and forgiveness. She provides a striking contrast to Scarlet's caricature and represents a more traditional picture of womanhood.The movie's direction, cinematography, editing and music are all top notch and it is the great synergy of all these elements that makes the movie an extravaganza and an undisputed master piece, one to be savored till eternity. The movie is an amalgam of scenes, high on emotion and drama, which keeps the viewer absorbed throughout. The scene in which Scarlet's father tells her the importance of mother land, deeming it as the only thing worth fighting for, is pure gold. Other scenes that come close to matching its brilliance include the one in which Scarlet performs the duties of an obstetrician to help Melanie give birth to her child, and the one in which Scarlet pledges to protect Tara till her last breath. The movie also has an amazing repertoire of dialogs that are delivered with a nice mix of finesse and accuracy. Butler's famous dialog in which he says to Scarlet, "You should be kissed and often, and by someone who knows how," also happens to be one of all time favorite. The movie, especially its anti-climatic ending, brings tears to eyes and leaves the viewer overwhelmed as he experiences a rainbow of different emotions, being awestruck by the tremendous impact of the journey that he is vicariously made to undergo.PS. Gone with the Wind is undoubtedly one of cinema's greatest marvels and is a living testament to cinema's timelessness, and its limitless potential. A must watch for everyone. 10/10http://www.apotpourriofvestiges.com/,For some nostalgic dreamers, "Gone With the Wind" is a glorious swan song depicting the fall of the South during a devastating Civil War, and its reconstruction on the ashes of the Old Order, a Civilization forever "gone with the wind". It's the adaptation of Margaret Mitchell's epic tale written in bold letters with this peculiar ability to portray the Yankees as the 'bad guys', so common in the stories related by Southerners, as they invite us to understand their idealism if not to root for it: a vision of Gallantry and Old European Nobility where women were courted, wives were submissive to their husbands and slaves treated with paternalism.But for some idealistic spirits, "Gone With the Wind" resonates as one of the most heart-breaking pages of American History, when the North fought the South in the name of Liberty, Freedom and Justice, and when History, written by the victorious side, ultimately showed the Confederate as the 'ones who were wrong'. "Gone With the Wind" chronicles what the South used to be, a world where coexisted two cultures, the Whites and the Colored. And the depiction of the slaves oscillates between the high pitched voice of the simple-minded Prissy (Butterfly McQueen) who knew nothing about "birthin' babies" and the wisdom and authority of Mammy, Hattie McDaniel in her Oscar-winning role: two figures, two extremes, so rooted in our hearts it's impossible to dislike them, despite the obvious stereotypes.For literate minds, History is only the setting while the film is an incredible achievement in storytelling, inviting us to follow a gallery of magnificent and appealing characters during a slice of life, where the passing of time can be felt, when History affects story with mercy or ruthlessness... sometimes tragic, sometimes ironic. It's a narrative whose emotional core is the heroine Scarlett O'Hara (Vivien Leigh), whose heart belongs to the charming blonde Ashley Wilkes (Leslie Howard), married to the gentle and extremely good-hearted cousin Melanie Hamilton (Olivia de Havilland). A triangular love that sets the personality of Scarlett as a remarkable anti-heroine: selfish, greedy, jealous, but so brave, courageous and generous when the circumstances of War forever changed the face of the South. A great soul that could only be revealed by a great opportunity, a pivotal metamorphosis incarnated by the iconic "As God is my witness, I'll never be hungry again".The fascinating aspect of Scarlett's personality is that her flaws elevated her above all the other characters: she doesn't care for etiquette, for traditions, her spirit is free, her ego is big and her heart so vulnerable. While the South is definitely turned to the past, Scarlett thinks of the future, as she says: "after all, tomorrow is another day". Scarlett is a modern figure and that's what makes her so appealing both in the film and to the audience. And Rhett Butler, Clark Gable in his most defining role as 'the visitor from Charleston', is Scarlet's perfect match. Both don't belong to that era, they think of money, greed, prosperity, and passion. They embody all the values that America would stand for, transcending the old-fashioned setting of the South. But like the South's enthusiasm for War, the same pride that drives their passion would ruin their relationships.For many passionate hearts, this is one of the most intense romances ever adapted to the big screen, a frustrating and seemingly impossible love between two strong-minded egos, two faces staring at each other as if they were at the verge of an irresistible passion or about to fight each other. As Scarlett was visibly jealous of Melanie when she went to bed with Ashley, the movie makes you penetrate the soul of these characters with such intensity you could feel she wished that Melanie could die. A childish and immature attitude, probably shared with Butler who wouldn't have minded if Ashley could die in the War, too. The love between Rhett and Scarlett is made of the same idealism that built the South myth, a lost but so endearing cause, a fire that burnt inside, and made pretty fitting that the most intimate and sensual moment they had was under the orange sky, during Atlanta's big fire. Love has never been as passionate as a love-and-hate relationship and never seemed a romance so comparable to a lost cause, mirroring the Southerners' very faith in victory. Rhett's last stand when he takes Scarlett up the stairs in the 'one night she wouldn't turn him out' is the perfect illustration of a love that pumped its energy from hate and anger. As Scarlett, lost in her love for Ashley, will never realize that her man is Rhett... and when she does, Rhett is already fed up and finally delivers the most unforgettable come-uppance ever: "Frankly, my dear, I don't give a damn" before disappearing in a foggy mist. Scarlett gets a magnificent lesson about life, and wouldn't have been as likable without this last slap in the face. This "I don't give a damn" voted #1 in the American Film Institute's Top 100 Movie quotes was Rhett's revenge, and he sure deserved it... and many wannabe-Scarlett would admit that too.But while "Gone With the Wind" deals with lost causes, it's more than anything the triumph of Cinema as the most defining Art of the last century. Echoing the novel's status as a best- seller, it's one of the greatest films of all time, the greatest casting ever, the greatest score and the greatest challenge for superlatives. Victor Fleming's super-production that would become a landmark in film-making, with its unique visual style and beautiful cinematography in colors, forever incarnated by Scarlett's shadowy silhouette standing beside a tree, during a beautiful sunset. Along with "The Wizard of Oz", and "Mr. Smith Goes to Washington", "Gone With the Wind" is probably Hollywood's Golden Age reaching its pinnacle before the War would come in 1939 .,This movie was on my watch list since 1996 or 1997 when I read its review in a local newspaper. I though it must be a dull movie as it is very old and procrastinated to watch until Dec 2019.And friends, I can't tell you how much I am impressed with this movie - wonderful story, superb acting, mesmerizing cinematography and direction. And they did it in 1939 - which is really hard to digest.I am stupid enough to miss this glory for so many years.,I wish people made more movies like this nowadays..Yes! The movie is LONG, but the development of the main character has you swinging from liking her to hating her, to agreeing with her, to.. all sort of emotions!! It is well worth anyone's time.
These characters feel SO real! It's like a perfect summarized soap opera. Anyone studying movie-writing should check this adaptation of the book. Would recommend to anyone.And make yourself a favor and don't watch the sequel.. the movie ends the way it does for a reason.,Gerard O'Hara (Thomas Mitchell), an Irish immigrant, settles in North Georgia and becomes a prosperous plantation owner By great luck he marries young Ellen Robillard (Barbara O'Neill) of Savannah, the daughter of one of the noblest Georgian families and becomes accepted by his aristocratic neighbors They are blessed with three daughters, Scarlett (Vivien Leigh), Suellen (Evelyn Keyes), and Carreen (Ann Rutherford).Scarlett, the eldest, worships her mother Yet, under her beauty and Southern coquetry, she is charming, but proud, willful and vain She believes she is in love with Ashley Wilkes (Leslie Howard), a good-hearted young army captain But Ashley loves his cousin, Melanie Hamilton (Olivia de Havilland), a delicate, selfless woman He is frightened by Scarlett's energy and animation And although he admits his feelings for her, he is afraid to marry her and decides to take Melanie for his bride When Scarlett loses Ashley she is more certain than ever that she must have him On their wedding day, she meets Rhett Butler (Clark Gable), a wealthy adventurer from an old Charleston family Rhett, a gamblerwho believes that self-interest is the motive of all human conductis attracted by Scarlett's beauty and realizes that they are equally merciless and consciencelessVivien Leigh is magnificent as the spoiled, selfish southern belle... She carries the picture, and controls it... She reproduces the spirited character of Scarlett in all its fluent complexity... Clark Gablewith a smile and great light in his eyesis fascinating as the elegant, heroic gentleman ... He is perfect as the ladies man... His dramatic high point is his scene crying in Melanie's presence... His love scenes with Scarlett give the picture a vibrancy that is one of its great attractions... The film begins with their first stormy meeting in the library at Twelve Oaks and intensifies at the Atlanta bazaar, when he shocks the confederacy by bidding $l00 "in gold," to dance with the newly widowed Mrs. Hamilton who cares for nothing but herselfHattie McDaniel gives a rich characterization as Mammy, Scarlett's shrewd black servant who was never fooled by Scarlett's airs and tears...With a memorable music score by Max Steiner, the film was an instant classic, winner of eight Academy Awards...,The year 1939 was a busy year for the Hollywood industry. Large-scale, majestic epics were front and center that year. You should look up the list of films released in 1939. It was a very, busy year, with huge titles from the golden age. Lots and lots of entertainment for a pre-WW2 audience. The Wizard of Oz (1939), Stagecoach (1939), Son of Frankenstein (1939), Drums Along the Mohawk (1939) and this little film, are just some of the titles on that list. Everyone was competing for perfection in the film industry. The first two hurtles, being sound and color film, had been implemented into the technical side of the filmmaking process, to this point in film history. Technicolor had been utilized for, about, five years to this point and it was perfectly utilized in this film too. Technicolor always was a good film stock, rich with colors, that pop on the screen. Head cinematographer, Ernest Haller's camera, captures images, not seen before on film and blazes colors across the screen, in Gone With the Wind (1939).I'm sure everyone knows the basic premise of the film. It boils down to a story about the life of woman, a daughter of a rich cotton plantation owner in 1860s, Georgia, who's life interweaves with the real life events of the American Civil War and the recovery and reconstruction years. It is a fictitious story utilizing events from the real world. Of course, most of us remember the picture on the movie posters of Scarlett O'Hara (Vivien Leigh) and Rhett Butler (Clark Gable), locked in that emotional, romantic embrace, plus it's on the cover of every DVD and Blu-Ray out there these days, but the film is really about Scarlett and all the other characters come into her circle. And, the film needs to be about Scarlett in order to be successful, because it is her spoiled, selfish, smug demeanor that energizes the whole film. Everyone who comes into her circle feels her wrath, even Rhett. Rhett isn't really a very likeable character either and watching these two unlikeable characters square off, through various parts of this film, is something to see. These are the reasons, that make this film so good. A plot involving two unlikeable characters, who eventually, reach a certain amount of maturity, that they earn some respect from the audience, doesn't deter from the overall quality of the film, because it is such a unique character study, while chaos is happening all around them.The film does contain many sub-plots, involving politically, socially, culturally and racially charged tones, which would be expected, considering the time this period piece takes place. Which, brings up another interesting point to this film. Even though this film is approaching 85 years old now in the 21st century, it is still considered a period piece. The interesting part is the filmmakers had a more recent memory of the events used in the film, being only 75 years before, as opposed to our view, which is roughly 150 years later. In fact, there probably were a couple of Civil War veterans still alive in 1939. Another amazing thing about this film is, they started shooting this thing in January, 1939 and released it just before Christmas that same year. That is impressive, considering the massive runtime of this film. It is the runtime of this film that really hurts it from being a perfect film.The images the filmmakers (I would list names, but you should see the Crew List on this film), are able to show us on the screen, is incredible. The color you will have stuck in your head, for a week after viewing this film, will be the color of orange, red fire, that is seen throughout the movie and obviously, mostly comes from the burning of Atlanta. A technical achievement, that hadn't been seen in the movies yet. The special effects, art direction, costuming and lighting is fantastic. You still don't notice, even today, that most of this movie was just filmed, out in the Los Angeles countryside and on sound stages. So much is going on in this film, you don't notice it. The performances by the cast is perfect. This is an epic journey about redemption and maturing. A maturity that helps the characters and a nation begin to grow. This film would roll through the Oscars in 1940, including winning the Best Picture Oscar.9.3 (A MyGrade) = 9 IMDB.,Gone With the Wind is a truly remarkable epic film. True, it is four hours long, but there are several redeeming qualities that make it an unforgettable movie experience. The cinematography is gorgeous, with a wonderful contrast of beauty (love) and ugliness (war), though the war scenes could have been a tad more developed, if that is a minor offering of a criticism. The costumes are lovely, especially Scarlett O'Hara's dresses, and the music score is phenomenal, with a sweeping unforgettable title theme, that possibly everyone in the world knows. The performances were astonishing. The beautiful Vivien Leigh gives a tour de force performance as Scarlett, a performance of vulnerability, sadness and beauty. Who can't forget her passionate outbursts "Great Balls of Fire"? Butterfly McQueen is hilarious as Prissy, with lines such as "I don't know nothing about birthing babies". But topping them all, in a natural if somewhat unlikeable performance as Rhett Butler, is the wonderful underrated Clark Gable, with his iconic remarks ("Frankly my dear I don't give a damn"), hearty laugh and sneer. This film was ignored for a long time, and is now considered one of the most remarkable films ever made. 10/10 Bethany Cox.,I was put off watching this for a long time, mainly because I mistakenly believed it to be an old-fashioned romance. Boy, was I wrong. In fact, it's a story of how two maladjusted characters come together and the volatile relationship that progresses.That's the central thrust of the tale, but there's a whole lot more to GONE WITH THE WIND than that. It's an epic reconstruction of a by-gone era, a pre-Civil War American South in which man and slave liv</t>
  </si>
  <si>
    <t>tt0120735</t>
  </si>
  <si>
    <t>Lock, Stock and Two Smoking Barrels</t>
  </si>
  <si>
    <t>https://www.imdb.com/title/tt0120735</t>
  </si>
  <si>
    <t>Action,Comedy,Crime</t>
  </si>
  <si>
    <t>nm0002076,nm0002077,nm0602941,nm0005458,nm0533599,nm0746583,nm0546017,nm0285305,nm0005068,nm0572597,nm0574014,nm0605365,nm0363857,nm0842199,nm0495363,nm0289234,nm0573091,nm0007154,nm0085997,nm0001776,nm0008940,nm0117339,nm0130465,nm0172694,nm0202875,nm0206617,nm0282398,nm0285495,nm0325566,nm0355281,nm0396316,nm0397245,nm0424253,nm0433066,nm0362165,nm0570302,nm0600754,nm0711850,nm0717230,nm0828431,nm3107174,nm0862907,nm0889355,nm0891216,nm2560502,nm6522579</t>
  </si>
  <si>
    <t>Jason Flemyng,Dexter Fletcher,Nick Moran,Jason Statham,Steven Mackintosh,Nicholas Rowe,Nick Marcq,Charles Forbes,Vinnie Jones,Lenny McLean,Peter McNicholl,P.H. Moriarty,Frank Harper,Steve Sweeney,Huggy Leaver,Ronnie Fox,Tony McMahon,Stephen Marcus,Vas Blackwood,Sting,Jake Abraham,Rob Brydon,Stephen Callender-Ferrier,Steve Collins,Elwin 'Chopper' David,Vera Day,Jimmy Flint,Alan Ford,Sid Golder,Alex Hall,John Houchin,Derek Howard,Danny John-Jules,Bal Jusar,Tim Maurice-Jones,Victor McGuire,Mark Mooney,Suzy Ratner,David Reid,Graham Stevens,James Tarbuck,Andrew Tiernan,Richard Vanstone,Matthew Vaughn,Denise Dove,Donald Hall</t>
  </si>
  <si>
    <t>Eddy persuades his three pals to pool money for a vital poker game against a powerful local mobster, Hatchet Harry. Eddy loses, after which Harry gives him a week to pay back 500,000 pounds.</t>
  </si>
  <si>
    <t>ur1234929,ur0208953,ur0146871,ur3947986,ur0217478,ur0542042,ur5788055,ur3872142,ur0142265,ur0379230,ur1355507,ur0617138,ur5513934,ur4087977,ur0609981,ur3341647,ur2446936,ur2898520,ur4888011,ur0760361,ur2590596,ur14207038,ur0463200,ur2467618,ur0469086</t>
  </si>
  <si>
    <t>gavin6942,doktor d,Quag7,brando647,SKG-2,CriticNick,briancham1994,Chrysanthepop,jedidp,smarty-13,poolandrews,sduston,Flagrant-Baronessa,s-dewitt,ExtraCrispy-2,OriginalMovieBuff21,dunmore_ego,SnoopyStyle,lee_eisenberg,Keyser Soze-12,kenjha,RainDogJr,preppy-3,planktonrules,Popcorn-28</t>
  </si>
  <si>
    <t>rw1297356,rw0457439,rw0457364,rw1785462,rw0457212,rw0457209,rw6850207,rw1872241,rw0457195,rw0457152,rw1833761,rw0457224,rw1405486,rw0946388,rw0457220,rw1300899,rw1515152,rw3108361,rw1471841,rw0457292,rw1737882,rw1863015,rw0970848,rw2952059,rw0457207</t>
  </si>
  <si>
    <t>Pure Bloody Genius,The essence of late 90's cinema -- hip, highly stylized, VISUAL,Have a butchers...,Guy Ritchie's Hilarious Feature Debut,As T.C. said, this movie rocks!,Seriously addictive movie - The most balanced movie ever made?,Stylish clockwork,''And there's one more thing...it's been emotional' says one of the Slickest 'Gangster' flicks ever!,Brilliant script, brilliant cinematography, great acting and soundtrack,Plot twists and turns amongst the seedy London Underground,Very funny, very witty &amp; very excellent British crime caper.,Incredibly funny and entertaining story of four yo...,Watch this with subtitles, if you can,Brilliant,Comedy Noir well done,A British Reservoir Dogs,"Lock, Stock" comes at us with two smoking barrels,Good start for Guy Ritchie,sooner or later, we're all eighteen with a bullet,Easily one of my all time favorites,Slick but Unpleasant,Luck, Irony and Two Old Shotguns,Just incredible,A lot like "Snatch" but with fewer laughs.,Now do you understand everything I've said? Because if you don't, I'll kill ya</t>
  </si>
  <si>
    <t>Guy Ritchie has a skill: the skill to take multi-layered gangster plots, weave them together, and come out with a fabric of the finest quality. I first watched "Snatch", which came after this film. Loved it. Watch this film, which had a similar set-up (the interwoven gangster theme). Loved it. As far as I'm concerned, if Ritchie can maintain this level of creativity, he can keep on making these films until the end of time. His characters are so well scripted and the actors so well chosen, there is a three-dimensional quality to this film, as if you can almost taste the sulfur in the shotgun blasts.To describe the plot is difficult, unless we choose one character as the hero and the rest as the anti-heroes... but that's hard to do. While certain people seem to be on our side, they're all equally involved in the plot. Kids playing poker, a porn king who cheats at cards, Big Chris the hired thug, the stereotyped black ganja dealer, Barry the Baptist... all great characters.Another aspect of Ritchie's films is that instead of good vs. evil, he offers us bad versus evil. All the characters do bad things: steal, drink, smoke dope and kill if necessary. But some are simply "bad" (people who would be morally upright in a different setting) and others are "evil" (no moral code at all, black all the way to the core of their heart). This almost non-dichotomy is probably not unique to Ritchie, but is something he excels in. Highest possible recommendation, you nonce!,Guy Ritchie's hip, highly stylized 'Lock, Stock and Two Smoking Barrels' is a truly remarkable film, not only for its appropriately pyrotechnic camera work, but also for its seemingly flawless, puzzle-perfect script/screenplay. While the picture's main focus is on a group of lads who invest money in a high-stakes, rigged card game and lose, the broader story concerns approximately eight different groups of criminals whose paths cross (more&gt; than once, in some cases) during various illegal pursuits: money, guns, drugs, even revenge. The film is quite violent, both on and off screen, but it's also uniformly humorous throughout. It's important to note that the four central characters (a cook, a card sharp, and a couple of guys who sell "discounted" items) are interested only in acquiring the money to pay off their enormous debt; they kill no one. The same applies to the laid-back college boys who "grow copious amounts of ganja". The cast is comprised of mostly young, veteran, male actors. In fact, the only female in the film doesn't even speak, though she handles a machine gun fairly well. Sting appears briefly in several scenes as a bar-owning father figure. While his secondary performance is solid, as usual, it is also unmemorable. The soundtrack is first-rate, from the 60's hits of James Brown to the contemporary beats of London's underground. The groovy, pulsating music and lyrics are often succinctly synchronized with the action and dialogue in the film, creating a theatrical rhythm that is fairly uncommon in cinema (from any period). Critics and audiences over the years have often dismissed stylized camera work as pretentious and unnecessary, stating that it detracts from the story, bogs it down, or pads it; however, the film medium has the luxury of actually "displaying" a story for its audience, unlike the written word alone. It's what the medium is all about -- it's VISUAL. Hence, one of the reasons a filmmaker chooses such visual displays is to "brand" his or her work, in the same way as writers like Cummings, Hemingway or Joyce did with their medium. It's hard to imagine a cinema without Hitchcock, Kubrick, or Scorsese to represent it. To this end, Ritchie has taken his first step in establishing his own brand. His energetic, ultra-contemporary camera work incorporates (through a fresh perspective) such devices as slow motion, fast motion, and freeze-frame coupled with narration. It is at times reminiscent of (and actually expands upon) Martin Scorsese's patented visual stylistics and camera movements, like those found in 'Mean Streets' and 'Goodfellas'. But the similarities with Scorsese's work end there. Critics' endless comparisons of Ritchie's film with the works of Quentin Tarantino and Danny Boyle's 'Trainspotting' stand mostly unwarranted, as these comparisons take away from the inventiveness and originality of 'Lock, Stock and Two Smoking Barrels'. Ritchie's film is a much more involved, complex, layered work than the aforementioned comparisons. While Tarantino's films are very strong on dialogue, screenplay, and editing, they often lack creative camera work and direction. Boyle's 'Trainspotting' does have a resembling "feel" to 'LS&amp;TSB', but aside from its Great Britain origins, there really is no need for comparison. 'Lock, Stock and Two Smoking Barrels' is essential viewing.,I was a total and complete sucker for this film.If I were to write and direct a movie about gangsters or crime, this would be it.  I wouldn't change one damn thing.  Not a thing.  Everything in this film was, to my eye, perfect - casting, the camerawork, the excellent dialogue ("It's been emotional.")Now I don't have much to compare this to, and I've heard some criticism that it basically draws quite heavily from older British crime dramas.  I've got a bunch of these on my queue to rent, but I doubt you could make a crime film better than this.This film oozes with style, class, dark humor, plot twists and turns, and doesn't drag one bit.  The casting and characterization is perfect, and Ritchie isn't afraid to move the cameras around; no pretense is really made here at "realism" - Ritchie doesn't mask the fact that it's a film and he runs with it.I really don't think of myself as easily impressed, and I have seen a hell of a lot of films in my time, but this one instantly made my Top 10 after only a single viewing.  Yes, I'm raving about it, and while it may not be "spiritually enriching" or contain any deep sociological content (which I actually do look for in films), somehow it still scores as one hell of a film; memorable and entertaining, and stands up well to multiple viewings.I am a bit dismayed to see some of the marketing of this film comparing it to other things like Quentin Tarantino films or Trainspotting.  It really does it a disservice because this film really is its own phenomenon and stands on its own two feet; if anything it is similar to  Trainspotting and Tarantino films only because it actually has its own bold style.Can't recommend it enough.,This is one seriously funny movie. I've probably seen it close to 10 times and it hasn't gotten old yet. Guy Ritchie brings us a hilarious look into the London criminal underground in one of his earliest features. The story revolves around four friends who become indebted to the local crime lord after a card game goes horribly wrong. The humor in this movie is sharp and fast-paced. At times, it becomes a little hard to keep up with the thick British accents and the cockney rhyming slang but overall, it doesn't detract from the movie. The movie keeps you guessing as to the outcome when the story becomes complex with multiple lies and double-crosses but the ending satisfies.This film marks the debuts of two of England's coolest new actors: Jason Statham (who went on to do 'Transporter', among other movies) and Vinnie Jones (now a familiar cinema tough guy). Jones is especially good as Big Chris, debt collector/family man. The majority of the cast aren't common faces in America (aside from Sting) but they all have the charisma to keep the audience interested. Another plus is the film's soundtrack, ranging from reggae to 70's soul. It adds to the movie's already laid-back feel.Everyone I've seen the movie with enjoys it (once they get past the thick accents, anyway) so I can say with confidence this is a fun movie. I recommend it to anyone looking for a good comedy and I feel this movie's humor hits more often than it misses. I'd recommend giving this movie a chance at least once and I don't think you'd be disappointed.,You all may know the story at how Tom Cruise saw this movie at a screening in London, and afterwards said, "This movie rocks."  Whatever you may think of Mr. Cruise, I happen to agree after watching this film.  Although I had trouble following the story at times, it was a lot of fun, and Ritchie managed to juggle all the characters around and keep me interested and compelled to watch.  I also didn't have any trouble understanding what the characters were saying, and I think those who blind themselves to films like this by saying, "Oh, I can't understand them" lack patience.  I also liked all the actors, particularly, of course Lenny McLean and Vinnie Jones(one of my few complaints is I would have liked to see more of them in the film). And for a film which feels violent, there's surprisingly little actual violence, which is refreshing.  Overall, not a particularly deep film, but a lot of fun.,The first time I saw this movie I had difficulty in understanding a lot of the dialogue not just because of the weird accent, but because the actors spoke so damn fast.  But despite this I became literally addicted to it. To begin with my wife got pretty annoyed because any other movie we rented would be ejected after about 20 minutes of viewing and in would go LS&amp;2SB. Now she is hooked as well.I have lost count of the number of times I have seen LS&amp;2SB and still cannot put my finger on why I find this movie so good to watch.  I suppose the most obvious feature of this movie is that it is beautifully balanced between being serious and humorous at the same time.  The characters are two-dimensional.  The villains are menacing, and yet they are made to look like idiots, and the good guys think they are so smart yet keep getting the rug pulled from under them.  They are all projected as 'cool' yet the situation is always out of their control.  Maybe it could be called a satire on true life.The style of this movie is unique, full stop.  I cannot think of any movie that can be compared to LS&amp;2SB.  Quite a few people say that the style is a mix of 'Pulp Fiction', 'Goodfellas', 'Trainspotting' and 'Reservoir Dogs', but I think that you would make that kind of description only if you are really desperate to match LS&amp;2SB to something.The best description I can think of is 'MTV does a crime comedy', and I honestly don't think there is anything wrong with that.  Like music videos, it is all non-stop movement and sound.  Something is always happening but unlike music videos, not without reason.The humor is incredibly sharp yet 'as a matter of fact'.  No one is really trying to be extraordinarily funny, but again it is the balance between being menacingly serious and funny that the humor really flies at you. I think that it is for this reason that a few people are really disappointed with LS&amp;2SB.  If you are expecting a 'belly laugh Leslie Nielson, Jim Carrey, Steve Martin, typecasted' type all out comedy, or a serious 'Al Pacino, Andy Garcia, DeNiro typecasted crime thriller, you will find this movie a big let down.My favorite characters are Rory Breaker (Vas Blackwood) and Big Chris (Vinnie Jones) mainly because their two dimensional over-the-top characters are the most obvious.  Big Chris takes his son with him debt collecting, and while he beats up someone who owes chastises him for swearing in front of his son and Rory Breaker is the most idiotic drug-lord you could come up with.I haven't even mentioned the excellent and unique camerawork, speaker blowing soundtrack, beautifully threaded plot, perfect ending and the grittiest visuals I've seen.  You wont see any reflective glass laden sky scrapers here, or 'over head city shots', or incredible special effects. This movie has actors I have never heard of, dialogues that you have to rewind and replay to understand, buildings that look as though they have been condemned for demolition, cars that wouldn't even be seen in our scrap yards, has probably been made with a budget that most movies in Hollywood use for make-up alone, has no love scenes, or romance or complex relationships, no Oscar-worthy performances, and yet is perfect entertainment.Where our movies normally rely on budgets, this movie works on human talent alone.If any movie deserves a 10 out of 10, then this is it.'And there's one more thing...............it's been emotional',This film's plot starts off a bit convoluted but gradually meshes together like clockwork, with every scene and line having significance. The varying plotlines weave in and out with expert craft, always leaving the audience wondering what will happen next and never alienating them. These are all funny in a subtle, situational way - muted reactions to extraordinary events, chance encounters and thwarted masculine bravado. The characters are exaggerated, the style is frenetic and the environment is gritty and urban. These all amount to an expertly made crime-comedy with a unique British 90s music video feel.,'Lock, Stock and Two Smoking Barrels' is one of those films that I can watch x number of times and still enjoy it as much as I did in the first viewing. This is pretty much what an action gangster flick should be like. It has all the required ingredients. The action, humour, drama and suspense balance extremely well. Ritchie's writing and direction are excellent as not only does the film keep one at the edge of his/her seat but the characters (including minor ones) are rich. They're over-the-top but that only works for the film. While the bad guys think they're powerful and all, they're actually portrayed as dumb and the good guys think they're clever and have all the answers to their problems when they're actually not so bright. The characters are portrayed as cool yet they end up getting caught in a mess. The film too is somewhat satirical as it reflects a part of life e.g. the closeness between the four friends, the son following the father's (Big Chris's) footsteps. The humour is mostly dark with sharp, witty and funny dialogues and hilarious situations. It all seems a 'natural' part of the story. Shot in DV, the camera-work and use of music is very effective. The film has a raw and gritty look yet the execution of it makes it very stylish. Richie uses the same style in 'Snatch'. He should become an auteur and make more movies of this kind as it is clearly his fort (remember his disastrous attempt at romance with 'Swept Away'?). All the actors, whether it's Jason Flemyng, Dexter Fletcher, Nick Moran, Jason Statham or more recognized faces like Vinnie Jones and Sting, seem to naturally fit their parts. 'Lock, Stock and Two Smoking Barrels' is one of the coolest 'gangster' flicks. A must watch to those who love action films that have both substance and entertainment.,Best comedy in years, friend turned me on to this hilarious comedy of errors and glad she did. The film is damn near flawless, forces you to pay attention to the twists and turns through it's witty dialogue. Wonderfully photographed with brilliant camerawork but not overdone. Worth several sittings and we could learn alot in Hollywood from this one....,LOCK STOCK AND TWO SMOKING BARRELS ( rating, * * * * out of 5 )Four lesser thieves from the East End of London find themselves dangerously in debt to a local smut peddler - the result of a fixed poker game. The consequence being that until they repay the money owed, each one will lose a finger for each day the payment is late.While trying to figure their desperate predicament, they overhear their gangster neighbors setting up a score from some slumberous marijuana dealers and decide that knocking over the neighbours is their only way out.After the triumphant thievery, they discover that the pot belongs to the same menacing individual they want to fence it through - a black psychopath whose history reads like the Anti-Christ's resume. Enter a miscellany of desperadoes and hoodlums who target our four lads.For the first time since 'Pulp Fiction', a movie comes along that breaks the shackles of tedious cloning. This film is entertaining and moves along at a cracking pace. Guy Ritchie's script is a tapestry of well-written characters, sharp dialogue that says what needs to be said and leaves the unsaid as food for thought, and a mesh of sub-plots that interlace together with imagination and expertise.His direction is crisp and inventive allowing the cast of eccentric characters to move about freely while maintaining that erratic edge. In this slick piece of film making, Guy Ritchie denies hackneyed Hollywood trends by scripting no true good-guys just varying degrees of bad ones.This is a terrific movie. It is violent but not extreme considering the subject matter and cast of cut-throat characters. The language is strong and the humor is black where you'll find yourself belly laughing at the brutal misfortune of others. If this makes you uncomfortable, then this film is not for you. It is also not for those who have been trained by television sit-coms to laugh on cue.Broadminds are required to enjoy this fine British film where it will definitely add some zing to your day. So stick your tongues firmly in your cheeks and hop on the thrill a minute ride that is 'Lock, Stock and Two Smoking Barrels'.,Lock, Stock and Two Smoking Barrels is set in London where four close friends Eddie (Nick Moran), Bacon (Jason Statham), Tom (Jason Flemying) &amp; Soap (Dezter Fletcher) all chip in £25,000 to make up the £100,000 entrance fee to a big high stakes poker game held by hard as nails villain &amp; crime boss 'Hatchet' Harry Lonsdale (P.H. Moriarty). Eddie is an expert poker player &amp; figures he can make each of them a clear £100,00 profit, if they play their cards right (ha!). Unfortunately 'Hatchet' Harry doesn't like losing &amp; cheats, Eddie not only loses the £100,000 but actually ends up owing 'Hatchet' Harry £500,000 after borrowing it from him to continue in the game. 'Hatchet' Harry is not the sort of person you owe money to, Eddie &amp; his friends must find a way to raise a half a million pounds in the next four days or start losing their fingers...This English production was written &amp; directed by Guy Ritchie &amp; has already deservedly reached pretty much classic status, in fact it still resides in the IMDb's top 250 films list over ten years since it was originally released &amp; for me it throughly deserves to be there. It's just a wonderfully entertaining, witty, funny, clever British crime caper with bags of personality &amp; at the time it was made originality although in the ten years since it was released many a British film has ripped it off trying to recreate it's success. There are a few things which make Lock, Stock and Two Smoking Barrels so brilliant. First it's just so funny, I have seen Lock, Stock and Two Smoking Barrels several times now &amp; I laugh my head off every time, the really funny dialogue, the spot on performances, the hilarious one liners, the use of funny cockney rhyming slang &amp; the things which happen along with the often bizarre situations the character's find themselves in means there isn't a scene that goes by where something funny doesn't happen or there isn't some instantly quotable insult or one liner. Secondly the character's are great, they have real depth &amp; the good guy's are very likable so you root for them while the bad guy's are real nasty pieces of work so as a consequence you don't root for them, just the way it should be. Then there's the plot which at the time was fresh, new, original, clever, witty, full of great twists &amp; turns &amp; there's certainly plenty going on which rather improbably all come together at the end in a somewhat far fetched way but when a film is as entertaining, clever &amp; downright funny as Lock, Stock and Two Smoking Barrels you just tend to go with it. A brilliantly funny British comedy crime caper, one of my favourite films ever &amp; it's as simple &amp; straight forward as that.Director Ritchie really injects some style, pace &amp; energy into the film with various tricks which never become gimmicky or intrusive &amp; only help tell a brilliantly story with style, originality &amp; panache. Not only did Lock, Stock and Two Smoking Barrels revolutionise the British crime caper genre with it's story telling but it has also influenced plenty of films since with it's slick editing &amp; visual techniques. There's a fantastic soundtrack too, I really can't think of one bad thing to say about Lock, Stock and Two Smoking Barrels which is pretty high praise in itself as I am not easily pleased. There's a fair amount of violence but nothing overly graphic &amp; a lot of it is played for laughs as is the bad language &amp; profanity of which there is a lot. In fact I don't there is a single scene which doesn't involve the use of strong language at some point.According to the IMDb Lock, Stock and Two Smoking Barrels had a budget of about £960,000 which is simply amazing, a film this good &amp; this stylish for less than a million? Shot on location in &amp; around London Lock, Stock and Two Smoking Barrels were the film debuts of both ex footballer Vinnie Jones &amp; Jason Statham who have both done very well off the back of it. During the final credits the film is dedicated to ex bare knuckle fighter Lenny McClean who played Barry the Baptist &amp; who died of cancer shortly before the film premiered. The acting is great from all involved, there's boyish charm to downright menacing criminal unpleasantness.Lock, Stock and Two Smoking Barrels is a brilliantly funny, witty, clever &amp; entertaining British crime caper that is a true genre great &amp; one of my own personal favourite films ever. Ritchie followed Lock, Stock and Two Smoking Barrels up with the equally brilliant British crime caper Snatch (2000) a couple of years later.,Incredibly funny and entertaining story of four young "criminals" out for big money.  This is one of the most intelligently written stories I've ever seen.  If you like to write screenplays, let this one take you for a spin. Very fast paced film with great editing techniques and a hilarious cast and storyline thats sure to entertain, as long as you can handle the accents. Great cinematography as well.  This story will send you through a cork screw.  See it once, then see it again to see what you missed.,Lock, Stock and Two Smoking Barrels features a lot of local slang and Cockney accents and, while it is far from impossible to comprehend, you will be doing yourself a favour if you follow the dialogue in subtitles. In fact, even the unbearably annoying 'hard-of-hearing' option is welcomed. It follows a group of four very "working class" blokes as they try to help their friend Eddie (Nick Moran) get out of an enormous debt he amassed one night, playing high-roller with a local gang-boss that cheated. The lads resort to illegal ways to get the money, like ripping off their pot-selling next-door neighbours.This is a really excellent filmentertaining; funny, exciting, and extremely realistic. The style is gorgeous. In fact, I have nothing bad at all to say about it except that it may not be everyone's cup of tea. You also have to be patient with it. That may have been my problem the first time I saw it because I can remember mixing up quite a few people when not paying attention.. Still, the realism of the situations make up for its occasionally slow pace and dialogue-driven plot. For instance, none of these working-class guys know how to handle a gun when they need to, and the result is hilarious. They're not goofy by any means, but they're just normal guys that struggle with the life of crime that they are forced to turn to in order to repay Eddie's debt. Also note the fantastic use of "I Wanna Be Your Dog" by The Stooges. 8/10,I have watched this film countless times and it is always funny, entertaining and visually appealing. It combines a great story (actually about 8 stories), lush cinematography (a personal must have), and superb dialog. When I first saw it, I thought it was a good rip-off of pulp fiction (a common theme on the message boards), but later you come to realize that this simply is not the case. IMO, it is much more like "The Usual Suspects", another great film.The visual appeal puts it in my top three list for this (along with The Good, The Bad and The Ugly, and Das Boot).There is no weak character - everyone is perfect and fits into place and has their own role in the whole story. But my personal favorite is Rory Breaker. He manages menacing and humorous at the same time in perfect combination.Favorite lines (from Rory Breaker) "If you hold back anything, I'll kill ya. If you bend the truth or I think your bending the truth, I'll kill ya. If you forget anything I'll kill ya. In fact, you're gonna have to work very hard to stay alive, Nick. Now do you understand everything I've said? Because if you don't, I'll kill ya.",I'm not sure whether to call this a black comedy or a comedy-noir. The story is about four working class lads who have each managed to save up 25,000 pounds to spot their card-shark friend for a high-stakes poker game with "Hatchet" Harry, the local gangster.Unfortunately, Harry's game is rigged and the four end up owing Harry half a million pounds, with just one week to come up with the cash. What ensues is a set of schemes, counter-schemes, rip-offs, and bad/good luck that demand you pay attention. On several occasions I had to pause the video just to take stock of which gang was planning what.The final thirty minutes of the film, as the plots all collide and overlap, turn set-piece shoot outs into comedic punchlines.  The comedy is driven by exploding our expectations of what are otherwise pretty standard scenes from the film-noir genre.The acting is strong and the script very tight. Although I am not normally a fan of voice overs, this one informs without spoiling the action. And I liked the use of the slow-motion to disrupt the action and keep me paying attention.While this film may not be for everyone, if you enjoy a darker pallette, this may be right up your alley.,Lock, Stock and Two Smoking Barrels is about four London class act stiffs who put their money to a test in a card game until things end up horribly wrong as they owe half a million pounds within a week to come up with the cash. The movie is by all means, enjoyable. The characters are all likable and their sense of humour makes the movie tick up a notch. I found myself laughing a couple times in the film to the jokes. All the actors played their parts pretty well, but my favorite character of the film had to go to Big Chris as Vinnie Jones. He was the most entertaining and how he was always correcting his son if he ever made any mistakes was priceless. The dialogue was really well done by Guy Ritchie, as well as his directing. What I noticed about the movie, was how much it was alike to the 1992 film, Reservoir Dogs. Lock, Stock had colorful characters, robbery that ends up bad, unexpected tragedies, good screenplay as well as directing by one person, and a good sense of humour. All those resemble to Reservoir Dogs, it's not even funny. Overall, Lock, Stock and Two Smoking Barrels is a good and entertaining comedy/crime film that shows a good future to Guy Ritchie aka "The Next Quentin Tarantino", to many. Although it's not up to par with Reservoir Dogs, I still enjoyed it and will be paying a lot of attention to Guy Ritchie's films. I recommend it.Hedeen's Outlook: 8/10 *** B,"Right! Let's sort the buyers from the spiers, the needy from the greedy and those who love me from the ones who don't" Bacon (Jason Statham) and Eddie (Nick Moran) work a street crowd with their hot merchandise. Cops. They flee. When the film suddenly crashes into super-slomo, and a hard, street-savvy narration kicks in (Alan Ford's voice) telling us of Bacon's and Eddie's street chicanery on its last legs, we hark back to the opening of *Pulp Fiction* (where Tim Roth and Amanda Plummer are dialoguing intriguingly and cooing like lovebirds over coffee in a diner one minute and in the next, suddenly viciously holding up the joint). Like *Pulp*, this Guy Ritchie-penned and directed trash whore promises to be a dialog-luscious film with a rabid style all its own.It is.With a frenetic energy that few films today possess, *Lock, Stock and Two Smoking Barrels* is the work of a film-maker who remembers that movies are, first and foremost, Entertainment. Guy Ritchie is Danny Boyle (*Trainspotting, 28 Days Later*) on crank.Along with Statham and Moran, Dexter Fletcher (as Soap) and Jason Flemyng (as "Tubby" Tommy) round out the quartet of twenty-something East End street friends who pool their cash to enter Eddie, a card-shark natural, into a life-or-death stakes card game with local gangster and porn king, "Hatchet" Harry Lonsdale (P.H. Moriarty).Which Eddie, through Harry's cheating, promptly loses.So begins Eddie and the boys' crooked quest to deliver "half a million knickers" to Harry before Harry's bulldog, Barry "The Baptist" (Lenny McLean) starts claiming their digits as vig.That's the short version. In the final telling, Lock, Stock - filmed with a leached look that makes London look even stinkier and gloomier than it actually is - is a Mobius strip of black comedic robbery and nihilistic bloodletting, shot through a revolving-door of criss-crossing, cross-killing, kill-switching plots.Concurrent with our desperate hero foursome (calling them anti-heroes does not even suffice for their level of "anti," so let's drop the prefix and stop pretending we don't support bad guys), there are the dazed and confused marijuana farmers led by the willowy Winston (Steven Mackintosh), whom we first meet inanely arguing over locking the front gate; there are Eddie's neighbors, a gang of thieves as ruthless as they are inept, led by a chilling sadist, Dog (Frank Harper), whom we first meet as he swipes golf balls off the nose of a victim while machete-ing another hanging upside down; there is a black gang of giants led by a cockney midget with a fashion-challenged 'fro, Rory Breaker (Vas Blackwood), whose introduction to the story sees him setting a man on fire for insisting he change the pub television channel; then there are the two clueless, low-rent bandits (Jake Abraham and Victor McGuire) who burgle the smoking barrels of the title with plot-twisting consequences; there's Big Chris (Vinnie Jones), a merciless hit-man who is yet intent on raising his son with manners, and a hardened bar owner, JD, who shuns the maelstrom, not for want of street-cred, but because he is miles beyond mustered (played by Sting, as hard as the day he formed The Police).With a source-music soundtrack that swivels effortlessly between savage, scarring guitars to ska figures and traditional Jewish plucking, and slang so rich your ears will gain ten pounds ("not with Liberia's deficit in ya skyrocket," "orders an Aristotle of the most ping pong tiddly in the nuclear sub"), Lock, Stock wends its complex way to a furiously satisfying climax, twists aplenty and a final shot that will renew your faith in creative storytelling like a date with a drunk Hans Christian Andersen.This movie is a modern classic.No matter the Serious Critics denigrating style over substance, this movie - stylistic to a fault  defiantly does not lack for substance. It is no secret that the nature of the medium is *reliant* on style, so it is as silly to say that a movie should lack "style" as a rock band should lack "image"  these are the selling points of the products. Style is an integral aspect of a modern director's toolbox and Ritchie has consciously chosen to present his product this stylishly - and his cup overfloweth with substance too.Yet Ritchie's stylistic verve earns him his share of detractors, some rationally decrying the new breed of crash-cutting, shotgun storytellers, some just too slow-witted to keep up with the swagger of the Ritchies, Tarantinos and Boyles  subsequently, there are only two ways to take this movie: either not at all, or lock, stock and two smoking barrels(Movie Maniacs, visit: www.poffysmoviemania.com),Bacon (Jason Statham), Eddy (Nick Moran), Tom (Jason Flemyng), and Soap (Dexter Fletcher) are lifelong friends. Eddy is the card player. Bacon, and Tom are hustlers. Soap is straight and legal. They pull together the money to go into Harry 'The Hatchet' big card game. Harry rigs the game and the guys are down £400,000. Harry gives them a week before his muscle Barry the Baptist takes care of them. They decide to rob their drug dealing neighbor. Meanwhile Barry is looking to steal a priceless antique shotgun but it ends up in the hands of the four friends.This is heavily influenced by Quentin Tarantino</t>
  </si>
  <si>
    <t>tt2096673</t>
  </si>
  <si>
    <t>Inside Out</t>
  </si>
  <si>
    <t>https://www.imdb.com/title/tt2096673</t>
  </si>
  <si>
    <t>nm0688132,nm0809613,nm0454236,nm0352778,nm0085400,nm1411676,nm4609731,nm0000178,nm0001492,nm0005323,nm1293885,nm0996134,nm0324397,nm0000568,nm2155757,nm0281359,nm0001652,nm0016141,nm0755969,nm0429069,nm0015935,nm0074185,nm6148547,nm6032512,nm7625985,nm0194201,nm4530265,nm1915174,nm0215455,nm0230032,nm1584992,nm0297306,nm0316701,nm6768465,nm5209463,nm2624923,nm6952746,nm7625986,nm4858942,nm4422265,nm4833574,nm7625987,nm2264184,nm2584273,nm0507097,nm0528802,nm1942698,nm0551065,nm0628170,nm0662088,nm3704316,nm0698413,nm7625988,nm1365137,nm5336046,nm0911589,nm3186285,nm3908719</t>
  </si>
  <si>
    <t>Amy Poehler,Phyllis Smith,Richard Kind,Bill Hader,Lewis Black,Mindy Kaling,Kaitlyn Dias,Diane Lane,Kyle MacLachlan,Paula Poundstone,Bobby Moynihan,Paula Pell,Dave Goelz,Frank Oz,Josh Cooley,Flea,John Ratzenberger,Carlos Alazraqui,Peter Sagal,Rashida Jones,Lori Alan,Gregg Berger,Aurora Blue,Veronika Bonell,Lola Cooley,John Cygan,Dani Dare,Andrea Datzman,Ronnie Del Carmen,Pete Docter,Keith Ferguson,Tony Fucile,Mary Gibbs,Randy Hahn,Carter Hastings,Jacob Hopkins,Emma Hudak,Evan Hudak,Dara Iruka,Molly Jackson,Daniella Jones,Sophia Lee Karadi,Elissa Knight,Erik Langley,Dawnn Lewis,Sherry Lynn,Tony Maki,Mona Marshall,Laraine Newman,Bret 'Brook' Parker,Nick Pitera,Phil Proctor,Murray Pearl Schaeffer,Patrick Seitz,Paris Van Dyke,Jim Ward,Lennon Wynn,Dashell Zamm</t>
  </si>
  <si>
    <t>nm0230032,nm0215455</t>
  </si>
  <si>
    <t>Pete Docter,Ronnie Del Carmen</t>
  </si>
  <si>
    <t>tt2096673,nm0230032,nm0215455,nm0498834,tt2096673</t>
  </si>
  <si>
    <t>Writers,Pete Docter,Ronnie Del Carmen,Meg LeFauve,</t>
  </si>
  <si>
    <t>After young Riley is uprooted from her Midwest life and moved to San Francisco, her emotions - Joy, Fear, Anger, Disgust and Sadness - conflict on how best to navigate a new city, house, and... Read all</t>
  </si>
  <si>
    <t>ur126297403,ur1845755,ur78948186,ur20552756,ur19752191,ur14551063,ur13134536,ur35307871,ur26666505,ur2467618,ur53150945,ur6499406,ur61770220,ur0449021,ur20315186,ur25790270,ur98088930,ur57213624,ur26680166,ur5314775,ur13044000,ur27405742,ur3982547,ur8598392,ur57859083</t>
  </si>
  <si>
    <t>pickle-92642,Phil_Chester,Animany94,TheLittleSongbird,matthewssilverhammer,Sweetigal85,Michael_Elliott,Giacomo_De_Bello,james-calver,planktonrules,SquigglyCrunch,PipAndSqueak,djangozelf-12351,michaelRokeefe,Radu_A,PennyReviews,Reckno64,MuviFan73,RforFilm,rusoviet,texxas-1,zzyzx000-124-271558,darkbytes,drdeathforpresident,ItalianBombshell</t>
  </si>
  <si>
    <t>rw7383760,rw6431251,rw3865673,rw3283511,rw3265450,rw3718559,rw3263647,rw3320763,rw3501562,rw3260671,rw3320174,rw3285379,rw3338678,rw3264061,rw3343618,rw3402521,rw4753700,rw3325618,rw3260569,rw3401551,rw3486378,rw3326236,rw3262286,rw3267676,rw3267219</t>
  </si>
  <si>
    <t>Classic for the new generation? Yes!,Not for young children,Mandatory watch for children and parents alike.,Pixar's best film since Toy Story 3 and one of their finest overall,Best Pixar Since Toy Story,A brilliant depiction of adolescence,The Older You Are the More You'll Like It,9/10,I feel like everybody has missed the point,Aside from a few slow portions in the middle, a marvelous film from Disney.,An Interesting Concept with a Handful of Inconsistencies,Misery on a stick,Poor imagination and no fun turns the movie upside down.,Emotions...what are you doing?,8.4 for shallow techno new age gibberish going nowhere?,Good enough,The fact that this movie has so many 1 star reviews is proof that there is no point in making great movies anymore......,Great ride through emotions!,Inside Out is that emotional journey that has been missing from the movies for years. This is one of the best animated stories of all time!,The film got a 8+ because in the first 12 minutes.....,I wouldn't recommend this film to anyone, let alone children,Pixar has struck out,Just a remake of a Japanese movie,inside out of your mind,Inside Out, Upside Down</t>
  </si>
  <si>
    <t>I just knew this was gonna be amazing. Such a great idea for an animated movie, even by Pixar's standards. It's truly a perfectly executed vision that did not disappoint on almost all levels. There's a lot of fun to be had with this, it's one of the funnier and more thought provoking Pixar movies. The scene where Bing Bong disappears is also extremely sad. I could also tell that this is one of Pixar's more mature films, about the struggles of growing up. It explored Nostalgia for most of the movie without even using the word. When sadness touched a core memory and turned it blue, it was a symbol for Riley feeling nostalgic for her best memories. In my book, this is yet another Pixar classic.,I confess that I had to watch this twice before I could properly assess it. It's definitely not a young children's film, as there's precious little to entertain them, but it does have much to consider for older children and (young) adults. As a rumination on what drives us all through life, this is very effective, but I do feel that the story lacks something for making Riley so isolated in her world. Perhaps if she interacted a bit more in the story, this would be a more involving film, but the reflections on lost innocence do add some poignancy and lift this film slightly above average.,I did exactly what I was supposed to when watching this brilliant movie, I felt all the emotions at some point. Pixar did it again with Inside Out. For a long time I had stubbornly repeated that Toy Story would always be my favourite from Pixar, but I changed my mind shortly after watching this one. Like Toy Story you were offered a setup every adult can identify. Growing up learning how to control your feelings and learning the importance of every one of them. It is okay to be angry, sad, happy and afraid as long as we are taught how to manage them. The idea of having this control panel inside a human body has been done before by Osmosis Jones (2001), but let's say with much less success. Inside out takes it to the highest level of perfection. I loved the way Pixar made this world inside the main character of Riley, it is very creatively done and was in some ways just how I had imagined it. I must admit that I cried a couple of times during the movie, because it has some really touching moments. You should be feeling all emotions when watching Inside Out. It is a must watch.,Most of Pixar's films are wonderful (short films too), and while the three films made after Toy Story 3 weren't up to their top standards they were still better than most animation companies at their worst. Inside Out was nothing short of a masterwork, Pixar's best since Toy Story 3 and one of their best overall.Pixar films can be relied upon to have great animation, and Inside Out certainly does have great animation. No, wonderful animation and some of the company's most ingeniously inventive, with gorgeously vibrant colours, a very imaginatively rendered setting (and the lands even more ingeniously done, the next land more so than the last), very meticulous and beautifully modelled backgrounds and clever character designs that match the emotions more than ideally. Michael Giacchino's sparkling, rousing and very charming score is one of my personal favourite scores of the year so far, and every bit as great as his score for Up.A superb job was done with the script here too, the comedy is clever and witty without ever being forced and balances subtly with the drama, the drama is some of the most truly poignant of any Pixar film and it doesn't ever feel manipulative or overdone and it's very smartly insightful. The story, not one of THE most innovative concepts but is one of the more imaginative uses of it and is quite original for Pixar actually, goes at a slightly steadier pace than other Disney films, but still captivated. It was very easy to completely connect with Riley and her situation and this was easily the Pixar film since Toy Story 3 that I connected with emotionally the most, also one of Pixar's most moving stories quite easily.Loved the characters too, Anger, Fear, Disgust and Bing Bong (the imaginary friend and the 'epitome of immaturity', without ever being annoying, his back story did bring a tear to the eye) stole every scene they were in, and even Sadness managed to crack some funny one-liners even in her depressive state. Joy also positively lights up the screen and Riley was easy to connect with and much more than just a stereotypical teen girl. The voice acting is splendid. Amy Poehler is note perfect as Joy with her spirited banter giving the character so much life while also bringing a human element to her as well, Lewis Black gives an explosively barn-storming turn as Anger, Phyllis Smith is amusing and affecting, Bill Hader and Mindy Kaling are similarly priceless and in a way that makes the characters of Fear and Disgust endearing rather than annoying, Richard Kind is innocently charming and Kyle MacLachlan and Diane Lane are appropriately compassionate.Overall, a masterful return to form for Pixar. It's their best since Toy Story 3 and one of their best overall as well. 10/10 Bethany Cox,After some ho-hum years and too many sequels, Pixar is back and better than ever with Inside Out, a boldly unique animated film that renews our faith in what a giant studio can do with an original concept. Docter combines the strengths of his two Pixar masterworks here: the endless inventiveness of Monster's Inc. and the poignant strength of Up. A truly fantastic mixture of fantasy-adventure-comedy and small-family-drama, it's a genius work of conception, execution and emotion that will go down in the annals of Disney animation as an instant and enduring classic. It follows Joy, the leading-emotion of an 11-year-old girl, as she tries to navigate a big change in her young life. Much like Toy Story 3, we're shown the inherent difficulties of growing up through a fresh viewpoint, learning what makes you "you". It's a convoluted idea that's nearly impossible to explain, and yet Pixar nails it, perfectly shifting between its parallel universes with ease. The humor throughout will undoubtedly have kids and adults in equal stitches, with fantastic turns from everyone, notably Poehler, Smith, Black, and Kind. However, this film's high-point may be the multiple emotional gut-punches that will reduce parents to tears. That fearlessness to be gloomy is basically the thesis of the film: true joy comes when every emotion is allowed to be recognized and dealt with healthfully. It's quite a psychologically complex stance to take for a film that manages to be so kid-friendly. This wonderful balancing act helps make Inside Out worthy of the "M" word (masterpiece) and gives it the distinction of being Pixar's best since the unparalleled Toy Story.,As an adult, I love animated films but the trailers made this one look like it was really just for kids. I gave it a shot anyway and I didn't expect to love it--but it's depth absolutely shocked me. Not only is it a whimsical, funny film, but the poetry is off the charts.The creators of this film truly remember what it was like to be a child and continue to express understanding to children's feelings today. Riley is a light hearted little girl on the cusp of adolescence, approaching that turbulent age where everything changes and it seems like there is no one there to help you.Riley's emotions are portrayed using colorful creatures inside her head. Joy has been the ringleader of the emotions up until now, but Riley's life changes are starting to shake things up and Sadness has begun to take over. Truly amazing how this was depicted! Absolutely brilliant.As a kid, adults are often dismissing your emotions and never listening to you when you need them most. Often times kids cannot express themselves and turn to anger, panic or disgust, all emotions that will only heighten your problems as Riley comes to learn.When Joy finally lets Sadness take the reins and Riley opens up to her parents and they actually LISTEN to her...it is breathtaking.Don't miss out on this movie, definitely a must see! Amazing voice cast, beautiful visuals and a wonderful message to people of all ages.,Inside Out (2015) *** 1/2 (out of 4)Eleven-year-old Riley has a wonderfully fun childhood thanks to the emotions working inside of her. Joy (Amy Poehler), Sadness (Phyllis Smith), Fear (Bill Hader), Anger (Lewis Black) and Disgust (Mindy Kaling) all help keep the young girl moving forward but when her family moves from Minnesota to San Fransisco it throws everyone for a loop and soon Joy and Sadness find themselves lost in her system and trying to find their way back.INSIDE OUT is certainly another winner from Pixar who are clearly the experts of the family movie. What really amazes me about the studio is that they're actually just making adult movies that kids happen to enjoy because of the pretty characters on the screen. I say this because films like this one, UP and WALL-E really do have adult stories dealing with adult issues yet somehow the studios are able to keep kids entertained while their parents get a lot more of the jokes and the emotions that the story provides. This one here is an incredibly touching story from a parent's point of view simply because of the changes that their kids go through.There's no doubt that the animation is the star of this picture and we're really treated to some wonderful images. I especially loved the use of colors in the picture and how various colors had a certain emotion attached to it. This is certainly excellent once our adventure begins as there's a "long term memory" section where these wonderful color marble like things are collection. Just the site of this are a true treat for the eyes. All of the "emotion" characters are perfectly brought to life with both Joy and Anger really standing out. The human characters are also quite entertaining and there's no doubt that the Bing Bong character will go down as a favorite decades from now.As I said, this film is going to work a lot better for older kids and adults as I'm sure the majority of young children aren't fully going to grasp the idea of emotions and how they effect our lives. The story itself is quite charming throughout and I was surprised at how many adult issues they were able to work on throughout the running time. Fans of Pixar are certainly going to love this as it's another winner that manages to work no matter what your age is. Still, I think the older you are the more you'll enjoy it.,94 minutes of pure joy and emotion. A return to masterclass from pixar and not only that, probably their best work outside of Toy Story 1 and 2. This film does deserves every bit of praise it has got and more. I will say without hesitation that if you haven't seen this film, believe me you should.Lets just start easy by saying that the animation is something other-wordily. We are beyond the point where anyone needs to express the fact that pixar's animation is gorgeous, but the fact is this animation is some of the most intelligent and dense animation I have ever seen. There are easter eggs in every single frame and more than that every visual element in the movie is well rounded and clearly thought out which makes the storytelling so much more gripping. Talking about storytelling, rarely does a film do visual storytelling so brilliantly. Five minutes into the movie I was in and I knew how things were rolling. This s really a lesson on how to think things out visually and how to use visuals to your advantage as much as it is possible, combining them to smart, engaging ideas.And now to the layers the film has. The deepness of its themes, the intelligence of its story, the subtext behind every action and word, the comedic touches, the insanely funny pop culture references, the poetic approach to joy and sadness, the emotional depth, everything, I'm telling you everything here is gut wrenching. There isn't one scene where you feel time is being wasted, there isn't one word a character speaks that doesn't feel genuine, there isn't one idea that is boring or unoriginal. This film is beyond emotionally engaging, this film gives you a mirror on which to reflect your life and think about it, but no wait it doesn't stop there, it also gives you the opportunity to laugh about it, that no matter what is going on there is also space for a laugh and for lightness. Wow.After a second viewing I have settled on the problem I originally had and can now honestly say this film really just has nitpick issues, it's truly a great one and definitely the best we've been given in 2015 so far. After my first viewing I was all enthusiastic about everything above, but I also was left a little confused by the mythology the film uses and wasn't quite sure it always fit. Upon a second viewing I guarantee that there is no such problem. The mythology is perfect and works with a solid and thought out logic that takes into account the chaos of life. What doesn't quite work is the fact that the film does have a few really minor shortcuts or conveniences that may stick out and I honestly wanted a little bit more of the control center room scenes and see some more of how it worked there, but then again I am really nitpicking.Incredible for me to say it, but I really want a sequel to this film, it's incredible. I want to see another two hours of the five emotions battling in out in the life of Riley and her further struggles, especially want to see the teenage years. This idea is truly amazing and special and it is so inspiring to me, I just really want a sequel to this film and that's the first time I've ever said that in my life.Trust me this film deserves every single bit of your attention and heart, it will take you on a roller-coaster of emotions and entertainment that is absolutely delightful and will also leave you thinking for days.,I am not normally one to write reviews, but I couldn't help reading several for this film on this site that just did't seem to understand where I think the film was supposed to be coming from.The majority of the complaints I saw were that the film was 'too depressing for a children's film', but whilst I see where they are coming from in some regards, every child who I have seen watch this film (I work in a cinema) has absolutely loved it, and laughed out loud almost constantly. They are not old enough to realise the message the film is trying to convey: that life isn't all about happiness. I applaud the attempt from Pixar to make a film that is not only hilarious in places, but is also a major comment on what life is like to be a younger teenager, transitioning through one of the most important moments of life. From a more personal perspective, why should everything we show our children gloss over the reality of life, and try to make them believe everything is rosy 24/7? Again, what this film does brilliantly through the message I took away at the end was that life will never be 100% full of happiness, but that is fine. Why does it have to be? A little bit of sadness is necessary. If a person was never sad, they would be inhumane. Overall then, I suppose my review is more of a comment on the type of film we exhibit to children, and how the Nanny-state we live in looks to protect them from most of lives inevitabilities. Either way, what can't be ignored is that this film is equal parts sad, and equal parts what I am sure will become a timeless classic in years to come.,One important note: If you go see "Inside Out" be sure to get there on time so that you can see the short that precedes it, "Lava". It's an amazing short film--one of the best CGI shorts I've ever seen. But, like "Inside Out", its audience really is adults, not kids.This film appears to have been inspired by a now defunct but wonderful exhibit at Epcot at Disney World. Cranium Command was a strange movie which featured lots of film clips and audio animatronics to embody the various emotions battling within a young boy. Here in "Inside Out", you have a group of entities that also embody the feelings...but in a young girl. When the film focuses on these five emotions, it's at its best---clever, fun and often sweet and tender. Unfortunately, the film loses its way a bit in the middle--and seems to have succumbed to some distractions. Fortunately, it finds its way very well at the end-- and ending which is incredibly satisfying and perhaps might require some Kleenex.The film is incredibly well animated and I was impressed by the 3-D version as it used this technology well. Additionally, the story is nothing like any CGI film I've ever seen. My only reservation is that the story might be a bit difficult for children to understand and the plot seems much more for older kids, teens and, especially, adults.,Inside Out is the hit Disney-Pixar animated movie about emotions, specifically emotions living inside a person's brain in a somewhat human form and controlling how people react to things. It's an interesting concept, and for the most part it's presented well, but there are flaws for sure. The plot is, like I already said, interesting but flawed. It bothers me that people are saying that this is an incredibly original concept despite the fact that it's been done before. It's just the most popular use of the idea, but it's not the original. The story itself, however, has a handful of really good ideas, but there are inconsistencies with it too. The disappointing part is that most of the inconsistencies are actually pointless scenes that don't add to the story but instead end up taking away from it. There aren't a lot of them, but there's enough to take away from the movie itself. Most of the inconsistencies would spoil the movie, so you'll just have to watch it to understand. Other than that the ideas are good and some are even pretty amusing. The characters are okay. I found the most interesting characters to be the parents personally, with Riley being as flat as a pancake and everyone else just not being important enough to even remember by the time the credits roll. For a movie about emotion, Riley really isn't presented in a very realistic way. Sure, at times she's good, but most of the time her character is just inconsistent. The parents were, on the other hand, much more consistent, and funnier most of the time. I think that this movie had a great beginning and a great ending, it was just the middle stuff that struggled. It's a very emotionally intense movie, especially towards the end. I felt much more into the movie at these points, and even on my third watch I got a bit emotional about the ending. The movie felt a little too short as well, but maybe that's because I've seen it so many times already. Overall Inside Out is just good. I think that I loved it so much originally (I gave it a 10/10) because of the ending. It was pretty emotional the first time, but after the second watch I started to question it. By the third watch I found inconsistencies and a handful of things that I just didn't like about the movie. Ideas and such that just weren't nearly as good as I remember. In the end I'd still certainly recommend this movie, but if you want to really love it then don't analyze it, because otherwise you'll notice the things that I did (probably).,OK, playtime's over Pixar, now get over it. This film is so plainly a prequel – c.f. references to a 'puberty' button on the new 'emote' console in the character Rileys brain - you will fail to find anything of entertaining value for your 100 minute investment. You may harbour fond memories of Toy Story, Finding Nemo, The Incredibles and Ratatouille – all unique, funny, thrilling and entertaining. But, that is not what you will get with Inside Out. 'Joy', after all, is banished to long-term memory and can't get back in charge of the console. (Since when was a single emotion ever 'in charge' anyway?). Inside Out can be taken as a metaphor for the poor sops who work for the Disney Corporation. Yes, they started out with true optimism about the life journey they had chosen, (with Pixar). Then, all of a sudden they are 'taken over' by a less than friendly peer. To compound this, they are moved from their original 'playpen' to a new post industrial work lot. All is grim. Sadness takes hold and taints everything that is done. Even 'Joy' begins to sob with sadness and grief. Save us from this self-indulgent misery. Not only is it inappropriate as kiddie oriented movie fodder, those of us who are sentient, self-aware adults can do without this additional mock unhappiness. By the way, most human brains have a 'fat controller' who orchestrates proceedings keeping everything on an even keel – even if that is 'sadness' for a while. Riley's brain seems to be lobotomised – even before puberty has hit. Give this film a wide berth, in fact, it might be best if someone scuttles this ship before the pestilence it's carrying spreads.,This still had some appeal as a trailer but sadly as a whole it felt flat pretty fast.The whole movie had a depressing effect and this became more obvious as the movie progressed.The basic story was some what ridiculous about only 5 characters controlling your brain similar to the factions in divergent(same screenplay writer perhaps?)Of the 5 characters 2 are highlighted and both of them (Joy and Sadness)are just annoying and the 3 side characters are totally forgettable.Problem here is they always react the same making it very predictable and there for equals boring.It has not been a good animation year, only the penguins worked and Minions and now this one really failed miserable.So,please ,put the fun and laughs back in these movies and stop with putting adult subjects in to kids movies. That might have worked once but at this point you're overdoing it.I think this one was rushed and not as well worked out as previous installments by pixar and I do hope they find they're way again and return to the classics we all know and love.Re-animate.,INSIDE OUT is a colorful animated feature that I doubt if Disney and Pixar realize is probably too complex for the viewers they intend to reach. Riley(Kaitlyn Dias)is an 11 year old girl, who is really upset with her mom(Diane Lane)and dad's(Kyle MacLachlan)decision to uproot and move the family to San Francisco. Riley is separated from her friends and is just not so happy with dealing with a new house, school and city. She would rather be back in Minnesota playing hockey.Most of the film takes place inside Riley's young brain where she must deal with five emotions that dwell in Headquarters; there is Joy(Amy Poehler), Sadness(Phyllis Smith), Anger(Louis Black), Disgust(Mindy Kailing) and Fear(Bill Hader)that jostle to and fro trying to dominate control. Joy tends to be Riley's most important emotion trying to anchor her within a positive attitude.Other actors lending their voices: Richard Kind, Bobby Moynihan, Dave Goetz, Frank Oz, John Cooley and Paula Pell.,A young girl's five emotions try to solve her identity crisis caused by moving, but when the wrong levers in brain's control center are pushed, things go awry. That synopsis made me push watching this further and further ahead to, but I loved Docter's masterpiece "Up" so I had to watch this in a theater while I still could. Me and my partner thought, well, not really expecting much, so it will probably be OK. But oh what a disappointment it was. OK, I admit we are not teens. And love Japanese animation. And I do not appreciate Disney because of their marketing bonanza and ill-fitting gender stereotypes. But this film is so chock-full of fantasy-killing and misguided ideological messages that I am flabbergasted. It is beyond me how so little viewers find offense with the messages, and that these are thoroughly inappropriate for kids. Like for instance: 1) You are not in control of your emotions, your emotions control you. 2) Thought and reason have no influence at all on your decisions. 3) If you do not keep your emotions in check, you will lose your memories. If you lose your memories, you will become emotionally unresponsive. 4) There is only one good emotion (joy). There are four negative ones (sadness, anger, disgust, fear). That is it. That is what everyone feels. To hell with love. Or desire. Or curiosity. Or faith. 5) In order to grow up, your joyful memories have to become sad memories. Why? Good question. That is the climax of the movie and there is no explanation why this should be the case.None of this makes any sense. The whole plot is completely incoherent. These messages hold no educational value whatsoever. And strangely this seems to be more obvious to children than to adults - I heard a boy asking his parents what any of that was supposed to mean. This is obviously made and marketed for tech-savvy young parents who think they should take their kids to something more "challenging" than "Planes 2". The parents look like what an ad exec at Disney imagines Google employees to look like - mom wears cute specs, dad a hipster beard and it is set in San Francisco on top of that. The whole thing is probably the most in-your-face marketing device posing for a movie that I have ever seen. And everybody seems to be literally buying it.Well, not everybody. Some of the reviewers here do have similar issues, so all is not lost for the human race. If you care for an alternative story about a girl away from home struggling to adapt, there is the fantastic new Ghibli feature "When Marnie was there". That film has everything "Inside Out" has not: a story, believable characters, imagination, mystery, and most importantly: heart.,Inside Out is the story of how emotions work in our minds (in a girl's mind to be precise). The emotions, Joy and Sadness, wonder around the girl's mind, aiming to find a way back to the controlling room where they can help her through a big change in her life. The story is interesting, but it gets boring towards the end, as the one twist follows the other. Joy is a control freak, dictating every emotions' move and pretty much dominating the girl's mood. Other than that, and the overjoy-full mood, Inside out is funny and entertaining. The colours are vivid and the action enough to make a good movie. But I guess the whole control room, memories, dreams etc etc are kind of confusing, with all the islands and the maze. So 3 out of 10.,I hate to see so many 1 star reviews claiming this movie was "too depressing". Everyone who said that missed the point completely. Growing up ain't all sunshine and rainbows, it comes with a lot of hardships and that's what this movie is about. Riley's emotions try to help her through the difficulty of moving to a new place that isn't all its cracked up to be, and in the process Joy accidentally sends Riley into a deep depression. Sounds depressing, but what makes this movie great is how realistic her depression feels as Joy and Sadness try to help Riley out of it. I feel like this movie's message is "Growing up will be tough, but you will get through it and there are people who will always help you through it." and that is a VERY important message for children.Throughout the movie there are plenty of good jokes, gorgeous animation, and a beautiful score by Michael Giacchino (idk how to spell that....) Again, just my two cents, but I think this a great movie, if very different and a bit more depressing by Pixar standards.REALLY starting to think people are just coming to trash all of Pixar's most recent movies out of jealousy or something. There's no way so many people think this movie is garbage. If the good movies are really getting this many bad reviews, it's no wonder the quality of animated movies is going down. There's just no reason to try anymore......,Inside out is movie about emotions. Various emotions depicted in the movie are joy, fear, disgust, anger and sadness. The movie is about a girl who grows up to 11 years of age and then faces, what we can say, her first major mental breakdown resulting in a sad core memory formation. This happens because of the reason they move from Minnesota to a new place. The dull phase of her life is gradually overcome as the movie progresses as she learns to handle emotions more nicely.A human brain consists of various parts. It's fair to say that activity in certain part is responsible for a specific emotion. The movie has portrayed it very nicely. Human brain is very complicated structure. How it works majorly remains a mystery. The work done in the movie is a great representation of available information. The movie shows how a human being matures in terms of his emotions. Its shown how the girl learns to handle multiple emotions in terms of memory.My personal favorite emotions(characters) go in order anger, fear, joy, disgust, and sadness. Anger being the most liked one. The movie is wonderful, great job done by creators. Fairly recommended.,Inside Out may be the most cartoony story Pixar has released but it is also the most complex and mature. On the one hand, the majority of it is set within the mind of an eleven year old girl and her imagination, but the movie bears in mind (no pun intended) that the human brain is a complex organ that operates on many levels and circuits. The subconscious, abstract thought, memory and emotion all had to be given a physical form for Inside Out. Like a lot of people, I trust Pixar, yet didn't think that they had the talent to pull off something as unique, but crazy as the idea intended. I like to think of my brain running like a computer with perfectly synthesized control in place that's ready to deal with the many problems of the real world as the machine is quick to place the right emotion in time. Not every emotion is correct, but with the right mindset, the solution eventually comes. Everyone thinks differently and I wouldn't have been surprised if the film's focus picked a different approach. Inside Out also presents a human mind that does run like a machine, but actually gives a personality to each emotion to run it. A girl named Riley is living happily with her family in Minnesota. Her goofy and friendly personality is thanks to the emotion that runs her the most, Joy (played by Amy Poehler). She works with the other emotions, Fear (played by Bill Hader), Anger (played by Lewis Black), Disgust (played by Mindy Kaling), and not so much with Sadness (played by Phyllis Smith) to ensure that Riley remains that happy kid she is. But as with life, every kid has to come to their first big event that begins their journey into a full human. In this case it's a move.Riley's family moves from Minnesota to San Francisco, and the emotions are having a hard time figuring out the best reaction. Joy would like to continue for Riley to stay happy, but Sadness starts to have the effect of changing past memories from happy to sad. A fight between Joy and Sadness causes them to be sent to long term memory, leaving the other emotions to run Riley. The child clearly has trouble adapting to the big city life and starts to shut herself out, even considering running away. Joy and Sadness must get back to headquarters to fix Riley, but Joy may not know what's best for everyone. Like Toy Story, Monsters Inc, Finding Nemo and Up, Inside Out is a buddy trip story that works because of it's leads. Amy Poehler and Phyllis Smith make a great time that work off of each other well. It's not just these two as all folks casted are well known comedians that are well placed in their roles. It kind of reminded me of The Lego Movie, but while that was meant to be a full comedy, Inside Out is one of the biggest emotional journeys ever put on screen.I would love to see the writing process that this movie went though as both stories (the real world and the world inside Riley) connect and play so well that either could operate on their own, but they still need each other. Riley represents that hard part of childhood when they discover that the world is such a big place that we all go through what she did; fear about what could happen to us, disgust at what we don't understand, anger when things go wrong, sadness when we are at our lowest, and joy when we finally realize that things can still go well even after all of that.I'll give this five happy memories out of five. Pixar has officially returned to form! Inside Out is the kind of movie that everyone will talk about for a long time; the kind of word of mouth that no one could ever buy; the one that kids will love the imagination from; the one that adults will find fascinating and emotional. Inside Out is a perfect movie and needs to be seen. It's not that you should consider watching this, but you NEED to see this.,....voila the heroi</t>
  </si>
  <si>
    <t>tt0046912</t>
  </si>
  <si>
    <t>Dial M for Murder</t>
  </si>
  <si>
    <t>https://www.imdb.com/title/tt0046912</t>
  </si>
  <si>
    <t>nm0001537,nm0000038,nm0191950,nm0002369,nm0206060,nm0110063,nm0019996,nm0500216,nm0017579,nm0400902,nm0070507,nm0164437,nm0192326,nm0229933,nm0230934,nm0283170,nm0308816,nm0334076,nm0352922,nm0365039,nm0588443,nm0614949,nm0639444,nm0641114,nm0689633,nm0731621,nm0783251,nm0818724,nm0828164</t>
  </si>
  <si>
    <t>Ray Milland,Grace Kelly,Robert Cummings,John Williams,Anthony Dawson,Leo Britt,Patrick Allen,George Leigh,George Alderson,Robin Hughes,Richard Bender,Robin Sanders Clark,Jack Cunningham,Robert Dobson,Guy Doleman,Bess Flowers,Robert Garvin,Herschel Graham,Michael Hadlow,Sam Harris,Harold Miller,Forbes Murray,William H. O'Brien,Monty O'Grady,Ben Pollock,Thayer Roberts,Bernard Sell,Ray Spiker,Norman Stevans</t>
  </si>
  <si>
    <t>nm0461425</t>
  </si>
  <si>
    <t>Frederick Knott</t>
  </si>
  <si>
    <t>A former tennis star arranges the murder of his adulterous wife.</t>
  </si>
  <si>
    <t>ur15298231,ur6321000,ur4939636,ur3212364,ur9469926,ur0482513,ur20552756,ur3270789,ur0349252,ur1098460,ur4234119,ur90025139,ur2488512,ur57948489,ur0643062,ur15148330,ur0226855,ur5876717,ur8258961,ur0176092,ur2483625,ur13035875,ur2020269,ur4445210,ur16161013</t>
  </si>
  <si>
    <t>Lejink,TheUnknown837-1,jluis1984,Spondonman,PizzicatoFishCrouch,Leofwine_draca,TheLittleSongbird,ma-cortes,Chuck-149,Galina_movie_fan,ElMaruecan82,dvkatzprod-74759,claudio_carvalho,darryl_hj,tedg,AlsExGal,DennisLittrell,kosmasp,marissas75,Nazi_Fighter_David,bkoganbing,robert-temple-1,Coventry,ccthemovieman-1,hitchcockthelegend</t>
  </si>
  <si>
    <t>rw2305434,rw2711095,rw1604384,rw2740855,rw1497498,rw3491594,rw2083033,rw2619362,rw0051671,rw1686934,rw2500484,rw4243894,rw2161648,rw5194559,rw1663950,rw2839643,rw0051721,rw5702430,rw1608079,rw0051710,rw1349172,rw3728904,rw1977015,rw1506978,rw5764433</t>
  </si>
  <si>
    <t>M for masterful,The stage-originated dialogue sings with intelligence, wit, and an easy transition to the screen,The perfect film for the perfect murder...,Excellent,Tense and exciting.,Fantastic Hitchcock murder mystery,Not Hitchcock's best, but definitely a film not to miss!,A mean husband concocts an intricate plan to murder his unfaithful wife for her money,One of Hitchcock's best thrillers.,"Do you really believe in the perfect murder? ",Hitchcock's perfect film of a non-perfect crime ...,One Room Thriller,There Is no Perfect Crime,A cinematic masterpiece,Space, Distance, Entry,Retooling the perfect murder when it turns out to be imperfect,Superior Hitchcock with an exquisite Grace Kelly,Connected,All it is, is plot,A classic stage murder thriller...,It's the Key to the whole thing.,Can Ray Milland get away with the perfect murder?,Nothing ever goes fully according to plan,Dial A For Adultery,No, I'm afraid my murders would be something like my bridge: I'd make some stupid mistake and never realize it until I found everybody was looking at me.</t>
  </si>
  <si>
    <t>A treat for the eyes and exercise for the brain, "Dial M For Murder" is Hitchcock's second "drawing-room perfect murder" movie, after "Rope", the latter a darker and more sinister affair altogether. Hitchcock himself in interviews played down the quality of this movie, amongst other other things indicating that it was treated almost as a warm-up for the more ambitious "Rear Window" which immediately followed it in his career.However. it actually has a lot going for it, being beautifully shot in luminous colour, extremely well acted in almost every role and peppered throughout with those eye-catching and brain-satisfying flourishes which so distinguished the director from the rest.Yes, it is very set-bound, betraying its stage origins and likewise very talky, especially on exposition, but it keeps the viewer alert throughout and delivers a neatly satisfying conclusion. I do wish Hitchcock could have done better with his back-projection unit (an old-fashioned, jarring trait he still hadn't grown out of by "Marnie" some 10 years later) and I occasionally found the constant too frivolous background music an intrusion, but it's well paced throughout, helped considerably by an on-form cast.Ray Milland is excellent in a kind of darker Cary Grant type persona, Grace Kelly (who'd want to murder her?) goes convincingly from loveliness to wretchedness while it's pleasing to see Robert Cumming to the fore, recalled by Hitch for the first time in over a decade (since "Saboteur" in 1942). The actors playing the would be murderer and nosey police inspector are just fine too.About those flourishes..., perhaps the most famous being the changing spotlight on Grace Kelly's doomed face as her trial is condensed into just a few terse minutes and of course the murder scene itself, even if one can't imagine her extended stabbing gesture being strong enough to cut through Swann's jacket far less kill him stone dead, but I also enjoyed the raised tracking shot looking down on Milland as he explains his plot to Swann and particularly the parting shadows of lovers Cumming and Kelly at Milland's unexpected approach.Yes, it's old fashioned Hollywood movie-making, but it's old-fashioned Hollywood movie-making at its best and in my opinion an unjustly overlooked effort from the Master.,There is a lot to admire about Alfred Hitchcock's "Dial M for Murder," and I do hold the film with a great deal of admiration and respect. However, what I adore about the movie the most (more than the cinematography, the suspense, the acting, and even the direction) is the work by screenwriter Frederick Knott. Mr. Knott based the screenplay for "Dial M for Murder" on his successful stage production, which I have never seen, but am told contains almost all of the words we hear in the film. And the words are music to the ears. They sing with intelligence, wit that Mr. Hitchcock certainly found attractive, and, best of all, an easy transition to the screen. Many times when a stage production goes to film, as far as I am concerned, the results, even if good, are uneven. Frequently, the dialogue and restricted set space allowed tend to give off the impression of a filmed play, not a cinematic experience. Another Hitchcock film, 1948's "Rope," though valiant, interesting, and successful, attempted this and suffered from this difficult struggle.But the dialogue, put on film here, is exceptional. I write this review having seen "Dial M for Murder" two or three times and wanting to see it once again. Many reviewers, myself included, have tried watching films with the sound off. I want to try the opposite. I want to close my eyes and just listen to the dialogue because it's so strong. The MacGuffin conversation at the beginning, with a perfectly cast Ray Milland blackmailing a perfectly cast Anthony Dawson into murdering a perfectly cast Grace Kelly is brilliantly written by Mr. Knott. It was clearly from a stage production, as it explains the plot background in great detail, and goes on for the better part of twenty minutes. Both men are fleshed out, giving us their personalities and individual tendencies. And even though "Dial M for Murder" pretty much stays on just one small set (an apartment in London, in which we see mostly the foyer, a little of the bedroom, and just a glimpse of the kitchen), what happens there is so fascinating that we do not really want to venture out into the city.And that is just the setup. The dialogue remains insistently interesting and clever throughout the picture. It also has that subtle, dark sense of humor that Alfred Hitchcock was keen on. It also has the ironic touches, such as when Mr. Milland, as the jealous husband, kisses his unfaithful wife on the night she is to be murdered, and tells her: "Goodbye, my dear." The audience, having been given every single little detail about the scheme and how it is to unfold, cringes with a dark realization that Mr. Hitchcock might just go through with Mr. Milland's plot. Mr. Hitchcock, as the director, is also due tremendous credit for his trademark of creating tension. Screenwriter Knott brilliantly lays out for the audience, not the victim, how the murder will go through, but Mr. Hitchcock's camera dutifully follows everything as the scheme goes along. And, before we realize it, if something starts to go wrong, we become scared and tense. And you can imagine my guilt when I realized I was feeling scared that a plan to murder someone just might not go through. It's Mr. Hitchcock's gift at work.Dimitri Tiomkin, a very good film composer, hits all the write notes; that includes knowing when he needs to tell his violins and trumpets to shut up. Robert Burks' cinematography is also strong with effective usage of shadows and streaks of light. Colors are omnipresent. And even though "Dial M for Murder" was shot with the intent to be seen in 3D, it is hardly evident. When I first saw the film, in much superior 2D, I did not mind the lamps and such in the foreground, such as when one bisects the screen between Ray Milland and Anthony Dawson during the opening sequence. I just thought it was a clever piece of filmmaking and misc en scene, not a cheap gimmick like in most 3D movies today. "Dial M for Murder" is a near-perfect movie of its kind, pumped full of smart dialogue and dazzling energy. This is one of the few play-to-movie transition that I have seen where I have suddenly become eager to see the original stage production.,After earning an Academy award nomination for her performance in John Ford's 1953 tale of romance and adventure, "Mogambo", the beautiful actress Grace Kelly proved that she was way more than just a pretty face and that there was real talent behind her image. However, what truly took her career to new levels were three now classic films she made directed by the legendary Master of Suspense, Alfred Hitchcock. Under his direction, Kelly made an integral part of the Master's films, becoming the perfect embodiment of Hitchcock's idea of a female protagonist. While Kelly debuted two years earlier in the classic Western "High Noon", one could say that it was Hitchcock who really introduced the beauty and talent of Grace Kelly to the world. "Dial M for Murder" was the first of Hitchcock's films with Kelly, and a movie where once again the Master returns to a familiar theme: the perfect murder.The movie is the story of Tony Wendice (Ray Milland), a former tennis player married to the beautiful and wealthy Margot (Grace Kelly) and living in an nice apartment in London. Life is good for Tony, until he discovers that his wife is cheating on him with an old flame of her, famous crime novel writer Mark Halliday (Robert Cummings). After that discovery, Tony spends a whole years plotting the perfect way to murder his wife in order to inherit her money, carefully planning every detail of the crime. When Mark visits London again, Tony finds the perfect chance to set his plan in motion, and as planned, he recruits Charles Swann (Anthony Dawson) to kill his wife. However, bad luck and a sudden change of events will test Tony's plan's infallibility as, just as Mark points out, human action can originate flaws even in the most perfectly devised plan.Like most Hitchcock's films, "Dial M for Murder" was an adaptation of another art-form, this time a popular play by Frederick Knott. As Knott was also the writer of the screenplay, the movie remains extremely faithful to the play, although of course, not without its differences. Knott's script is wonderfully constructed, as like in the play, the dialog is witty and simply captivating, with many twists and turns that spiced up the complex plot and keep it from being boring or tiresome. An interesting feature of the movie is that oddly, there are no black and white morality in the characters, and it's easy not only to sympathize with Margot (despite she being cheating on her husband) but also to sympathize with Tony (despite he wanting to kill his wife), as the characters are wonderfully developed with very detailed personalities.It seems that Hitchcock's knows that the dialog is the highlight of the play, as he deliberately focuses on his actors and uses an elegant camera-work to frame the whole movie inside the apartment. The movie literally is shot entirely in one single room (only two other sets are used, and only briefly), but Hitchcock's classy way of using the camera allow a highly dynamic flow that never lets the movie be tiresome. This is also very helpful as Hitchcock just lets his characters keep speaking, carefully describing actions and events (when other directors would use flashbacks) in a similar way to a what the real play would be. While this approach could easily get boring, Hitchcock's use of colors and overall visual imagery simply creates the perfect medium to allow Knott's dialog to shine.Without disrespecting John Ford or Fred Zinnemann, I think that it was Hitchcock who finally could allow Kelly's talent to shine beyond her physical beauty. Grace Kelly makes her character shine with her subtle and restrained performance, specially showing her skill in the second half of the film. While often Kelly receives top honors in this movie, it is actually Ray Milland who makes the whole movie work with his suave and charming "villian". Milland's performance is simply terrific, making his character nice enough to win the sympathies of the audience, yet still frighteningly intelligent as the mastermind of the plot. John Williams appears as the Inspector in charge to solve the complex puzzle, and delivers a classic performance as the Enlgish gentleman decided to find the final answer. Only Robert Cummings seems miscast as Mark Halliday, although a lot of his weak performance could be blamed to Milland, Kelly and Williams overshadowing him with their excellent work.In many ways, "Dial M for Murder" shares many things with "Rope", as not only the two films are based on successful plays, they are also about committing the perfect murder and oddly, they are both "experiments": while "Rope" was conceived as a "movie in one take", "Dial M for Murder" was done as 3-D movie. Sadly, the interest in 3-D was dying when the film was released, so few theaters carried the movie complete with the gimmick; a real shame, as Hitchcock's use of the technology, unlike most 3-D films of its time, was conceived as a way to enhance the claustrophobia of the Wendices' apartment instead of using it to merely shock the audience with "stuff coming out of the screen" (as seen in for example, "House of Wax"). While not too fond of the gimmick, Hitchcock truly gave it a good and intelligent (albeit subtle) use to it."Dial M for Murder" is probably less celebrated than the Master's most famous movies, the fact that it came out the same years as "Rear Window" (again with Grace Kelly) may have had something to do with it too. While a subtler and more restrained tale of suspense, this is still the Master at his best, as the movie proves that when he was at the top of his game, no other director was comparable to him. 9/10,What gets me about this film every time I see it is just how simple it is. The witty urbanity of the dialogue goes without saying (hem), the acting is stagily impeccable, and the direction by Hitchcock is limited by the small sets but masterful for all that.Cold Ray Milland plans and sets up the murder of his demure but faithless wife Grace Kelly by a virtual stranger who is urged on by the stick of exposure of his misdeeds and the carrot of GBP1,000 in used notes. Of course all of his convoluted plans go horribly or thankfully wrong, depending on your point of view, leading to an even more convoluted revised plan. When first seen when young I wasted my time because I wasn't paying attention at the critical moment so missed the point and didn't get it: the key is how did the baddie get into the apartment? It's incredibly verbose, being from a stage play after all and at times it seems nothing more than a radio show with pictures. The long scene setting and verbal sparring by Milland and Anthony Dawson is superb to hear - it's fascinating for its relentless poetry, and of displaying a now-dead world. I could never understand the attraction of 3D movies, least of all with this particular attempt, or why Kelly was continually uglified by the Hollywood machine when she never looked lovelier than in here when she was playing stressed out throughout.I wonder if Hitch remembered the jokey murder scene he did in 1930 in Elstree Calling when Jameson Thomas realised he was murdering in the wrong apartment? Turn that key you have and go in, it's a remarkably literate film and as intricate inside as any lock.,Tony Wendice (Ray Milland), an ex-tennis player, unhappily married to Margot (Grace Kelly), correctly guesses that she has been cheating, with Mark Halliday (Robert Cummings). Mark writes crime stories. Unbeknown to Margot and Mark, Tony knows about the affair, and wants to teach Margot a little lesson, by taking away the thing that is her life. But, being too guileful to do it himself, Wendice blackmails one of his old school friends into murdering her, and the essential thing to doing it is his latchkey.Dial M for Murder succeeds on many levels, and it is largely thanks to some superb dialogue, written from a tricksy-yet-capable script that never gets too deep. The cast are a treat. Ray Milland is an absolute gem, extremely sly and dispassionate, yet a character so full of self-assurance that one almost sides with him. Grace Kelly completes her great year (she gave an Oscar-winning performance in The Country Girl and also starred in Rear Window) by emanating the poised, beautiful being, that is vulnerable, yet oddly unassailable. And it's weird in that even though she's cheating on her husband, you care for her a lot more than him (although that could do with the fact that he's trying to kill her...) And John Williams, as the police detective, is quite wonderful.Alfred Hitchcock manipulates and enthrals his audience here like the master that he is. Each scene has a sense of direction, great pacing, and is staged realistically. Stunning full colour photography and a haunting, atmospheric score from Dimitri Tiomkin complete this great package. The ending, when it comes, feels a little too nice to be truly realistic, but that is my only major quibble with an otherwise highly entertaining, thrilling movie.,Another excellent Hitchcock film, just one of the many that the director made which exceeded all my expectations. This murder mystery has a twist - we know the identity of the culprit from the start, it's just a question of waiting to see whether the cast work it out or not. The film takes place in a single location, a low key apartment, much like the Audrey Hepburn thriller WAIT UNTIL DARK. It's a slow paced and talky affair with an absolutely intricate plot that's likely to tie you up in circles if you don't watch it closely enough, but of course that's part of the fun.Personally, I thought the script was superb - one of the best, ever. Every little detail has been worked out and even if there are a couple of weak explanations along the way, you can easily forgive them thanks to how enjoyable watching the twists and turns play out is. The clever title refers to the pivotal scene, a sterling set-piece of suspense and murder, in which the lovely Grace Kelly is menaced by a sinister thug. Ray Milland is the deliciously slimy anti-hero and I love his stiff upper lip and confident air of self-assurance that propels him along throughout the movie. John Williams, a carry-over from the stage play on which this is based, supplies the much-needed comic relief and Anthony Dawson is as delightfully sinister as he's ever been.The fun from this film comes from watching Hitchcock ratchet up the suspense in numerous unexpected ways - such as the simple turning of a key in a lock. There isn't a cliché in sight, just strong plotting and decent scriptwriting. I even enjoyed this over the Hitchcock film I watched previously, NORTH BY NORTHWEST; it's one of those films where I wouldn't change a thing. I know I'm gushing, but this is a real treat. NB. I've recently re-watched this film in 3D, but that aspect is almost needless, merely adding depth to a few sequences; there's only one stand-out bit (during the attempted murder) so I wouldn't go to the trouble, personally.,Alfred Hitchcock is a wonderful director, directing classics such as Psycho, North by Northwest and Rebecca. While not his best, Dial M For Murder has so much to recommend it. First of all, is the breathtaking cinematography, which is nearly always the best thing in a Hitchcock film. The script is a gem, showing that you are capable of anything, and most of the time, it is very tense and rarely slips. That said, my only complaint, is that one or two scenes such as the ending do fall flat, compared to the rest of the film. However, the film also has a wonderful music score, and fantastic performances from the entire cast. Ray Milland, an actor I really want to get more familiar with, is excellent as Tony Wendice, the husband planning to murder his wife, and make it a perfect murder. As Margot, the beautiful Grace Kelly is the picture of beauty and vulnerability in a wonderful understated performance, perhaps outshining her co-star. Everyone else acquitted themselves well too, even Robert Cummings as Mark Halliday and John Williams as Inspector Hubbard. Overall, an excellent film, not Hitchcock's best, but well looking out for. 9/10 Bethany Cox.,Thrilling and suspense movie based on Frederick Knott's play , author of other successful and equally adapted books as ¨Wait until dark¨ and ¨The honey pot¨ . A London ex-tennis pro (Ray Milland) carries out a plot to murder his wife and then he hires a killer (Anthony Dawson who recreates his stage role) . When things go wrong , he improvises a brilliant plan B . In the city , wealthy Margot Mary Wendice (Grace Kelly) had a brief love affair with the American writer Mark Halliday (Robert Cummings) while her husband and professional tennis player Tony Wendice was on a tennis tour . But his plan for pulling off the perfect crime is temporarily foiled and quickly switches to another plan . Meanwhile a Police Inspector (John Williams who won the 1953 Tony Award to recreate his stage role of Chief Inspector Hubbard) investigates the deeds .Top-notch suspense film of a man plotting spouse's killing , full of sustained intrigue , thrills , a few interesting twists and entertainment . The picture , stagy at times , is formed by two parts , a Plan A and a Plan B with even more fun . Casting is frankly magnificent , the stars are excellently cast . Splendid performances from Ray Milland as a rather likable nasty who desires to inherit his wife's fortune and John Williams as an obstinate Inspector who carries out the subsequent investigation . Furthermore , a gorgeous and wonderful Grace Kelly ; Hitch arranged to have Grace dressed in bright colors at the start of the film and made them progressively darker as time goes on. Colorful and shimmer cinematography by Robert Burks who uses intelligent camera vantages , being photographed in Technicolor and 3D , which explains the prevalence of low-angle shots with lamps and other objects between us and the cast members. Thriller and suspenseful musical score by the classic Dimitri Tiomkin . The movie was skillfully shot in 36 days: August 5-September 25 1953 , by the maestro Hithcock , including his well-known touches and as usual the same appears a cameo on the left side of the reunion photograph . Rating : Above average , and ranked #9 on the American Film Institute's list of the 10 greatest films in the genre "Mystery" .Remade for television (1981) by Boris Sagal with Angie Dickinson and Christopher Plummer and for cinema as ¨A perfect murder¨(1998) by Andrew Davis with Viggo Mortensen , Gwyneth Paltrow and Michael Douglas as the husband , but this time , the man he contracts to kill his wife results to be her lover .,1954 was a big year for Grace Kelly.  She played in Hitchcock's classic "Rear window" and she won an Oscar for best actress in "The country girl" and most people tend to forget that she starred in yet another classic, "Dial M for murder".  Starring Grace Kelly, Ray Milland, and Robert Cummings, it is simply one of Hitchcock's finest movies of all-time.  In fact, I would consider it to be my second favorite Hitchcock movie ever, my first being "Psycho" (although I haven't seen "Rear window" yet).  Margot (Grace Kelly) is married to Tony Wendice (Ray Milland), an ex-tennis player.  However, she has been seeing another man named Mark Halliday (Robert Cummings).  Mark writes crime stories.  The two of them think that Tony doesn't know about their relationship but they're wrong; Tony has known about this relationship for one year and seems to have had enough of it.  So when Mark, who lives in New-York, comes to London to see Margot, Tony wants to go out with Mark and his wife.  But the night of the event, Tony is unable to go.  So he tells Margot to take Mark out and to have a good time.  The only problem is that Tony doesn't really have something that's keeping him from going out with Margot and Mark.  He has another plan, the plan being to blackmail one of his old college friends that has become a small time crook into murdering his wife.  What follows this is pure entertainment at its best.  As usual, Hitchcock masterfully directs this movie and has the right actors to do the job.  Ray Milland and Grace Kelly deliver very good performances and surprisingly enough, Robert Cummings does a rather good job in his role of Mark Halliday, the American crime novel writer who accidentally stumbles on the answer. But it is John Williams who steals the show with his great performance as Inspector Hubbard, the detective who holds the key to the whole mistery.  He is simply excellent and pretty funny when he is supposed to be.  Another of his great performances is in "Witness for the prosecution" where he played Brogan Moore, Charles Laughton's very good friend and seconding lawyer in the case.  As for "Dial M for murder", well it's one of those movies that anyone should see at pretty much any cost.,The hit Broadway play by Frederick Knott "Dial M for Murder" has been adapted to the screen several times, including the films made in West Germany and Sweden, as well as a TV movie in 1981 (TV) by Boris Seagal and the film "A Perfect Murder" (1998) directed by Andrew Davis with Michael Douglas, Gwyneth Paltrow, and Viggo Mortensen. Alfred Hitchcock's 1954 adaptation was the first and certainly the best one even if the master himself considered it one of his lesser efforts. "Dial M for Murder" will be remembered as Hitchcock's first color film and the first of three thrillers he had made with Grace Kelly, the future Princess of Monaco, in the prime of her beauty and her talent. Using color proved to be very effective in the film. The first two scenes featuring Kelly wearing a white morning dress in the idyllic scene with her husband Tony and right after that kissing passionately her American lover, writer (Robert Cummings) in the red dress, immediately, without many words tell the viewer that the story of passion, deception, betrayal, and ultimately, murder will follow. Ray Milland (Tony Wendice) is a surprisingly sympathetic villain (which is perhaps not surprising from the actor with talent, charm, and charisma that equal and remind a lot of both Cary Grant and Jimmy Stewart) who knows about his wife cheating and decides to teach her a lesson by plotting a very clever murder which will make him a sole heir to her money (she is a wealthy one in the family). His plan is perfect and almost works but Margot managed to not only escape the murderer but to turn the table on him while stunned Wendice is on the phone and listens how his well thought of plan collapses. Wendice is very resourceful and he proved to be a master of improvisation because it took him a few minutes in a cab to switch to a plan B that turned a terrified victim Margot into a cold-blooded murderess. Now it is up to seasoned and shrewd inspector Hubbard (John Williams) to find the crucial piece of evidence and to solve the case.As always with Hitchcock, his directing is impeccable, the camera rarely leaves Wendice's apartment but the film is never claustrophobic which is the case for many plays' adaptation. It breathes and moves freely and we almost forget that we are in the same room for close to two hours. I would not call "Dial M for Murder" my favorite Hitchcock's film but it is enjoyable, clever, and witty thriller with the interesting twists, outstanding performances, and more than one truly memorable scenes.,With "Dial M For Murder", the Master signs another classic of mystery, starring for the first time, the actress who'd become the quintessential Hitchcock blonde, Grace Kelly. And as much as I appreciated the much more acclaimed "Rear Window", I sincerely believe this is one of Hitchcock's finest achievements, which is saying a lot considering his glorious oeuvre, but "Dial M for Murder" takes a special place in my heart, because it represents for many reasons, the typical Hitchcockian film, by many standards.I. Dial M for  MurderThe Murder takes place right in the middle of the story and like in "Psycho", it's defined by what precedes and what follows, it's the emotional reward of a patient but powerful build-up while the resolution is an intelligent case of manipulation. The build-up is the construction of a perfect crime, Tony Wendice, played by Ray Milland, presents to the killer, a remarkable Anthony Edwards, the killing's plan as if it was a simple technical operation, following an incredibly methodical scheme, admirably meticulous if it wasn't for the purpose of killing. Hitchcock's masterful direction creates a plot within the plot, at a point you wonder if you're watching the adapted play within a film, or a film that transcended the confined setting of the play. And the second and crucial element of the build-up subtly hints the fact that there's always a human factor that undermines any attempt of perfectionism. So, when comes the time of the murder, we have these two parameters, we know how it should happen, but we keep in mind that whatever must go wrong will go wrong. How? When? Where? This is what the whole first part of the suspense is about.II. Dial M for  MistakeWhat could have been a lazy exercise of adaptation becomes in the hands of the Master, an extraordinary thriller confined in an elegant room sometimes welcoming, sometimes claustrophobic. The handling of the space and the various objects that occupy it, a telephone, sockets, scissors, keys, the way the camera shows them or hides them till the right moment is crucial in the way they organize what would lead to the fatal mistake. We only see what the characters can see and Hitchcock's manipulative effects consists on the way he lets the human factor affect the story only during the villainous parts. As much as we don't really care for the love story, because Christopher Hummings who plays the lover, Halliday, is probably the least charismatic of all, we sort of root for the villains, because of that 'humanity' displayed by the mistake. The point is that the murder is so well crafted, that there's a little evil voice inside us that wishes it could work, but again, this is Grace Kelly, and the sight of that creature in danger immediately reverses the rooting process, and then while her hands desperately seek a providential help, one pair of scissors theatrically conclude the heart of the film and the ruthless killer, becomes a worthless killer, before falling as a victim, or a collateral damage at best. The mistake is not just a plot device, it's Hitchcock's cynical insertion of humanity in a rather cold and emotionless mindset.III. Dial M for  ManipulationThere's an interesting trivia about the title's translation in French: "The Crime Was Almost Perfect", which conveys the inevitability of human factor like fate in Greek tragedies. It is, no pun intended, the key element of the evolution and resolution of the plot, when Wendice will exploit the mistake to his advantage. Tony Wendice is impressive, because he's simply predicted everything, and he puts the level so high, that even Halliday couldn't accuse him, although, in the way he deconstructed the murder when trying to convince Wendice to find an alibi to save his wife Margot from execution, he concluded on what could have been the true motive of the murder but he was not in the same caliber than his opponent, hence the entrance of Detective Hubbard, played by an elegant, suave and scene-stealing John Williams. And it's only justice, that he could outfight Wendice by using his very weapon, manipulation. It's all about manipulating objects, space and people and on that level, Wendice found his archenemy.IV. Dial M for  MillandRay Milland is perfect as the quintessential upper class villain, elegant, sophisticated and absolutely and totally unflappable, and I use the word 'perfect' as the reference to the French title. A perfect murder needs a perfect villain whose perfect scheme wouldn't be undermined by any external factor, except something under his own control. The casting of Milland also works because he's the one who outshines the other characters, his wife is the victim, the man he hires also appear as the victim, when he tries to kill Grace, you can look on his eyes, that he was a 'casting' error, Milland also underestimated his wife's strength as she managed to overcome her fear and become the killer. But Milland is the only one who doesn't change, totally unflappable, he's the pillar of the film, and the film is so confident that even when he's caught, he doesn't flinch an eye.V. Dial M for  MelodramaThe film also allows to insert some melodramatic elements to engage our sympathy toward the couple, but it's clear that this just works as the foil to justify the murder, and inspire some sympathy toward Milland, when you see him with Margot, all in white, in the opening scene, then she's wearing a bright and dazzling red dress with Halliday. In one minute, Hitchcock masterfully highlighted the treachery that would inspire Tony's crime. The love will be Halliday's motive to fight for innocence but again, it's only with the same weapons that Wendice could've been defeated. so whether it's for murder, manipulation, Milland or melodrama, you know you'll dial a definite M for  Masterpiece.,I had forgotten that most if not all of it happens in one single room. The planning of it is a display of extraordinary craftsmanship. Not a lagging moment. I was riveted to the, let's face it, preposterous plot from beginning to end. Ray Milland is a credible monster in elegant and civilized clothing. Grace Kelly, a peach as the unfaithful wife who stays home to cut newspaper clippings of her husband's past glories. Yeah, right. Robert Cummings has always been a mystery to me. A popular leading man with a long career. He only exudes a campy, if lightweight vibe that almost works in comedies and when he's in a supporting role - My Geisha and What A Way To Go with Shirley MacLaine are good examples. Here as Grace Kelly's secret lover, I don't know what to say. John Williams. very funny again as the Scotland Yard inspector, the same character to a T he played in Midnight Lace with Doris Day or was it his twin brother? In any case, no Hitchcock fan can afford to miss this filmed play, filmed by one of the undisputed greats.,In London, the wealthy Margot Mary Wendice (Grace K</t>
  </si>
  <si>
    <t>tt1305806</t>
  </si>
  <si>
    <t>The Secret in Their Eyes</t>
  </si>
  <si>
    <t>https://www.imdb.com/title/tt1305806</t>
  </si>
  <si>
    <t>Drama,Mystery,Romance</t>
  </si>
  <si>
    <t>nm0897845,nm0201857,nm3587952,nm0706567,nm1024390,nm3588006,nm3587916,nm3596017,nm0016039,nm0289856,nm3587933,nm1747313,nm0320227,nm3596027,nm3587918,nm0661097,nm1142911,nm3797369,nm3595257,nm0224115,nm2207160,nm3796129,nm3790568,nm3797100,nm1254839,nm2952616,nm3790949,nm2118744,nm3790598,nm1314010,nm2048717</t>
  </si>
  <si>
    <t>Soledad Villamil,Ricardo Darín,Carla Quevedo,Pablo Rago,Javier Godino,Bárbara Palladino,Rudy Romano,Alejandro Abelenda,Mario Alarcón,Guillermo Francella,Sebastián Blanco,Mariano Argento,José Luis Gioia,Juan José Ortíz,Kiko Cerone,Fernando Pardo,Maximiliano Trento,Sergio Santana,Elvio Duvini,David Di Napoli,Pedro Kochdilian,Oscar Sánchez,Gabriela Daniell,Alicia Haydée Pennachi,Darío Valenzuela,Carlos Mele,Iván Sosa,Judith Buchalter,Héctor La Porta,Liliana Cuomo,Alejandro Pérez</t>
  </si>
  <si>
    <t>nm0002728</t>
  </si>
  <si>
    <t>Juan José Campanella</t>
  </si>
  <si>
    <t>nm3160078,nm0002728</t>
  </si>
  <si>
    <t>Eduardo Sacheri,Juan José Campanella</t>
  </si>
  <si>
    <t>A retired legal counselor writes a novel hoping to find closure for one of his past unresolved homicide cases and for his unreciprocated love with his superior - both of which still haunt hi... Read all</t>
  </si>
  <si>
    <t>ur0278527,ur5228267,ur2488512,ur2707735,ur44112735,ur4751428,ur2035667,ur4888011,ur1596502,ur1406078,ur20342873,ur22815595,ur6966746,ur21879094,ur9516925,ur5876717,ur0643062,ur19574789,ur4799221,ur19581602,ur33943696,ur15291134,ur0260400,ur3270789,ur4576802</t>
  </si>
  <si>
    <t>Hitchcoc,billion_mucks,claudio_carvalho,classicsoncall,A_Different_Drummer,jpschapira,bicgus1,lee_eisenberg,casch0101,jotix100,monty_lnct,FilmRap,sanarg,torrelodones49,drgrozozo,kosmasp,tedg,smatson123,tjdinvt,somkaviraj,herrick416,dave-sturm,gromit-17,ma-cortes,CarlosFacundoCornejo</t>
  </si>
  <si>
    <t>rw3422764,rw2114041,rw2312428,rw3864013,rw3416377,rw2112071,rw2122791,rw2232345,rw2168419,rw2219865,rw2191662,rw2216414,rw2147760,rw2132292,rw2200739,rw2328717,rw2344683,rw2262426,rw2168337,rw2220658,rw7036174,rw2256681,rw2220085,rw2292801,rw2125884</t>
  </si>
  <si>
    <t>A Story of Passion and Commitment,Speaking Eyes,How to Live an Empty Life?,"How do you live a life full of nothing?",you really don't need another review,The secret of Juan José,Extraordinary Film,Argentinian passion,Absolutely impeccable, great film!,The secret of his eyes,this is what we call.............................flawless,Deserves the Acclaim It Has Received,This is what movies should always be,A masterpiece,In 21st century, eyes still speak,Secrets revealed,You Eyes, Your Love, Your Passion,"Sus Ojos" as Literature on the Screen (long),as good as anything out there,A Masterpiece...,Absolutely chilling and worthy of every moment spent seeing it.,Senor Campabella, take a well-deserved bow,A well deserving Oscar,Splendid film full of emotion , love , intrigue and feeling of joy and sorrow,One of the best Argentinian movies ever</t>
  </si>
  <si>
    <t>I can't add a lot to what has been written. The direction and cinematography aside (which is magnificent), this is an incredible psychological study, involving a group of the most complex of characters. Esposito finds himself in love with two people: the woman who was once his boss and because of inaction, left him heartbroken, and, secondly, a beautiful young rape/murder victim. Over a twenty-five year period, these forces never leave him. The rapist is his Moby Dick to his Captain Ahab. Since we don't see a lot of what happens in the intervening time, we must wonder how empty and fruitless his life has been until he has his epiphany. Mixed in all this are the politics of Argentina and the vengeance of a horrible man. Also, in the middle is the messed friend, an alcoholic, who can be a true talent, but is submerged in his problems, spending his time in bars. If we look to literature we might consider him the Sydney Carton of this film. When you see what happens to him, you will see why I choose this character as a reference. This is one of the finest films I've ever seen. It has it all.,"El Secreto de sus Ojos" hit me with unspeakable strength. I didn't expect to like it so much, so I owe a review to those in analysis measures before seeing it or those interested in some opinion.First off, Campanella works with flawless effort all of the technical aspects of the film. It even starts with a double exposure effect, mixed with some sad shots of a beautiful Buenos Aires that hints the spectacle ahead of us. One shot especially, from a chopper in a soccer field edited with a crane shot is breathtaking. Nothing to envy from Hollywood upper class.But the main strength of the movie comes from the powerful narrative dominion Director Campanella has over characters, spaces and silences. Many moments are coldly tense, scary and very, very intense. This crossover from genres by Campanella couldn't have been better. Crime stories often fall in common places, this one relies on the fragile psychological state of the audience to draw all of it's intense dialog, acting and scenes.I cannot stop recommending it, Argentina can open it's market with movies such as this. It has many, many memorable moments, it interwines comedy perfectly and it is doubtful you will instantly forget it, as it is so well constructed. See it if you can!,The retired justice officer Benjamín Espósito (Ricardo Darin) decides to write a novel based on the Morales Case of twenty-five years ago and has difficulties to find the right beginning. He visits his former chief Irene Menéndez-Hastings (Soledad Villamil) in the tribunal to show his draft. In the 70's, Benjamín has an unrequited love for his new-hired chief Irene that belongs to an upper-class. Benjamin is assigned to investigate the murder of Liliana Coloto (Carla Quevedo), a beautiful woman recently married with Ricardo Morales (Pablo Rago) that had been brutally raped and murdered. Benjamin and his alcoholic partner Pablo Sandoval (Guillermo Francella) feel touched with the grief of Ricardo and go further in their investigation. Benjamin observes that a man named Isidoro Gómez (Javier Godino) is staring Liliana in many pictures and he becomes the prime-suspect. Meanwhile the tension between Ricardo and Irene increases along the days but Ricardo does not understand the signs of her eyes. Twenty five years later, Ricardo is still haunted by his love for Irene and for the unsatisfactory resolution of the Morales Case."El Secreto de Sus Ojos" is a film awarded with the Oscar of Best Foreign Language Film of the Year with a dramatic story that perfectly entwines crime, thriller and a subtle romance in an adequate pace. The direction of Juan José Campanella is tight and the screenplay is wonderful, unfolding two lead stories – the brutal murder of a young woman and the repressed love of a subaltern for his chief – with many subplots. The acting is top-notch, with excellent dialogs and many funny lines but never vulgar. The cinematography and the camera work are magnificent and there is one specific scene very impressive with the camera approaching to the stadium in the middle of a soccer game between Huracán and Racing. My vote is nine.Title (Brazil): "O Segredo dos Seus Olhos" ("The Secret of Your Eyes"),This is only the second Argentinian movie I've seen, both within the past week (the other was "Wild Tales"), and so far I'm batting a thousand by picking two immensely satisfying films. I was reading some of the negative reviews and I had to laugh, more than one stated that the ending was completely predictable. Yeah right, like anyone could foresee that Morales would kidnap the guy who murdered his wife and keep him a prisoner for twenty five years. Come on, nobody could see that coming.At least not ahead of time. After the fact, when you start putting two and two together, along with the picture's title, one is able to come to grips with the idea that Morales wouldn't let things go the way the corrupt district Judge Romano (Mariano Argento) did, and would relentlessly pursue his side of the case, in the same manner legal counselor Benjamin Esposito (Ricardo Darin) did on his. So much of the story depended on the concept that 'The eyes speak', and in more ways than one. It's what trapped the killer and what gave away the feelings between Esposito and his supervisor Irene Hastings (Soledad Villamil), even though that relationship went unrequited for more than two decades.The scene that really floored me was when Irene and Esposito began interrogating Isidoro Gomez (Javier Godino). I'm not entirely convinced that what Ms. Hastings did was ethical or not, but the way she demeaned Gomez to make him crack was truly inspired. The man would have to have been deranged to expose himself like that in a law office, so you had a pretty good idea right there that the guy wasn't playing with a full deck. The fact that he was released upon executive order is one of those things that makes one see red in any kind of movie, and inspires that much more contempt of the justice system.All the while of course, one wonders why Esposito could never reveal his true feelings and intentions with Ms. Hastings. He came close a couple of times, and it looked like she was willing to reciprocate, but those frustrating moments dissolved into just another distraction. I was ready to give it up for lost until the very last scene when Irene told Benjamin that 'it would be difficult'. It leaves the viewer a bit conflicted because the woman had a husband and family that she was going to compromise, something that she and Esposito had done for the last twenty five years.,Not often I come to an IMDb review page and think what can I possibly add to all the comments that came before? The movie is staggering in its ability to engage and while engaging to constantly fiddle with the expectations of the viewer. It is the rarest of movies, a slow movie that is never boring and one you never want it to end.I want to ask aloud why Hollywood feels the psychotic compulsion to remake every decent foreign film whether it needs remaking or not? I remember that one of the best horror films I have ever seen was about an undead girl in a climate so cold that the thought of living there was scarier than the story (LET ME IN.) It was a foreign film and the Hollywood remake took place in ... Mexico.Some people will never get it.Highly recommended. But you already knew that.,In my country, Juan José Campanella is synonym of 'cinema of the highest order'. The director works in USA and from time to time he brings a new film. We know, dramatically, what we're going to watch: Ricardo Darín in an important role, a lot of sentimentalism, references to the country's past, a love story. And technically, if it's the highest order, there won't be any complaints. When the film ended, the people in the movie theater started clapping."El secreto de sus ojos" tells the story of Benjamín Esposito (Darín) and his need to tell the story of a case that wasn't completely solved 25 years ago and had an important impact in his life. A woman raped and killed and a husband with the surname Morales (Pablo Rago) who went every day to every train station in Buenos Aires to see if he could find the killer. "You have to see his eyes; they are in a state of pure love", Benjamín professes in front of Irene Hastings (Soledad Villamil); his boss and the woman he loves.There are things we never forget, Campanella knows well, and that might be the film's most important declaration. We expect from the director a powerful love that grows with the years, as we saw with Darín and Villamil in "El mismo amor, la misma lluvia"; we expect characters with inner ghosts, things to hide and things to hold on to; we expect total control over the language of the environment (in "El mismo amor..." it was a magazine staff, in "Luna de Avellaneda" the neighborhood club), a knowledge of the customs and the way of speaking of characters that makes for day-to-day comedy. In this aspect, the casting of Guillermo Francella as Pablo Sandoval is crucial. Taking the place of the best friend role always in charge of Fernando Blanco, the comedian plays a drunk with a lot of respect for friendship. His change of look, the measurement of his composition and how he enlightens it with comic touches make for one of the year's best performances. That's about everything we can expect. The fact is "El secreto de sus ojos" is a very good movie because there are things we don't see coming. The film contains a treatment of a police investigation that hasn't been seen in our cinema for years. In his riskiest picture, Campanella flirts with thriller, mystery and real action (handy-cam included); he acquires true tension and a sequence in a soccer stadium is the best example of it. He understands when silence is required and when the loneliness of the characters –each of them with a rich, mysterious private and inner world- must be seen fully. It's quite embarrassing in fact, because Darín as a director tried to achieve something like that with "La señal". Even though it's obvious Campanella took no inspiration from that film, everything that went wrong there can be seen here, improved. And Soledad Villamil is no femme fatale. I take a risk, however, and defy you to tell me if, because of image and makeup resemblance, and disposition of images and voice in off, the movie towards the finish line doesn't take direct inspiration from Chris Nolan's "The Prestige". It's quoting it somehow, at least.It's very moving to watch excellent performances from recognized actors. We've seen them on screen so much, we know what they do, we admire them and respect them and, as with Campanella, we tend to know what to expect. However, sometimes they enchant us with every face in every frame, with every word in every conversation. I'm trying to explain to you the feeling of what Villamil and Darín do in this film: it's enchanting and contagious, purely human (as it occurred in "El mismo amor..."), but at the same time moving, simply because they're not unprofessional actors that fit in the look of the film, or young actors with expressive faces, or newcomers that take our breath away: they are Ricardo Darín and Soledad Villamil. Campanella has a lot to do with this, because he knows how to make them work together and he made an effort so they would not repeat what they had given us in the other film I've mentioned.The fact that Fernando Castets didn't write the film calls our attention; the script was written by the director and Eduardo Sacheri. It also calls our attention that Campanella himself edited the movie. Is this film-making of the highest order? I believe so, in our country, and speaking of something commercially successful too. It's the only movie seen by many people that can generate interest in revising the director's previous work and, who knows, maybe other national pieces.,Last night I went to watch this flick, and I must say that all in all, I ended up quite surprised because of it's impressive quality. Taking into account that I was already expecting superior film, indeed, it came out to be even more outstanding than I thought, mainly because of the rare combination of noir genre with very precise and measured funny moments and especially an incredibly faithful description of the Argentine system of justice and the characters that compose it. This last element is just perfect. The movie keeps your attention all the time -no decays at all- and the set design is also great, to such extent that it left me wondering what the tricks of the trade employed to achieve such similarity are. Foreign watchers might not fully understand some great details that are mainly local, but anyway they will surely enjoy the thrilling aspects of the film. It would be enough for them to say that almost all this locale's are just true, no matter how incredible they might look.,The second Argentinian movie to win an Oscar, "El secreto de sus ojos" ("The Secret in Their Eyes" in English) looks at a Buenos Aires detective's passion in solving a case on the verge of the military junta that was responsible for the Disappeared. As I understand it, a difference between this movie and Juan Jose Campanella's previous ones is that this is more mainstream, so to speak. I actually found it pretty comparable to "My Wife's Boyfriend", which Campanella also directed. I certainly recommend both films. To be certain, this one has some of the best lines that I've ever heard. Argentina has clearly shown itself to be a fine country in terms of cinema during this past decade.,I agree with SanFava. I am a follower of Campanella's and Darin. I have seen all previous three films. However, this one surpasses them all!. This is a great script, top-notch acting by everyone, partly thanks to the excellent casting. Superb cinematography. The film basically explores what "passion" is to the human being. A great passion (on various areas) is involved in almost all characters. You have suspense, a clever detective story, some surprising twists, etc. Darin has an "aura" (paraphrasing the the title of the film he worked in, "The Aura") that illuminates the whole screen. His presence is as powerful in the screen as that of Gene Hackman, Pacino, DeNiro or Hoffman (the top, great ones). I sincerely hope this movie gets his due awards (Oscar included), because it deserves so!).,A retired investigator, Benjamin Esposito, from a criminal court in Buenos Aires, decides to write about a case that has haunted him since the days he was assigned to cover the crime. In putting his thoughts in paper, he realizes the case is still unresolved. What's more, he is more involved now, than he was back then. For that he must go back and speak to Irene, the district attorney, under whose office he worked. Irene, he realizes, is the woman he has never forgotten in spite of being apart for so many years.The crime in question involved a beautiful newlywed woman found raped and stabbed to death in her apartment. Benjamin and the other investigator, Pablo Sandoval, try to gather as much information about the circumstances that triggered the murder. Both men are hindered by an elusive killer whose only, and possible identity, is a photograph that the investigators find in an album they get from the husband of the victim, Ricardo Morales. The thing that sparked their suspicion is Isidoro Gomez who appears in a couple of pictures almost adoring the dead woman, who obviously, he couldn't have. Benjamin is a self made man. He came from humble origins, in contrast to Irene Menendez Hastings, a girl from money and privilege. In a class conscious society like Argentina, their possible involvement would have been nil. Yet, one can see how Irene gets under Benjamin's skin. Their attraction is mutual, but it will never happen. She, too, is aware of the way he feels, but ultimately, decorum prevails. After all, Irene is about to marry a society man. The pursuit of Isidoro Gomez doesn't go anywhere. Pablo Sandoval's drinking friends crack the code about Isidoro Gomez's love for a soccer team, the Racing of Avellaneda. The suspect, who proves to be a master in the way he can outrun Benjamin and Pablo, is followed to his favorite place, the soccer stadium. When they finally catch up with the suspect, someone well connected with the government of then president Isabel Peron, bails him out. It was clear they had no chance in ever catching the assassin. Benjamin, in frustration leaves his post after his partner Pablo Sandoval is killed, a death that was meant for him.Years later, Benjamin returns to Buenos Aires and goes back to Irene with the notes he has written. Irene, now married with children, realizes whatever they felt about one another, never having said a word, is now stronger than ever. Benjamin gets lucky when he decides to pay a surprise visit to Ricardo Morales, the widower of the slain woman. When Benjamin finds him at a remote place in the country, he is for an unexpected surprise.Juan Jose Campanella is one of Argentina's best directors. Working with Eduardo Sacheri, and his novel, "La pregunta de sus ojos", the director struck gold. The film can be a bit disorienting for people without much knowledge of Argentine history that is at the center of the story. Most of the action takes place in the Buenos Aires of 1974, when the corrupt government of Peron's widow Isabel, was in power. One can relate to the way the story of those years work well with what the creators wanted to present. With the presence of Ricardo Darin and Soledad Villamil the director had it made. Both are excellent actors who will enhance any film in which they appear. They both shine as Benjamin and Irene. But it is with the supporting players that Mr. Campanella achieve greatness. Guillermo Francella, who plays Pablo Sandoval does an amazing job. As he proved with "Rudo y Cursi", Mr. Francella steals the film from the principals any time he is seen. Pablo Rago, is brilliant in the way he approaches his role as the husband of the assassinated wife and whose life ended on the tragic day she was killed.Felix Monti's atmospheric cinematography works well, capturing that bygone era. So does the fine musical score by Fererico Jusid and Emilio Kauderer. This is another triumph for Juan Jose Campanella.,One of the most perfect movie i have ever seen.This type of movie come once in a while,and remains with you for a long time.The best thing of the movie is cinematography that makes movie so beautiful.They use camera so well and scenes are shot so beautifully especially soccer match scene.They give a very realistic feel to movie. the scene of the crime is shown very realistic.Great acting by all the actors.all characters are very well portrait by actors.The story of the movie is so emotional and deeply involving and have very well written dialogues. this movie kept me so engaged with all the perfect twists and pace. this movie have everything crime,romance,drama,thriller and have some moments that makes you laugh.Direction of the movie is flawless,this movie is almost perfect in all the departments.I hardly found any mistake in the movie.This movie deserves at least three Oscar nomination this year for screenplay ,cinematography and best movie in foreign language.This movie is a masterpiece and will be remembered among greatest movies ever made(at least by me).I give this movie 10/10,When Juan Jose Campanella is not directing episodes of Law and Order, CSI or the like, he periodically returns to Argentina make a movie. In this case he directed and co-wrote the screenplay of The Secret in Their Eyes. Thus far it is the most successful movie in Argentina in the past thirty-five years and now in just few days after we saw it, we will find out if this Academy Award nominated movie for the Best Foreign Film will win an Oscar. It reminds us of the French movie, Tell No One, one of our all time favorites, as it is also a sophisticated detective story with an easy flowing but yet a complicated plot that keeps you thinking and guessing throughout the story. It is in Spanish, of course, with good subtitles. This movie is not only a mystery, crime movie but it is also a subtle romantic film which is has very good comedic moments. There is the use of a narrative technique that allows you to see the story through the imagination and the memory of the main character Benjamin Esposito played by well-known Argentine actor Ricardo Darin. There are skillfully done movements, which go back and forth in time as well as shifting the point of view, which on a few occasions took a few moments for us to orient ourselves. The acting, directing and photography were superb with great realism and therefore it surprised us to learn that the budget was only two million dollars. As required for all good movies of this genre, there is a strong ending, which will hold your interest and encourage further reflection.,This is it. A film that you can't get your eyes off until lights are back on... and then it's still difficult to stand up. A thriller, with lovable main characters, that makes you smile and think. A movie about a crime and a love. It has one of best chase scenes I've ever seen, involving what seems to be real complex camera work, something that could've been part of a Lord of the Rings movie maybe (at least that is what it looked like from my seat). Simply amazing. The acting is perfect. The pace is perfect. The ending couldn't be better (and we have seen so many great films that spoil it all at the end!).Just go see it and enjoy what cinema should always be. It's a 10 out of 10.,This is quite frankly an astonishing film. One that fills your entire array of senses and sensitivities, and the praise from Argentine reviewers here is 100 percent justified. Ricardo Darín turns in another majestic performance as a Buenos Aires court employee who is fiercely affected by the rape and murder of a young girl in 1974, a tragedy that dominates his life. Overlapping this theme is the powerfully sensual but never physical relationship between Darín and his superior, the investigating judge played by the superb Soledad Villamil. The connection between the two is electric. It's a pity this film cannot easily transcend the language barrier, if it was an English-language film of the same quality it would already be hailed as a masterpiece. The blending of tragedy, love, violence and humour is brilliant, and the comedy dialogue fantastic. One scene where Ricardo Darín is balled out for having searched an old lady's house is priceless in terms of comic timing and delivery. A wonderful performance also from Guillermo Francella as the court clerk with a drinking problem, in fact the secondary acting is all first-class. The camera-work is impressive, especially the swoop down into the football stadium and the closeups, and the script is also superb. Argentina has nominated the film as its candidate for best foreign film at the Oscar's, it deserves to walk it.,OK, frankly, I didn't expect much of this.I'm not familiar with Argentinian cinema, so this was my first acquaintance with director, writer and actors.Boy, what a surprise this movie made. It's beautifully filmed, it has lovely slow parts where director and actors narrate emotions through silence, this feature is almost vanquished from modern cinema where any frame that doesn't contain action is considered boring.I thoroughly enjoyed directing, but acting left me pining for Spanish classes. Impressive portrayal of characters if self-evident, with Soledad Villamil's performance shining out as an example of true actress. Unfortunately, we Spanish-impaired people can only sense the beauty lying within spoken lines and rhythm of the language that subtitles just cannot convey. As for violence and nudity they are used in glimpses, not more than necessary and in meaningful places, I spent good part of the movie fearing that it must eventually get ruined with some trendy shocker effect. But it doesn't, it flows it's own way beautifully to the end.If one can use small court office and a rape case to tell a love story in such subtle and profound manner it leaves me wandering what Argentinian cinema has for us for the future. I'll jump on digging through it's past right away, and I hope anyone wondering if this movie is worth their time can be swayed to yes side by my humble recommendation.,I guess you might see some things coming. But this is not that much about the secrets (at least for me), but the journey of our main protagonist. It is about life and choices you make and how one simple choice does get you into a path you actually do not want to follow. But because it is expected of you (of what your appearance is in other peoples eyes), you keep on walking. Maybe regretting the decision while you are walking, but walking that path nevertheless.That is of course the way I read the movie. You might come up with something completely different. Or some might wait until the inevitable US-Remake hits a cinema near them (in 2012 as IMDb reveals). That this would be remade after winning the academy award for best foreign language picture, does not come as a big surprise to me. That it did win the award on the other hand, was a surprise (for me). Not because of the quality of the movie (as you can see I like it a lot), but because of the nature of the movie. Hats off to the academy for their choice.,This is a truly lovely film that has potential to change lives. I will consider it for my "list of fours," when I report it.You may simply fall into the rather soft world it builds, one in which love can be redeemed as a matter of earnest justice. It is a simple coloring of the by now familiar Spanish-language model of anti-noir. In noir, the on screen characters are buffeted by events and laws in a world designed by the act of us watching. In the Spanish-language model, the on-screen characters imagine a world that bobs and weaves around the world we want to impose on the movie. Sometimes this is called "magical realism," and I suppose that concept makes sense in novels where everything is internal. Here in cinema we see, we live in worlds.As with the best of these films, there is careful structuring. Underlying all this — I'll call it mirroring here — is the effort of a man to change reality. Plot-wise, he needs to recapture a lost love with a colleague. This is mirrored in his need to revisit justice for a violent murder that terminated the most passionate love he knows. He follows his own passion, amidst a speech by his assistant about the inevitability of passion that is mirrored in how the murderer is captured.I'll take a moment away from mirroring to remark that this capture scene is in a packed soccer stadium. It is in a continuous take that seems physically impossible and has the edgiest cinematic tension I know.This is literally two movies spliced together. To begin, we know it as a police procedural, with a love story under. It morphs about halfway into the dual: a love story with a detective story under, and the detective story now is of a different kind.That "different kind" has to do with the mirroring of time. The early mystery is who committed the murder and how to catch him. The later mystery about what happened after the in-story watchers let him free. He folds these together by writing the past while we watch him struggle with the future. He literally writes half of the film and his creation may well be fiction. We see him struggling in the first scenes. When his love reads the novel she asks if that is how it was because she wants to know the world she will inhabit. She is pleased, saying that things will be complicated.Even this is mirrored. Where our detective creates a world by narrating it, the bad guy ends up in a limbo where he gets no story, literally.Ted's Evaluation -- 3 of 3: Worth watching.,To get the big picture before beginning this piece, I did a quick sweep of previous reviews and immediately had to ask myself: why does the same film generate such passionate applause on the one hand, and such punishing comments on the other? I suppose it goes back to the question of "sus ojos" (your eyes). Those looking for an American style murder mystery or a boy-meets-girl, loses-girl, finds-girl romance may in fact have their eyes closed to some important possibilities. But those willing to see film as a novel have an experience to look forward to an experience that satisfies and enlightens on every level."Sus Ojos" is a multilayered film that, like the work of Dostoevsky, makes us totally vested in the lives of its characters while exploring universal themes that can resonate with all of us. There are two major threads here that are worth close examination: the first is the unrequited passion that the intelligent and humane legal affairs clerk Benjamin Esposito feels for his well-bred supervisor, the beautiful, distant and self possessed Superior Court judge Irene Menendez. Having only completed high school, he has convinced himself he has nothing to offer her. In fact, his life is comparable to the clunky typewriter he has been given, with the defective "a" that always pops up as a capital letter: flawed; just not good enough. Esposito is held back by his self-doubt to the extent that, 25 years after the relationship begins, as he tries to start a novel based on an unresolved murder case, the prompt he uses to remove writer's block is "TEMO"--I fear. Yet he is not a true coward: he simply, like any blocked writer, doesn't know how to reach his goals--both the completion of the novel and true connection with Irene.The second theme, one that is strategically intertwined with the first, is the murder case itself. Soon into the film it becomes apparent that Esposito's inability to resolve the rape and stabbing of a beautiful, 23-year-old school teacher--that is, to bring the murderer to full justice--represents his de facto impotence in bringing his relationship with Irene into reality. And on an immediate level,too, his obsession with the case makes perfect sense. Empathetic and perceptive to begin with--who else would continue to give support to an alcoholic friend, as Esposito does--he wants to bring justice to the dead girl and some element of resolution to her traumatized husband. Soon we are intrigued by the growing relationships between not only Irene and Esposito, but between Benjamin and his friend, who disparages him to barfly friends; Esposito and the husband, who insists that life in prison is the only acceptable punishment for the murderer; Esposito and the murder suspect; the murder suspect and Irene, revealing a toughness and ingenuity we hadn't seen before; and ultimately, the husband and the killer. And it is when Esposito sees that the final resolution is left to the husband that he is free to move on with his life. A simple act brings the decision to life: he suddenly realizes that by putting his "defective" letter A into the word "TEMO", he will end up with "teAmo"--I love you: the declaration he must make--the action he must take--in order to go forward and leave the past behind.Visual motifs keep the viewer connected and grounded throughout the film but placed to appear to be a natural artifact of the story telling. The most obvious one is the door image, used in promotional posters for the film. The judge's chamber door consistently is kept open or closed, depending on her relationship with those who enter. Esposito, attempting to put the final piece of a 25-year old puzzle into place, must wait for the husband to leave his house and enter a secret door. In the same way, secrets are hidden or revealed throughout the movie by means of doors large and small, obvious or subtle. A second motif is the train image, showing arrivals and departures, journeys and moving on from situations that cannot be resolved. Esposito, his life threatened by associates of the murderer, must take the train to a new town, leaving behind a regretful, running, Irene. The husband tells about murdering the suspect,the roar of a passing train disguising the sound of gunshots. A third, of course, is the eye, seen open and waiting in Esposito in the beginning shots--this is the eye of a person open to experience. The dead girls' eyes must be physically closed by an attending police officer. Esposito feels deep connection to her husband, citing the love for the lost wife seen in his eyes. A fourth is the interplay of columns at the department of justice--seen top down or bottom up--representing the aloof justice system, corruption and bureaucracy of the Argentian course syste</t>
  </si>
  <si>
    <t>tt0347149</t>
  </si>
  <si>
    <t>Howl's Moving Castle</t>
  </si>
  <si>
    <t>https://www.imdb.com/title/tt0347149</t>
  </si>
  <si>
    <t>nm0047962,nm0454120,nm0594271,nm0309107,nm1126340,nm0410659,nm1126978,nm0960033,nm0361717,nm0441353,nm0001739,nm0000288,nm0000002,nm0001100,nm0607865,nm1242688,nm0000345,nm0540441,nm0293342,nm0798944,nm0015924,nm1137414,nm0016141,nm0018646,nm0018715,nm1591185,nm0086840,nm0139999,nm0141831,nm0184748,nm0233547,nm0237881,nm0252055,nm0295115,nm0033977,nm0395777,nm0403564,nm0506439,nm0532309,nm0566906,nm0592437,nm0719115,nm1780029,nm0820298,nm0048389,nm1333545,nm2178537,nm0211901,nm0256048,nm1512998,nm1846916,nm1211540,nm0563902,nm3179700,nm2008578,nm0782751,nm1926657,nm3740910,nm1904410,nm0358460</t>
  </si>
  <si>
    <t>Chieko Baisho,Takuya Kimura,Akihiro Miwa,Tatsuya Gashûin,Ryunosuke Kamiki,Mitsunori Isaki,Yô Ôizumi,Akio Ôtsuka,Daijirô Harada,Haruko Katô,Jean Simmons,Christian Bale,Lauren Bacall,Blythe Danner,Emily Mortimer,Josh Hutcherson,Billy Crystal,Jena Malone,Crispin Freeman,Mark Silverman,Mari Devon,Liliana Mumy,Carlos Alazraqui,Newell Alexander,Rosemary Alexander,Julia Barnett,Susanne Blakeslee,Leslie Carrara-Rudolph,Mitch Carter,David Cowgill,Holly Dorff,Moosie Drier,Ike Eisenmann,Will Friedle,Bridget Hoffman,Richard Steven Horvitz,Sherry Hursey,Hope Levy,Christina MacGregor,Joel McCrary,Edie Mirman,Peter Renaday,Kristen Rutherford,Warren Sroka,Dee Bradley Baker,São José Correia,Cornelia Dahlgren,Rui de Sá,Victor Emanuel,Albano Jerónimo,Yayoi Kazuki,Márcia Leal,Scott McAfee,Manabu Muraji,João Secundino,Joana Seixas,Shigeyuki Totsugi,Mayuno Yasokawa,Ken Yasuda,Daran Norris</t>
  </si>
  <si>
    <t>nm0594503,nm1168510</t>
  </si>
  <si>
    <t>Hayao Miyazaki,Diana Wynne Jones</t>
  </si>
  <si>
    <t>When an unconfident young woman is cursed with an old body by a spiteful witch, her only chance of breaking the spell lies with a self-indulgent yet insecure young wizard and his companions ... Read all</t>
  </si>
  <si>
    <t>ur1010941,ur0270906,ur6122626,ur82462880,ur3708145,ur0430271,ur2898520,ur79578041,ur2467618,ur91536317,ur109556130,ur20552756,ur3490082,ur7704831,ur1406078,ur150855562,ur1391596,ur118977607,ur3902771,ur3925751,ur0453068,ur130195767,ur0375636,ur34049683,ur7307091</t>
  </si>
  <si>
    <t>surenm,soanim8ed,kengoogloo,mahmus,cornishogre-1,WritelySo,SnoopyStyle,jessup-86446,planktonrules,kbowes-23399,robertrutledge,TheLittleSongbird,life_on_screen,fwomp,jotix100,christiam-51976,JohnDeSando,auuwws,thinker1691,whitetigah,Quinoa1984,Movi3DO,Buddy-51,ironhorse_iv,chsorley</t>
  </si>
  <si>
    <t>rw1043739,rw1096852,rw1283883,rw5945931,rw1122901,rw1026850,rw3572205,rw5853089,rw1672521,rw4357212,rw7306122,rw2230328,rw0997566,rw1386647,rw1116663,rw8568988,rw1105198,rw6634782,rw1648176,rw0910671,rw1558932,rw6674587,rw1459516,rw2794926,rw1181511</t>
  </si>
  <si>
    <t>A wild and surreal trip into the mind of a master.,This is art,Try to decode the story ...,Ghibli's messiest, most nonsensical movie is pretty good,For those who love the book  or wondered about it,My favourite Miyazaki!,interesting world,...huh?,Great provided you are not a huge Diana Wynne Jones fan or watch the film with one!,Beautiful,Confusing as Hell,Howl's Moving Castle is an imaginative and delightful Miyazaki film,Terrific Miyazaki, although not his best,Loose Ends Ruined It For Me,Hayao Miyazaki casts his spell on us,Great animation and color but lacked good story.,Original and Thoughtful,hauru no ugoku shiro,Fire, Magic and a boy's heart,Another wonderful movie from Miyazaki,loaded with enough imagination and sweet vibes for three movies!,Visually Stunning with Complex Themes,glorious visuals,Howl if you like Howl's Moving Castle!! WOOOOO!!!,They tried to save each other ...</t>
  </si>
  <si>
    <t>I think this is possibly Miyazaki's most intriguing movie. All of his other films are very linear and even though their highly varied worlds may be visually stunning and highly creative, I feel the dreamy world of Howls Moving Castle is by far the most captivating, bizarre, and imaginative of all the worlds Miyazaki has ever envisioned.What I love about this movie is that it's highly emotional without a great deal of logic or plot or story to get in the way. In this way the film is simple, pure, and extremely beautiful. It is as if the characters go from one emotion to the next, in a world that is as random as one's own dreams. Some people have complained about the lack of plot or story or serious character development, but even though the characters are fairly static, their emotions and the physical changes they undergo as they go through these emotions brings out a higher truth that is seldom given such artistic and natural freedom.I think this is a very smart movie in many subtle ways and it's one that I look forward to watching again on the big screen and then on DVD. Although it flirts from theme to theme to theme with a kind of animated attention deficit disorder, the landscapes and utter unabated surrealism left me stunned and never bored.Also, from a quizzical character design perspective, Howl is certainly one of if not the most beautiful characters that Miyazaki has ever created. Howl is an interesting departure from Miyazaki's more classical wabi-sabi anime style that most of his heroes and heroines are drawn in as Howl is definitely a very contemporary bishonen.If you're looking for quaint settings, dynamic characters and a very involving character or plot driven story, you're not going to necessarily find them here, but you will find an equally stunning and pleasing movie if you let yourself go and enjoy this passionate, heartfelt and surreal Miyazaki dream.,Howl's Moving Castle is as marvelous and magical as Miyazaki's other great work. Something in Disney's advertising or the description I read gave the false impression that it was going to be sub-standard work meaning it was still going to be better than anything DreamWorks Animation was doing (Madagascar was sooo pedestrian).While not as awe-inspiring as Spirited Away or action-packed as Mononoke, it does work on the level of Kiki's Delivery Service as a girl is forced to be better than she thinks she can be (well, that's not a big surprise, that's all his films). And as with all Miyazaki stories, the story teaches without being preachy. And the lessons learned are represented in character changes and in the character's physical appearance as well. It's that same attention to detail that has made Pixar so great.The animation is wonderful. The castle is itself is a mesh-mash of so many haphazardly arranged pieces that an engineer would have an aneurysm just sorting them all out and yet it works. Through magic, of course. The magic being Howl's and the authoritative hand of Miyazaki's direction. The airships (wow, airships in a Miyazaki film? Who would have thunk?) are great variations of one's he's used before and there are some rather dark and beautiful scenes of a world at war.Most of the voice work was very strong including Christian Bale (Howl) and Emily Mortimer (as the young version of the heroine, Sophie). The voice that surprised me was Billy Crystal as Calcifer, the little flame that could. He's the heart of the castle and only annoyed at his first few scenes then becomes a very likable character.There a few clunky moments in the plot line where transitions between story points weren't very strong, but overall it's another outstanding film from Studio Ghibli. Even my 40 year old partner, who had spent the day mountain biking, was dead tired and had never seen a Miyazaki film stayed awake for the entire 2 hours. When we left at 3:30 in the morning still jabbering away about all the imagery and meaning, we realized we had seen true art.,Probably many people find the story confusing. I felt the same way when I saw it in the theater for the first time! The story seemed arbitrary and I couldn't connect the pieces together (much like I saw "Ashes of Time" for the first time). But when I watch it again on the DVD, I realize the movie is probably about one thing: personal freedom.Howl is a free person. He doesn't has a heart and even his home (which is usually characterized as a stable point in one's life) can move :-) He is disguised as different wizards in different counties, and when Sophie asks him how many identities he has, he said "Enough to guarantee my freedom". When Sophie confronts Suliman, she comments Howl as "selfish and cowardly and unpredictable, but he's straight as an arrow. He only wants to be free." But in Miyazaki's world, nothing is black and white. According to Suliman, Howl's power is too great for a person without heart, and he will eventually becomes a monster (some political figures come to my mind).Sophie, on the other hand, is bounded by responsibilities. She is young, but her heart is old. She refuses the invitation from her friends and keep working at the hat shop. When her sister asks her "Are you going to spend your life in that shop?" She replies "It meant so much to papa. Besides, I'm the eldest.". Even her sister asks her to "look out for yourself". When Sophie is turned to an old lady, it actually set her free because the good thing of being old is that one has "so little to lose" She becomes more adventurous and takes control of her life. She is very assertive as being the cleaning lady in Howl's castle and even tames Calcifer to cook her food. For Howl, his turning point comes when he refuses to move his castle anymore (I'll leave it to the reader as why he does that) By the end of movie, he regains his heart. He feels terrible because it is like "trapped under a stone". And Sophie says, "Yes, a heart is a heavy burden".There are other wonderful things in the movie. For example, this is probably one of the few movies that tell me what it is really like to be old. But I do want to highlight the thread about personal freedom as it will help you to tie up the pieces of the story.Since there are 1000 words limit in the comment system, I'll write more in by blog: http://web.mac.com/kenlaw/iWeb/Site/Blog/Blog.html,This is a very good movie, but I have a lot of issues with it.This movie, espcially its messy third act, feels like sensory overload. Everything is happening so fast and so loud and the quiet moments of rest (which are always the best parts of every Ghibli film) are very few and far between compared to other Ghibli films. It feels very rushed and overwhelming and it gives me a headache.Also, the exact nature of Sophie's curse (and the movie's world in general) is never really explained. I like how her age changes, but it would be good to know what exactly triggers those changes. A lot in this film is unexplained and it's very frustrating. This is probably Ghibli's most nonsensical movie.With that said, I do like it. While I think that the second half is kind of a mess, the first half is really good. It's a lot slower and more focused. There are less characters and there's actual moments to rest and contemplate the beautiful scenery. The ending is also really nice.The best things about this movie are the visuals (obviously) and Howl, especially when he's being a total drama queen. I want more dramatic Howl please.Overall, this is far from being one of my favorite Ghibli movies, but I think the good outweighs the bad just enough. I know it's really beloved, but I will still take Spirited Away or Whisper of the Heart over this anytime.,When I read some four years ago that Diana Wynne Jones had sold the rights for Howl's Moving Castle to a Japanese animator, I wondered. The book (one of my very favorites, which I re-read at least once a year) takes several fairy-tale conventions and merrily turns them upside down. Ms Jones refuses to allow her imagination be neatly pigeonholed as hard sci-fi or straight fantasy, juvenile or adult. This story (as all of her stories) revels in word play. I really wondered how it would all come out translated into Japanese.I'd never heard of Miyazaki. Then I saw Spirited Away, Princess Mononoke, The Cat Returns, and Kiki's Delivery Service. Wow. I think Ms Jones and Mr. Miyazaki must be kindred souls. His movies share a lot with her novels  a whimsical sense of humor, impossible to pigeonhole into a category, magic and mischief, and a firm respect for the audience's intelligence. I began to pace the floor in anticipation of the movie.I saw the movie today. I was not disappointed. The soul of the story is intact, Sophie and Howl and Calcifer are nearly as I imagined them. Yes, there are some plot adjustments. Think of it as the Series 12C version (for those who have read Ms Jones' Chrestomanci books.) The main elements are there, some re-arranged, some changed, yet with a full understanding of the original. Much like the 2004 version of Peter Pan  much was changed, but the soul is the same.For those who wonder, here are the differences between the movie and the novel. I've tried to phrase them carefully to avoid spoilers for either fans of Ms Jones's work who have yet to see the movie, and those who have seen the movie and have yet to read the book: Why the witch bespells Sophie Where the door opens when the dial points to blackSophie's sister Martha, and the plot line involving sister Lettie are not in the movie  Mrs. Pentstemmon, Miss Angorian, Mrs. Fairfax are also missing, but elements of each are woven into other characters in the movie  Michael (Markl) is a different age  The battles  magical and military  are quite different (but equally spectacular)  The dog appears at a different time, with a different, yet just as mysterious, agenda  The scarecrow's relationship with Sophie is different  Thelevel of technology is different. (I did miss the 7-league boots)My advice: go see the movie. It's magical and beautiful and funny. Then, if you are a Diana Wynne Jones fan, check out the rest of Miyazaki's films. Now is a great time, as many of his films are available on home DVD. If you are a Miyazaki fan, hie thee to a library or bookstore try Ms Jones' books. (There is a sequel to Howl's Moving Castle  Castle in the Air.)And enjoy!,What an amazing achievement! This is by far the best example I have ever seen of animated characterization. The expressions and the nuances and the emotion captured in this film are truly breathtaking. I love all of Miyazaki's work, but in Howl's Moving Castle he has managed to take it to a level that to me sets the standard.It has all of the classic stunning Miyazaki panoramas, rich settings, exciting and unusual machinery, and brilliantly conceived creatures that are often humorous and fanciful. The characters are all very expertly crafted and developed, but what really enchanted me were their expressions and the subtle but powerful ways that he chose to elaborate on their connections and emotions. It is very difficult to describe, but they come to life in such a powerful way as to seem entirely real and unique.He achieves this within the medium - not by really imitating or parroting film or live action, but by artfully exploiting the medium to enhance and capture the subtle interactions that make up relationships. He shows his audience what his characters are thinking and feeling by carefully chosen gestures and facial expressions, rather than relying always on dialog, etc. I was completely swept away by this skillful use of animation - I have never anywhere else seen anything that begins to come close to it.The story is fantastic - I haven't read the novel, but it had all of the elements I have come to enjoy in Miyazaki's work - there is the humour, the lighthearted moments, the strong, insightful, loyal, and honourable characters, the lyrical drama and action sequences. The pace is perfect - it flows nicely and is always exciting, suspenseful - I got very caught up in the characters and their struggles and hopes. The themes were expertly handled with Miyazaki flair - and always richly meaningful and perceptive.I can hardly wait to see what this brilliant artist creates next!,Sophie is a young shy hat maker working for her mother in an alternate-world turn-of-the-century European town. A wizard named Howl rescues her from a couple of lascivious soldiers only to be chased by a horde of waste demons. They escape to her sister Lettie's place. She is later visited by the Witch of the Waste and turned into an old woman. She runs away and encounters scarecrow Turnip-Head. After helping it, it leads her to Howl's Moving Castle. There she encounters the fire demon Calcifer who Howl uses to power the castle. Calcifer offers to break her curse if she could end his servitude. Sophie pretends to be new cleaning lady Grandma Sophie. The Mayor arrives at the Great Wizard Jenkins with a request from the King to fight in the war. Howl's apprentice Markl is able to switch between various exits and with various disguises. Then the other king invites Great Wizard Pendragon to join in the war. Howl is known as both wizards and unwilling to help either side. Madame Suliman threatens to take away his powers before he is lost after losing his heart.This is an interesting world. The start sets up an easy fantasy with an evil witch and a haunted hero. The twist is the heroine gets turned into an old hag. About midway, the movie takes an odd turn that deviates from that easy formula. The evil witch becomes powerless. There is a new villain but she's not really a villain. This is an anti-war movie but it isn't so straight forward. Even the simple love story gets a last-minute true love detour. While the world is amazing, the story seems to delight in odd diversions from the formula.,Maybe the only way to enjoy this movie is to think of it more as a visual symphony than a cohesive narrative? Like fantasia or something?
I had soooo many questions I needed answers for, and while I got some of them from the ending, for the most part I'm just left scratching my head and wondering what the heck I just watched.
Seriously, not even plot holes, just missing pieces of plot; so much information is never given and its absence is felt.
Is the war somehow Howl's fault? Where the heck did Sophie's mom come from?
Who was the witch? Who was the other witch? Is Sophie a witch? Why did the first witch curse Sophie? Why was the second witch so mad? Was she mad or am I projecting? On and on it goes.
Sigh.
6/10 Stars. All in all I think that it's a very pretty movie, with decent animation, but there are better Ghibli films for both animation and story.,I went to see this film with my anime and Diana Wynne Jones-loving teenage daughter. And while I enjoyed the film immensely due to its excellent animation, story and overall sense of fun, it was also interesting to see how much my daughter hated it! It was as if we saw two entirely different films. Why? Well, she is a huge Diana Wynne Jones fan and has read and re-read just about everything she ever wrote. And, according to her, the story was so different and so inferior to the book that she disliked the film and said some very nasty things about director Miyazaki. However, my advice is DON'T read the book and just go and see the movie. Then, after enjoying it, read the book ONLY if you are 100% sure you can do this without freaking out because they are so different!! I didn't know the difference and had a great time seeing the film!,A very cinematically beautiful film with characters you just fall in love with. I won't lie, the plot is very hard to follow. If you've read the book, you can tell that miyazaki focused less on following the plot, more on making the film beautiful to watch, and as a result we are left with a story that has huge chunks missing and frankly doesn't make a lot of sense in places. But I'm not mad, because it is very, very beautiful to watch.,I tried liking this movie. I don't get what all the hype is about. It is very hard to follow. Basically, this old witch turns this little girl who works at a hat shop into an old woman. The girl doesn't mind too much, because she's always been sort of an "old soul" anyways. She runs away from home because she doesn't want anyone seeing her as an old woman. She then runs into this random-ass scarecrow. Finally, she comes across the titular moving castle, although at this point in the story she has already had a run-in with the owner, Howl.The moving castle is so confusing. There are so many weird and awkward aspects of it, such as a spinning color wheel by the door. I respect the creative animation, but it just doesn't spark my imagination the way that other films by Miyazaki do. Halfway through the movie, the old witch who turns the protagonist into an old woman suddenly becomes one of the "good guys" for no apparent reason. Howl is supposed to be mysterious and heroic, but he comes off more as arrogant and annoying. He is overall not a very likable character. He's a cliché animé pretty boy.I understand that this movie is a criticism of war. I can respect that. But it's just kind of all over the place. There is no real continuity. Maybe I'm too dumb to grasp how good it really is. I'll give it another shot, but I must say, I was a little underwhelmed and very confused by this movie.,I love anime, and when I noticed that Howl's Moving Castle was showing today, I knew I had to see it. And you know what, I wasn't disappointed. I admit I haven't read the book by Diana Wynne Jones, but this film is so imaginative and delightful I doubt I would have cared if it was unfaithful to the book or not. The animation here is amazing, the backgrounds are gorgeous and the colours so bright. Plus the castle itself was a wonder to behold. The visual style here also has a certain elegance about it, and the atmosphere the visuals create is somewhat meticulous. I also have to mention the score, it was absolutely stunning. Beautiful, magical and poignant themes that caressed my ears, like a Mozart opera would. The characters are engaging and are beautifully voiced by a terrific voice cast. Christian Bale's(not a stranger to voice work, he voiced Thomas in Disney's Pocahontas as well) seductive and silky voice brings vain wizard Howl to vivid life, and Sophie is a very lovable and beautiful character, whether in her younger form or her older form. Her younger form is sensitively voiced by Emily Mortimer and her older self is voiced by the late Jean Simmons with real sincerity. The Witch of the Waste is a character consumed by jealousy, so much so it results in Sophie's transformation from a young 18 year old girl to a pensioner. This character is perfectly voiced by screen legend Lauren Bacall. Billy Crystal is a joy to behold as Calcifer, one of my favourite characters in the film, and Turniphead was very intriguing as well. The story is a sweet, timeless imaginative one, not the best written one by all means, but it did touch me a lot. Did I notice anything wrong? Yes, but these flaws are minor compared to the overall beauty of the film. The final third is a little too rushed, and the ending is a little over-surreal. But overall, Howl's Moving Castle is an enchanting and delightful work from Miyazaki. 9/10 Bethany Cox,"Howl's Moving Castle" opened here in France on Jan. 12th (as "Le Château Ambulant," natch), and I saw it at an avant-première. As a raving fan of Miyazaki and of Diana Wynne Jones, I feel lucky to be an American living in France -- I see there's no release date announced yet for the U.S. Sorry, folks, and blame Disney! I understand the feelings of viewers who have criticized the movie as trite. I find it's less imaginative, in terms of character development and emotional profundity, than Miyazaki's best masterpieces. However, even a pedestrian Miyazaki movie is infinitely more rich, frightening, imaginative and humane than any six Disney films put together, and there's a lot to love in "Howl's Moving Castle." I am glad I didn't reread Jones' book before seeing the film; even going on my six-year-old memory of the novel, I can see the movie's a very loose adaptation, and I think Jones fans would do best to try to take the movie on its own merits instead of looking for a faithful adaptation. That said, Miyazaki is surprisingly successful, at moments, in capturing the richness of the novel's characters: the peculiar co-habitation of charm and terror in Howl the sorcerer and his demon companion Calcifer, and the pragmatic strength of will that makes us love Sophie, the protagonist, who embodies both the fairy-tale archetypes of the young girl and the old woman at once.Miyazaki's directorial trademarks are here in spades. Most of them lend strength and power to the film: his passion for open landscapes, his vision of the power and horror of war, the uncompromised way his movies work to empower children, and especially girls. A few of them are just Miyazaki quirks that fans will recognize with amusement (walrus mustaches, cobbled European squares, and flying machines for everyone!) Richer and stranger, though, are the very successful integration of two things that Disney animation never even approaches: the way even a children's story can blur lines between an enemy and a friend, and the cohabitation of the monstrous and the sublime. Enemy, ally, monster, beloved: Miyazaki gives both visual and moral weight to these disturbing contradictions, and certain scenes in "Howl's Moving Castle" evoke a frightening sublimity I have never seen elsewhere than in "Princess Mononoke." I think the film suffers from a slightly hurried pace, especially with respect to the protagonists' character development, and the result is a loss of the subtlety that makes Jones' book such a gripping fairy tale. Her Howl is more ambivalent, and her story is a more complex investigation of adolescent heartlessness and the growth of the heart. The ending, which falls back too much on clichéd imagery and deus-ex-machina, also could have been better handled. All that said, "Howl's Moving Castle" contains lots of treasures and will, I think, stand up to repeated viewings. Miyazaki fans will be delighted, and kids around the world should be given the chance to taste this latest rich, respectful children's tale. (Be warned, though: there are moments as terrifying as those in "Princess Mononoke," and younger kids will need their parents with them.) On a final note, as few hardcore fans of Japanese anime will need to be reminded, the movie is doubtless best seen in its original version with subtitles. The Japanese voice acting is terrific -- although the voice of "young Sophie" doesn't strike me as anything special, the actors playing the aged Sophie, Howl, and especially Calcifer are fantastic. Calcifer is a magnificent creation and should delight even the most conservative fan of the novel. I have serious doubts that the inevitable English-language dub will do the nuances justice.,Having little experience in the Anime realm, I have to admit I'm probably not the most knowledgeable reviewer to examine a film such as this. But what I DO feel I'm fairly qualified to do is to evaluate stories. Animated or not, films are a valued method of reaching out to viewers and creating entertainment.Although HOWL'S MOVING CASTLE had some great animation and interesting concepts, the story was so nonsensical in so many places that I found myself shaking my head wondering why I was watching it.The story (if I'm not mistaken) is about Sophie, a young milliner (hatmaker) who lives a mundane life until she's afflicted by a curse put upon her by the (initially) evil Witch of the Waste. The curse comes in the form of age, turning Sophie instantly from a vibrant young girl into a ancient old hag. In order to break the spell, she must find Howl and his moving castle. But with the curse comes the added insult that she cannot tell anyone about it. So once our heroine meets up with Howl, she's unable to tell him what she needs and instead becomes the moving castle's housekeeper.Within the house she finds a young boy who wants to be just like Howl. She also meets and befriends the power that helps keep Howl's castle constantly on the go: a type of fire called Calcifer. And with the castle comes a multitude of problems: Howl's carelessness and difficulties of "the heart", a war against outside forces, and the threat of the Witch of the Waste.Again, the animation in the film was great. It was excellently colored and moved in an almost Van Goghish fashion across the screen. But oh the story! There's never an explanation given as to the war that is constantly circling this strange land. Why and how it got started are never fully explained, even though much screen time is given to the machines of war. Why and how the young boy who lives in Howl's castle came to be there are never explained either. Nor is any explanation given to the powers of Calcifer, the fire that drives the castle (the ending touches on it slightly but very ineffectually.) There are plenty of other non-sequiturs but those are the biggest. Too bad, really, as there were some great voices amongst the cast ...from Christian Bale, Billy Crystal and Lauren Bacall just to name a few.I don't mind films that leave a certain amount of exposition up to the viewers interpretation, but there needs to be some rhyme and/or reason for the basic constructs of a movie. HOWL'S MOVING CASTLE left me howling for too many explanations.,The genius of Anime films, Hayao Miyazaki, shows why he is one of an absolute masters of the genre. Taking Diana Wynne Jones' story "Howl's Moving Castle" and creating the magnificent film for our delight, is something that no other man could have accomplished with as much flair and panache as Mr. Miyazaki has done.The film has such a great look that at times we wonder if one is really seeing an animated film, or not. The images we watch on the screen have such detailed and rich look that we wonder how did Mr. Miyasaki could have accomplished it.Not having seen the Japanese version, the English one that was released here offers great voices to go along with the many characters in the film. The big surprise was Jean Simmons, an actress we haven't see much lately who does a great job with the older Sophie. As the young Sophie, Emily Mortimes is wonderful and her voice suits the character so well. It was also a stroke of genius to have cast Lauren Bacall as the Witch of the Waste, as she seems to be having a great time acting her. Billy Crystal was delightful as Calcifer and Josh Hutcherson is perfect as Markl. Christian Bale is an amazing Howl. In minor roles we hear the voices of Blythe Danner, Crisping Freeman and Jena Malone, among others.This Anime film will delight young and old fans of Hayao Miyazaki who can look forward to a great time at the movies with this film.,I really loved the colors and the animation. I could tell that they've spent so much time and effort to show all of these effects on the spells and on the world building. The characters also were pretty unique and were pretty well made. Although i really did not like the plot because hardly anything was explained thoroughly and we got left with filling in the pieces. I feel like the story was all over the place and some things did not really much sense. There were some pretty funny moments and some great music but it was boring and slow towards the second part of the movie. I believe if they made the movie a bit shorter and we learned more about each character it wouldve been at least a 7 or 8.,Now I know why everyone was excited about Spirited Away, Hayao Miyazaki's Oscar winning animation, because his new Howl's Moving Castle, adapted from a British novel by Diana Wynne Jones, is more original and thoughtful than any American entry in that genre. The visuals of flat, classic animation with slow-moving characters and painterly backgrounds are alone worth the experience, the castle itself an imaginative hodgepodge of chicken-legged monsters from Russian folklore and cumbersome war machines from Star Wars. As the director has said, "I've told the people on my CGI staff not to be accurate, not to be true. We're making a mystery here, so make it mysterious."The plot is almost inscrutable as it depicts a kind of late nineteenth-century European city in which hat shop girl Sophie alternately is wooed by a cute wizard, Howl, and cursed by a witch to be shifted into an old crone's body. Her Dorothy-like wandering with, among others, a pogo-sticked scarecrow, takes her to the titular castle of Howl, where she cleans, keeps order, and longs for Howl. Ultimately she confronts a sorceress, Madam Suliman. War ensues but can't defeat the power of love.The real strength of Howl's Moving Castle is in character diversity and development with a vain, kind, and immature hero; villains morphing into lovable friends and a fire that talks like Billy Crystal and surpasses Eddie Murphy's wisecracking donkey. These are just some of the touches of this hip Asian anime that comments on the folly of war promoted by very neocon-like leaders and the endlessly interesting conflicts between the good and bad angels of each character. Shape-shifting heroine Sophie says, "I don't want to live if I can't be beautiful!" Now there's my kind of self-centered lady, heroic and callow in the same film.No one-dimensional characters for this director, perhaps the most gifted animator in the world.,The most beautiful anime film I have ever seen, Studio Ghibli proved to me that it is the undisputed best anime studio, the story of the film was very beautiful and the projections of the film were excellent, the characters of the film were beautifully written, especially the character of Hauru, it started narcissistic and ended completely differently, I liked the romantic relationship between Sophie and Hauru were awesome, and the film ending was so beautiful, I highly recommend watching it,From the Island of Japan comes this incredible story of an enchanted and magical castle. A young girl, named Sophi is bewitched and accidentally encapsulated into a traveling fortress. Unaware her brief meeting with a handsome and powerful wizard prince, will enrage the Witch of the Waste, Sophie is thus drawn into the struggle to find a lasting peace to a ongoing war. The story is interesting to be sure, but the animation and picturesque scenery add more than enough action and drama to offset traditional venues. Within the film are the talented voices of Jean Simmons and Emily Mortimer as the voice of Sophie, Christian Bale as Howl, the Bird Prince, Lauren Bacall as the Witch of the Waste, Blythe Danner as Madame Suliman, the Sourceress. Josh Hutcherson as Markl and of course Billy Crystal is terrific as Calcifer, the Fire Demon. This fine cast adds resilience to the inspirational tale as does the colorful and touching film. To anyone who enjoys children's stories which endure the test of time and mesmerize modern audiences, this is one for the complete library. A classic in the making. ****,(first of all: sorry if my English is not the best out there, but it's not my native language)I was lucky enough to see the world premiere (at Venice Film Festival, September 5, 2004).Not only the art and animation is breathtaking (with almost no CGI), but the story is also above Miyazaki standards.The characters are wonderful, each one with his (or her) own personality. Among them the best is for sure Calcifer, the Fire Demon, who is actually an almost all-powerful being, but is often underestimated by the other characters ("If you don't obey, I'll pour water on you!").The music is one of the best parts of the movie. Even if you don't notice it, it is always there, always conveying the right feeling.Bottom line: this is an excellent movie. If you liked other movies by Miyazaki (such as Mononoke Hime, Spirited Away, Laputa Castle in the Sky...) you cannot miss it.,I can't say for certain, especially after only seeing the English-language dub of the film in the theater (and seeing bits of it again on TV)- that Howl's Moving Castle is one of the very best of the great Hayao Miyazaki's feature films. But I didn't leave it feeling un-happy in the slightest, and if anything I remember most the feeling of uplift, which is what the best fairy tales try to accomplish. It follows the strand left by Spirited Away (though also trailing off from other Miyazaki films to be sure) where a female character is the protagonist thrust into strange circumstances, really around a curse.Sophie (voiced by Emily Mortim</t>
  </si>
  <si>
    <t>tt5027774</t>
  </si>
  <si>
    <t>Three Billboards Outside Ebbing, Missouri</t>
  </si>
  <si>
    <t>https://www.imdb.com/title/tt5027774</t>
  </si>
  <si>
    <t>nm0000531,nm2655177,nm0174403,nm0005377,nm6019128,nm0676370,nm2888524,nm0000437,nm0180411,nm9362777,nm9362778,nm2348627,nm0411964,nm2581729,nm1371862,nm0553036,nm0227759,nm0077512,nm7066376,nm0935457,nm1105980,nm0370035,nm3034977,nm4654982,nm7851214,nm4140011,nm0786639,nm3703850,nm2971607,nm8734495,nm0114177,nm8393408,nm8152911,nm1076774,nm5136143,nm6753244,nm5343060,nm6481942,nm8046572,nm7510789,nm0780678,nm8344711,nm1005663</t>
  </si>
  <si>
    <t>Frances McDormand,Caleb Landry Jones,Kerry Condon,Sam Rockwell,Alejandro Barrios,Clarke Peters,Darrell Britt-Gibson,Woody Harrelson,Abbie Cornish,Riya May Atwood,Selah Atwood,Lucas Hedges,Zeljko Ivanek,Amanda Warren,Malaya Rivera Drew,Sandy Martin,Peter Dinklage,Christopher Berry,Gregory Nassif St. John,Jerry Winsett,Kathryn Newton,John Hawkes,Samara Weaving,Jason Ledford,Allyssa Barley,William J. Harrison,Brendan Sexton III,Eleanor T. Threatt,Michael Aaron Milligan,Noah Drake Bell,Marcus Lyle Brown,Cowboy,Michael Forbis,Amy Heidt,Maho Honda,Keith Paul Hunter,Michael Lee Kimel,Jason Miller,Neal Morgan,Mark Salas,Nick Searcy,Wallace Sexton,Lawrence Turner</t>
  </si>
  <si>
    <t>nm1732981</t>
  </si>
  <si>
    <t>Martin McDonagh</t>
  </si>
  <si>
    <t>A mother personally challenges the local authorities to solve her daughter's murder when they fail to catch the culprit.</t>
  </si>
  <si>
    <t>ur0342623,ur33875393,ur41574791,ur2121650,ur20552756,ur19589623,ur65176833,ur66517869,ur26163020,ur30915026,ur11298748,ur38801254,ur81971791,ur0225436,ur2483625,ur15311310,ur2488512,ur46220531,ur98886498,ur15298231,ur14477953,ur3223254,ur2898520,ur22910970,ur18970655</t>
  </si>
  <si>
    <t>blanche-2,tyson-hunsaker,Semisonic,rubenm,TheLittleSongbird,chicagopoetry,FallonTimberlake2016,areatw,PedroPires90,GODZILLA_Alpha_Predator,MongoLloyd,damian-fuller,ronakkotian,Turfseer,bkoganbing,Sleepin_Dragon,claudio_carvalho,ramfat,Nathan_Needs_A_Username,Lejink,Coralknight,gradyharp,SnoopyStyle,cdcrb,Fella_shibby</t>
  </si>
  <si>
    <t>rw3876392,rw3874699,rw4065779,rw3833403,rw4057486,rw3866838,rw3845134,rw4112606,rw8047364,rw3809552,rw4016170,rw3874512,rw7052001,rw3873107,rw4134719,rw6563058,rw4028832,rw4063969,rw4765745,rw4188880,rw4075761,rw4079194,rw4095968,rw3854540,rw4071575</t>
  </si>
  <si>
    <t>Anger begets more anger,A thought-provoking and darkly comedic drama with lots to say.,Anger, what it begets, and what to do about it,Extremely funny film about grief, anger, revenge and violence,Comedy, tragedy and morality rolled into one,Beware the p(l)ot holes near the billboards,A comedic masterpiece with a stellar leading performance from Frances McDormand.,Unusually deep for a crime drama,Real world,A dark, twisted comedy about grief, tragedy and three billboards,Is this a masterpiece?,Fires Of The Heart,This is how a drama should be!,Overrated quirk-fest from playwright turned screenwriter, seeks redemption for vigilantes,Inconsolable grief,A powerful film that draws many emotions.,Deceptive Ending Without a Conclusion,The best way to express your grief is by committing multiple felonies.,Movie Review: Three Billboards Outside Ebbing, Missouri,Ebbing away,A LOT to overlook,'All this anger, man, it just begets greater anger.',so many issues,bitterness and hate rolled into one,Awesome film. Very entertaining inspite of the matter being serious n dark. The mamma's boy deserves an Oscar.</t>
  </si>
  <si>
    <t>Frances McDormand is a grieving mother who puts up "Three Billboards Outside of Ebbing, Missouri" in this 2017 black comedy directed by Martin McDonagh.Mildred Hayes (McDormand) is disgusted that the police haven't found her daughter's rapist and killer, so she takes out billboards asking why the chief of police, Willoughby (Woody Harrelson) hasn't done anything about the case.The billboards set off anger, violence, and revenge motifs in this small town. Things become worse when a pent-up police officer, Dixon (Sam Rockwell) becomes enraged and starts acting out.Lots of swearing, lots of violence, and lots of laughs to be had in this film. It was strange to watch as I had just seen another film, Past Life, that focused on the subject of anger and pain, and how it can eat a person up and destroy them. This film is yet another good illustration of that, as Mildred stops at nothing to make a point.The one-liners are amazing, and Mildred's speech to the priest who comes by to ask her to remove the billboards is hilarious. The movie is filled with strong performances and equally well-developed characters. We see all of their sides - violent, kind, vengeful, angry, sad; we finally realize they're just people driven in some cases to extremes.Harrelson's performance is touching -- we're prepared to dislike him but his sincerity and humanity come through. As Dixon, Rockwell seems like a monster, but once he acts out, he's able to focus his energy a little better.And then there's McDormand, a powerhouse. She's not good ol' Marge in Fargo. She's a tough woman with a broken heart who takes out her anger any way she can. It's a beautiful, multilayered performance. Highly recommended, asking the questions of where revenge and hatred can take us, and deciding when and if it stops.,"Three Billboards outside Ebbing, Missouri" marks a milestone for writer/directer Martin McDonagh and is an idea piece on a mother's struggle with her town after posting billboards containing a call to action in regards to her murdered daughter. With outstanding screen writing and near perfect editing, this powerhouse of a film is easily one of the best all year and is driven with force and intensity by its lead, Frances McDormand.What begins as a narrow and focused drama, gradually escalates to a film with big themes and ideas, relevant social commentary, and much more subplots than anticipated. "Three Billboards outside Ebbing, Missouri" is packed with questions and a few answers about anger, revenge, violence, and kindness. The story shows people in a realistic light I've never quite seen before. We're presented with characters and their genuine emotions. Nothing feels sugarcoated of fluffed but it never lacks emotional impact either. The movie balances its seemingly contradictory tones beautifully by crafting a dark comedy that feels heavy due to strong subject matter, while at the same time, utilizing comedic moments that feel completely natural to the character's motivations. It's obvious great care was taken into this script and the method in which it's constructed. One of the most talked about elements to this film are the strong performances; particularly by Frances McDormand and Sam Rockwell. Rightfully so, this is some of their best (if not their best) work these eyes have beheld and they steal the show in every film they're in. That's not take away from Woody Harrelson and Lucas Hedges, as well as the entire cast who give memorable performances and paint shockingly believable characters that we feel we know personally. If there is anything that might turn audiences away from this film, it might be its harsh subject matter despite none of it every being depicted as well as its language and execution with the material. Personally, this has a strong impact and I wouldn't have changed anything about it. It's a highly recommended film with a lot to ponder at the end and is definitely a contender for best movie of the year. Definitely don't miss this one.,When you think about great cinema, you often imagine some grandiose epic setting which all that greatness builds upon. The likes of Gone With the Wind or Godfather or The Shawshank Redemption, such films span through decades or cover the major historic events.But a great story isn't necessary grand on the outside. Three Billboards Outside Ebbing, Missouri is like a tiny rabbit hole size of those three wooden screens, but stick a head in - and you'll see a huge empty space laid with people's sorrow, guilt and regret. And that emptiness sucks you in and leaves no way to stay untouched.But there's also hope. Hope for justice. Hope for retribution. And maybe even hope that it's still not too late to change something, or to change yourself. That nothing is absolutely black and white. That even in the darkest moments of our lives there's some room for a sense of humor, maybe a sad and bitter one but still one worth a warm smile.This world is a crooked place, where crime often goes unpunished. And Peter Dinklage's small role in this film, as a reference to another not so pretty world where the "happily ever after" way doesn't quite exist, is a stinging reminder of that. TBOEM does not, however, try to pull the magic sword out of the stone and go crush the wicked and protect the righteous. Instead, it shows that sometimes, crumbling under the weight of the evil things that fall on us, we lose our own limits and become those who sow evil ourselves. Anger does beget even more anger.And maybe the reason that makes America great indeed is that, with all the messed up stuff happening without and within, it's in your culture to value forgiveness, something Christianity teaches everyone but not everyone tends to listen. To suffer without guilt, yet to offer a helping hand to your offender when he's down and wounded. To break the circle of evil and help each other wake that yearning for decency that everyone has inside them, albeit dormant sometimes. Forgiveness is tough, and, just like revenge, it doesn't bring back the things - or people - we've lost. But at least it helps to hold onto what could still be here.Yeah, it's just a movie, and most people aren't as deep and philosophical as the movie characters can afford to be. But if some unrealistic complexity (and sometimes even wisdom) of the simple people could make some real regular people on the other side of the screen stop and think over their own real regular ways, maybe that's exactly what we need from time to time. Because life is still here, and so are the multiple choices it gives, And which road to choose today, we can still decide along the way.,It seemed that the pregnant police detective Marge Gunderson from 'Fargo' would forever be the most memorable character of Frances McDormand's acting career. But now I'm not so sure. Mildred Hayes, the heroine from 'Three Billboards', is a serious contender. This might well be her best performance ever.The part of Mildred Hayes was written with McDormand in mind. Hayes is a divorced single mother, living with her son on the outskirts of a small, remote town. She had a daughter too, but the girl was raped and killed on a quiet mountain road not far from home. Frustrated by the lack of progress of the investigation, Hayes decides to rent three dilapidated billboards, publicly accusing the local police chief of incompetence. By doing so, she attracts the attention of the media, angers almost the entire town and causes a succession of increasingly violent actions.Although the film is about grief, anger, revenge and violence, it is extremely funny. Above all because of Mildred Hayes' stubborn character and her ability to verbally humiliate people by her extremely sharp tongue. The monologue she delivers when a priest visits her house to tell her she has gone too far, is priceless.Apart from McDormand's performance, the screenplay is another great feature of this film. The story is full of unexpected twists, gradually shifting the positions of the main characters towards each other. None of the characters are one-dimensional: they all reveal surprising parts of their personalities as the story moves forward.And then there is the overall, almost Coen-esque atmosphere of a small town full of colourful characters. There is a racist cop, a friendly midget, a smart advertising guy and a pretty girl who is so dumb she doesn't know the difference between polo and polio.It is hard to mention something negative about this film. 'Three Billboards' is, from start to finish, a great movie. I can't imagine anyone not enjoying it.,Saw 'Three Billboards Outside Ebbing, Missouri' on the promise of one of the year's best trailers, the immensely talented cast, the intriguing subject matter, the receiving and pending of numerous accolades and being familiar with Martin McDonagh's previous work. On the most part 'Three Billboards Outside Ebbing, Missouri' was incredibly well done. Understandably it is not for all. The film has already been criticised for implausibility, bigotry, the ending and its lack of character likeability and over-the-top actions, though often without acknowledging the film's many strengths and resorting to condescension (a big bugbear of mine) towards people who liked it let alone loved it. Did have a couple of issues with 'Three Billboards Outside Ebbing, Missouri' myself. The ending is far too abrupt and without resolution in a film crying out for one. Epileptics should beware too of a dizzyingly edited attempted murder scene, understand why it was edited that way but will admit that it did make me feel ill watching it (luckily it quickly passed). Abbie Cornish felt out of place here, she doesn't have a lot to do (not enough to single handedly ruin the film, she would have to have a far more major role to do that) but everything about her just jarred. There are some implausible behaviours and consequences, Dixon's actions were more than just a sackable offense for instance.However, there is so much to like about 'Three Billboards Outside Ebbing, Missouri'. With the sole exception of Cornish, who isn't in it enough to ruin the film, the acting is brilliant. Frances McDormand's performance is a career high and one of the year's best, very heartfelt and fiery, even if you don't condone some of her actions it is hard not to feel for her as she goes through every mother's worst nightmare. Woody Harrelson is heart-breaking and has the film's most sympathetic character perhaps (either he or Peter Dinklage's, although Dinklage doesn't have the film's most tragic scene). Sam Rockwell is similarly a revelation, you initially dislike his character but later on his 180 is incredibly moving and he is the character who changes and redeems the most. Peter Dinklage always makes anything better and it's the same here just by his presence alone and his performance is the most likeable one, especially towards the end where one actually feels sorry for him. Another standout is the writing, do not let the heavy use of profanity put you off. There are parts that are darkly comic and induce a number of chuckles and laugh out louds. The film also works as being one that is morally nuanced and complex, the characters are not "likeable" ones, neither were they intended to be, and make questionable decisions but they undergo changes that sees them in a different perspective (Dixon especially). A large part of me found it difficult to not relate to Mildred, her actions are extreme at times but there are parents in the same situation that feel similarly seeing as grief is an incredibly powerful and complex emotion. It's the tragic elements that resonate most though, with its heavy going themes handled very poignantly and harrowingly. 'Three Billboards Outside Ebbing, Missouri' has a story that is deliberate but also gripping, with an adept balance of its varied tones. Which is why it is sad that it ends as unsatisfyingly as it does. With the exception of one scene, 'Three Billboards Outside Ebbing, Missouri' is succinctly edited and grittily and beautifully shot. McDonagh directs very skilfully. Carter Burwell's music score fits perfectly and is a hypnotic, understated and melancholic score in its own right. Just as fitting in a somewhat ironic way is the use of the gorgeous "Last Rose of Summer" exquisitely sung by Renee Fleming, whose voice one familiar with and loves classical music and opera (like me) recognises from anywhere. Overall, gripping and very well done film if not perfect. The performances are among the best of the year especially but the film itself as an overall whole just falls a tad short of being one of the year's best films. 8/10 Bethany Cox,I will say that I enjoyed this film, mostly due to Frances McDormand's performance. It was surprisingly funny given its subject matter. But after thinking about it for a few days after watching it, I have to say a few words about the writing, because it seems everyone is raving about how "Oscar worthy" the writing here is, and at first glance, I thought so too. But thinking back on it, I'd have to say the writing is actually pretty sloppy. There's a lot of stuff here that doesn't make a whole lot of sense, and I mean a lot. I can't explain this without revealing spoilers, so be warned.--Most strikingly the (deputy?) Chief Dixon violently attacks Welby, busts his face with his gun, throws him out of a window and proceeds to kick him while he's down, all in eyes view of the new Chief Abercrombie. Sure, he gets fired. But not arrested? Not even sued?--And as for Abercrombie. He shows up the morning after the previous Police Chief died and declares that "they" sent him as a replacement. They who? Is there some force outside of Ebbing that dictates who their police chief is? That part really didn't make any sense to me. Also, replacing one of the main characters halfway through the film, a character we're starting to get to know, with a stereotype that we don't know anything about, was rather odd.--Someone lights the billboards on fire. But apparently only the paper on them burns, not the old wood that's been sitting there decaying since the 80s, because they are able to paste duplicate posters to the existing structures without any problems. That's laughable. That old wood would have been a pile of smoldering cinder.--Mildred is portrayed as such a tough-ass, assaulting a dentist, kicking children in the crotch (with no repercussions I might add), storming into the police station spouting vulgarities, but when she's confronted by a guy who suggests he's actually the one who killed her daughter, she freezes and seems helpless. One might say the fact that she didn't go psycho in this scene is what makes this screenplay original but someone else, like me, might argue that it's just out of her character and doesn't make a lick of sense.--Chief Willoughby for some reason is an old geezer but has a young, attractive Australian wife. He also has two young girls. Yet he's completely vulgar around them. While instructing them about a game of fishing he invents, he calls the blanket they are sitting on the "god-dam blanked"--twice--to little four or five year old girls. He says to his wife later that it's her turn to "clean the horse *hit" out of the barn. OK, I actually have quite a bit of experience tending horses. It's not called "*hit" it's called manure and you wouldn't even call it that--you'd just say "clean the barn" if you really owned horses. The writing of his character, other than the scene between him and McDormand while they were sitting on the swings, was actually horrible.--Mildred burns the police station down, throwing 5 Molotov cocktails out of the still broken windows of the advertising agency across the street (not boarded up by then?). And the new Chief just accepts the explanation that she didn't do it because she was with James. No more investigation. Ho hum. Police station burned but oh well. And then a few scenes later, Dixon is apparently in the suppose to be burned down police station sitting there having a conversation with the new Chief.--Dixon is a complete jerk to the bone. He gets a letter postmortem from the now deceased Chief. Suddenly he's a good guy. Yeah right.I could go on and on with this but I'm afraid my word limit here is going to expire soon. I'll still give this film a 7 star rating because I DID enjoy watching it, but the writing here is really not all it's cracked up to be. It does feel like it's a big novel with a lot of twists, but in retrospect it's more like a parody of a big novel with a lot of twists, and the twists don't make a whole lot of sense.,Three Billboards Outside Ebbing, Missouri is a dark comedy that has an a-list cast with names like Frances McDormand, Woody Harrelson, Sam Rockwell, John Hawkes, and Peter Dinklage. It centers around Mildred Hayes, a woman whose daughter was raped and killed, and who believes that the local police have not done enough about it. In reaction, she erects three billboards outside of her town that send a message to the sheriff about the state of the investigation.Writer/director Martin McDonagh (Seven Psychopaths, In Bruges) has outdone himself with this one. In my opinion, if this isn't one of the top Oscar contenders come awards season, then Hollywood has officially lost its mind.Basically everything about this film works: from the acting, to the writing, to the direction. Mcdormand gives the performance of her career here, giving us humor through all the pain clearly shown on her face. Rockwell also gives his best performance here as a cop who isn't that bright and is more than a little racist. Three Billboards Outside Ebbing, Missouri is probably the most unpredictable film of the year, and that's coming from a year that includes films like Baby Driver and Logan. There are scenes where you think that you know where the plot is going, but then midway through it completely flips the script. For the entire run-time of this film, I was invested. It has the perfect run-time; it ends exactly when it needs to and there is not a scene that feels out of place. It seems like one of the hardest things to do in film nowadays is to balance comedy and drama. However, this movie does it effortlessly. Each scene has just the right amount of comedy and drama, and sometimes, despite the fact that you're laughing, it's easy to forget that jokes are being made.Also, the message that this film gives off resonates very powerfully with you after the film finishes. It makes you see the good side in humanity, despite our flaws. No character in this film is a cliché one-dimensional shell of a person. Everybody has a reason for being there, which is more than some films recently have offered.Three Billboards Outside Ebbing, Missouri is easily one of the best and most enjoyable films of 2017, and it will make you laugh, cry, and think all in one sitting. There are not any clear flaws with this film that I can find, but I am still searching.I give Three Billboards Outside Ebbing, Missouri an A+.,Original, deep and thought provoking films like this one are hard to come by these days. 'Three Billboards Outside Ebbing, Missouri' takes a completely different approach to the conventional crime drama. Instead of detailing the story behind the missing girl, the focus is instead of the mother's way of dealing with the disappearance and how she handles her grief and anger towards the authorities.This film is excellent in just about every area. The script is intelligent and surprisingly funny, the storyline engaging and convincing, and the acting is first rate. Frances McDormand is outstanding in the lead and thoroughly deserved her Oscar.'Three Billboards' is a unique and fascinating film, great filmmaking all-round and highly recommended.,I'm completely tired of people who think films should only have black or white characters, people who think films should not show racism, homophobia, stupid people, like that is not...the fu****' real world? That's why I think I like this much. It's not afraid to shock and it's not afraid to make you think. Good people make some bad things. Bad people make some good things. People can change. I know this is a lot for this new world order where you are right 100% of the time or wrong 100% of the time, but this is what being human means.It's curious because even if I feel those grey areas gave the film a really strong plausibility quality, at the same time I feel this town has a huge number of ignorant and fool people. Maybe too many? I don't know. I felt I can perfectly understand why McDormand accepted this role, as this seems to be written by her husband and his brother, with that blend of comedy and drama that it makes it really unique.By the way, speaking about McDormand...what a stupendously enormous interpretation. One of the best acts I've ever seen and she won the day immediately on her very first confrontation with the priest. What a woman, what an actress! Very strong performance from all the cast - Sam Rockwell starts as a racist+homophobic Dewey and transforms himself through the film in an incredible way; Woody Harrelson was phenomenal when in scene and Peter Dinklage and Clarke Peters even with less time, had time and space to shine.Loved the soundtrack of this, the score, the editing and how McDonagh was courageous and unafraid directing all these elements, being provocative and putting us in many shoes (and minds) that we probably didn't want to be.I think it's easy to say I would like to see some kind of a different ending, but I must admit that you need balls to go this way and, after thinking about it, I can totally understand the decision. It makes sense. After all, this was never about the investigation or finding who did it. It was all about the characters, these ugly and/or traumatised bast****, how they can grow as people and how they can overcome their trauma.,Having recently won the People's Choice Awards at TIFF, Three Billboards outside Ebbing, Missouri is very easy to see why it won.Three Billboards is a dark but also funny and heart-felt story about one woman's quest to get justice for her daughter's rape and murder. After Mildred Haynes buys three billboards with words written on them accusing the town's well-liked sheriff of having not found her daughter's killer, it sets a series of events that turns the citizens and the cops against her.The thing I can say about Three Billboards without going into spoilers is that it is wildly unpredictable. One moment you think things are going one direction as expected then it takes hard left turn that only adds to the dynamic between the characters. As the pressure within the town builds and anger is pointed towards Mildred, we see many of these characters evolve in order to deal with tragedy and grief and learn to find peace. And the movie goes through a roller-coaster of emotions. One moment you are laughing your butt off from the hilarious dialogue then you feel like someone just punched you in the gut. With every victory you think this story brings you feel like it was taken away from because of the world's unfairness and injustice. In lesser hands the mixture of dark and comedic tones would not work, but director and writer Martin McDonagh knows how to balance them to perfection.The performances here just through the roof. Frances McDormand delivers a performance that will for sure get her into the Lead Actress awards race at the Oscars. As Mildred, McDormand just cuts loose with her performance with every line of hate, cynicism and cursing towards everyone she feels doesn't truly understand the internal pain she is going through. But McDormand does now and then show a soft side to Mildred. It shows that Mildred is just person like everyone who has her own way of dealing with the tragedy of loosing her own child. And Sam Rockwell also gives one of the best performances of his career as the flawed and very misguided cop Dixon. The character of Dixon is short-tempered, volatile, and not bright with some baggage of his own that the locals accuse him of. But Sam Rockwell brings his charm and sincerity to what could be a rather unlikable character. And in the latter half, you see Dixon go through a tremendous arc of learning to care about others rather then just being angry towards them. Other great performances that should be called out are Woody Harrelson, Peter Dinklage, John Hawk and Caleb Landry Jones.Three Billboards outside Ebbing, Missouri is easily one of the best movies this year and is worth seeing once it comes out in wide releases.,Pretty cool cast, and interesting premise muddied by oddities, implausibilities, and a juvenile sense of story. Is this a film set in a world where crazy stuff happens as a matter of course, or a normal every day world where crazy stuff happens every now and then? In this film, I see pretty normal people doing normal things and having normal things happen to them, so why is it the writer/director chose to litter what could have been a very good film with SO much bizarro bs? And with literally ZERO character development? Three giant billboards THAT close to the road and THAT close together - I've driven all over the country and never saw that. Billboards in rural areas tend to be smaller and definitely not that close together for obvious reasons. WHO is this woman, Mildred? We know literally nothing about her beside the fact that her daughter was murdered. Eventually we find out she's divorced and has a son who lives with her, but if one is to care about the protagonist, character development is crucial. As it is, it's interesting to watch her do and say crazy stuff, but I couldn't care less about her.WHY is it, two male characters directly related to the protagonist have a girlfriend &amp; wife 20+ years their junior? Do they live in a part of the country where such a thing is commonplace? What are the odds of that? Probably about the same as if your dentist won the lottery but then your mailman did also. Yes, possible, but very, very odd and distracting.Why does Willoughby's wife have an English accent? Was he in the military and met her while overseas? Is it common for a small town in Missouri to have British accented residents? If there was ANY character development, maybe we'd know these things. As it is, it's distracting and elicits questions that shouldn't have to be asked. $5000/month for three previously forgotten about, decrepit billboards on a road people don't use anymore? LOL. For someone who is supposed to be a savvy, tough, non-nonsense older lady with the wisdom of the Buddha, that's pretty dumb.A cop smashes office windows, assaults a man and throws him out a 2nd story window with no jail time. Really?! Why does Willoughby have fatal cancer? Seems as no more than a cheap device used to heap more disdain on Mildred. Yawn. Dixon ends up in the same hospital room as the man he assaulted? Is that supposed to be ironic? And again, what are the odds? Mildred firebombs the police station, nearly kills a cop, and then just says "I didn't do it" and that's the end of it?! Really? Some creepy stranger visits Mildred in her store and harasses her, THEN is overheard in a bar talking about committing a crime, maybe the crime in question, but alas even after Dixon cleverly retrieves dna from the guy, it turns out he's not even a local, and wasn't around when the crime occurred. Why then does the creepy guy know so much about the crime in question and WHY is he harassing Mildred!?!?!?! WHY?Then to top off ALL that nonsense, Dixon and Mildred decide to go murder the creepy guy anyway, LOL, how profound.,Frances McDormand is, without question, one of the very best actresses of hers or any generation. Wow! And like most of the greatest she goes for characters who don't ask for sympathy. The truth is in her eyes, always. So, naturally, I followed her every inch of the way. She is surrounded by a fantastic group of actors. Woody Harrelson is just extraordinary but perhaps the biggest surprise is Sam Rockwell making his one eighty not just believable but very moving. Martin McDonagh's writing is the magic potion that keeps everything together and when I say everything I mean everything. Humor and horror as if it were practically the same thing. The dialogue is brilliant and Frances McDorman deserves the last paragraph. Her face is a wonder. Superb performance. Don't miss it.,Martin McDonagh has made critically acclaimed throughout his career. I haven't seen In Bruges but I liked Seven Psychopaths. However, it's with Three Billboards Outside Ebbing, Missouri that made me realise what a talented writer and director he is.Three Billboards Outside Ebbing, Missouri follows Mildred, a mother that rents three billboards to challenge the authorities in order to find and capture her daughter's murderer after they fail to do so.With this film, Martin McDonagh has crafted one of my favourite dramas to ever exist. I was thoroughly entertained throughout and couldn't spot a single thing I didn't like. One of the best parts of this film is its unpredictability. With a story like this, I thought I knew where it was headed but McDonagh managed to surprise me every time. Without taking the route many films do with this kind of story, McDonagh subverts our expectations by taking us on a more psychological journey with the characters of Mildred, Dixon and Willoughby. The writing is one of the smartest I've ever seen as McDonagh writes characters with immense depth and emotion. No character is perfect and as the films unfolds, McDonagh peels back the layers of each one of them to create an arc you wouldn't expect them to have on their odyssey of anger, revenge and love. The realistic and humane approach McDonagh takes made me genuinely care about the characters. There are also moments of dark humour spread across but they don't take away from the dramatic elements and impact you're meant to feel.Aside from Martin McDonagh's outstanding writing and direction, the acting is some of the best you'll see. Frances McDormand is an actress that consistently delivers exceptional performances and her performance as Mildred is one of her best. She is an absolute force to be reckoned with and deserves winner the Oscar for her work here. Sam Rockwell is extraordinary as Dixon. This is his best performance yet and he deserves all the awards he got for this film. Woody Harrelson is terrific as usual and plays Willoughby with enormous skill. John Hawkes, Peter Dinklage, Lucas Hedges and Caleb Landry Jones are also great.Every single aspect of Three Billboards Outside Ebbing, Missouri is done exceptionally well. Without a doubt, this is one of the greatest films of 2017. With its dark subject matter, impeccable writing, directing and extraordinary acting, I consider this film to be one of the best dramas to ever exist.,Combine the quirky characters of the master of quirk, Wes Anderson, and sensibility of adolescent wish fulfillment fantasy director Quentin Tarantino, and what do you end up with? The year's most overrated "black comedy," Three Billboards Outside Ebbing, Missouri. It's the work of playwright by trade, Martin McDonagh, who's been quoted as saying that he prefers writing for film over theater (why couldn't he stick with the stage if that's his primary area of expertise?).McDonagh's strategy is to appeal to both liberals and conservatives but in the end he remains squarely in the liberal camp. He serves up absurd characters that appeal to the baser elements in our culture but infuses them with "hearts of gold" so they appear to straddle both liberal and reactionary fences, but actually exist in none.Take for example his main character, Mildred Hayes (played by a haggard-looking, one-note Frances McDormand) who puts up the three billboards outside of town, frustrated by Sheriff Willoughby (Woody Harrelson) and his small town police department's inability to catch the man who murdered her daughter seven months earlier. The foul-mouthed Hayes functions outside the law and McDonagh throws a bone to reactionaries, asking us to approve of Hayes' desire for revenge and endorsement of vigilantism.McDonagh's other rebel is Officer Jason Dixon (Sam Rockwell), a racist who tries to top Hayes in her quest to be the top-rated anti-social misfit in town. First he arrests Hayes' co- worker pal Denise on trumped up marijuana possession charges and after he learns of Sheriff Willoughby's suicide following the revelation of a cancer diagnosis, he goes after Red (the man responsible for renting the billboards to Hayes) and throws him out a second floor window (instead of arresting him, the new black police chief merely fires him! What's up with that?).Jus</t>
  </si>
  <si>
    <t>tt0050212</t>
  </si>
  <si>
    <t>The Bridge on the River Kwai</t>
  </si>
  <si>
    <t>https://www.imdb.com/title/tt0050212</t>
  </si>
  <si>
    <t>nm0000034,nm0000027,nm0370144,nm0370564,nm0232019,nm0395012,nm0603682,nm0931463,nm0101533,nm0378612,nm0329468,nm0780741,nm0645537,nm0441545,nm0149807,nm0781465,nm0839479,nm0700628,nm0235789,nm0157796,nm0339503,nm0625412</t>
  </si>
  <si>
    <t>William Holden,Alec Guinness,Jack Hawkins,Sessue Hayakawa,James Donald,Geoffrey Horne,André Morell,Peter Williams,John Boxer,Percy Herbert,Harold Goodwin,Ann Sears,Heihachirô Ôkawa,Keiichirô Katsumoto,M.R.B. Chakrabandhu,Vilaiwan Seeboonreaung,Ngamta Suphaphongs,Javanart Punynchoti,Kannikar Dowklee,Tsai Chin,Christopher Greet,Herbert Nelson</t>
  </si>
  <si>
    <t>nm0099541,nm0286025,nm0933858</t>
  </si>
  <si>
    <t>Pierre Boulle,Carl Foreman,Michael Wilson</t>
  </si>
  <si>
    <t>British POWs are forced to build a railway bridge across the river Kwai for their Japanese captors in occupied Burma, not knowing that the allied forces are planning a daring commando raid t... Read all</t>
  </si>
  <si>
    <t>ur3608743,ur1048771,ur0785249,ur0100620,ur4445210,ur3063013,ur0176092,ur0222505,ur43544732,ur3280905,ur0035229,ur15311310,ur0989035,ur2483625,ur0533704,ur2467618,ur66111139,ur0961115,ur0019730,ur0819382,ur0278527,ur1532177,ur3270789,ur4130201,ur0482513</t>
  </si>
  <si>
    <t>EUyeshima,Doylenf,jhclues,bat-5,ccthemovieman-1,Steffi_P,Nazi_Fighter_David,Haplo-4,calspers,theowinthrop,Spleen,Sleepin_Dragon,moonspinner55,bkoganbing,Wormtongue1,planktonrules,gbill-74877,Local Hero,Sickfrog,rmax304823,Hitchcoc,Theo Robertson,ma-cortes,tieman64,Leofwine_draca</t>
  </si>
  <si>
    <t>rw1383383,rw0060654,rw0060625,rw0060650,rw1351632,rw1871684,rw0060603,rw0060655,rw5111015,rw1464105,rw0060597,rw8787869,rw2105598,rw1463922,rw0060601,rw1339600,rw4676800,rw0060621,rw0060617,rw0060696,rw1329604,rw0060657,rw1806629,rw2158688,rw6756117</t>
  </si>
  <si>
    <t>Still Stirring Wartime Adventure and Compelling Psychological Drama Exhibit David Lean at His Peak,Nothing less than a masterpiece...,The Definitive Guinness Performance,They don't make movies like this anymore.,Unlike The Bridge, This Movie Holds Up,"This is not a game of cricket",Winner of 7 Academy Awards...,A movie about madness,"It's a matter of principle" - timeless direction by David Lean,"Madness, Madness",Ageless and all but perfect,David Lean's incredible masterpiece.,A clash of wills, principles, and egos amidst the madness of war...,The Perks of Being An Officer,A powerful film experience,an exceptional war film with only one minor flaw,Entertaining and beautiful, but some real issues with tone and the portrayal,A true classic, despite one disturbing aspect,Far Ahead of Its Time,Among the Best.,It Doesn't Have to Be Historically Accurate,One Serious Flaw,Award-winning rendition about famed novel with extraordinary performances and atmospheric scenarios,Jolly good show, chaps,Another WW2 classic</t>
  </si>
  <si>
    <t xml:space="preserve">After years of more intimate British films and just discovering the joys of location shooting with 1955's "Summertime", master director David Lean made his first actual widescreen epic with 1957's "The Bridge on the River Kwai", an acknowledged classic that deserves attention from a new generation of viewers and another visit from the rest of us who love perfectly executed films by an unparalleled craftsman. Recently, this movie has been overshadowed by his 1962 follow-up epic, the comparatively more elaborate "Lawrence of Arabia", but this richly textured WWII-set adventure is special enough on its own terms. While it has its share of action and suspense presented in exacting detail, the film is even more resonant as a psychological drama about the test of wills between mission-driven officers amid the perils of wartime survival.The plot takes place in 1943 when after surrendering in Singapore, Col. Nicholson marches his ragged British company into a Japanese prisoner work camp in the Burmese jungle (this is where the famous whistling of "Colonel Bogey March" is first heard). The erudite Col. Saito runs the camp and demands that the new prisoners build a massive railway bridge, a critical juncture between Rangoon and Malaysia. In a classic stand-off, Nicholson finally forces Saito to respect Geneva Convention and not allow his officers to do manual labor on the construction. Upon his ironic Pyrrhic victory, Nicholson slowly descends into the madness of seeing the completed bridge as a potential morale booster for his battle-weary men. Meanwhile, shortly after Nicholson's arrival, U.S. Navy Cmdr. Shears escapes from the camp only to be later blackmailed into joining a British commando mission led by do-or-die Maj. Warden and hesitant Lt. Joyce with the sole goal of blowing up the bridge. Through Peter Taylor's thoughtful film editing, the movie breathlessly alternates between the parallel story lines of the bridge construction and the jungle commando mission until the exciting climax.Lean's accomplishments are many with this memorable film - the authenticity of the Burmese jungle locations (filmed in Sri Lanka), the seamless integration of the two story lines, the masterful handing of the final scenes, and in particular, the gradual metamorphosis of Nicholson from a by-the-book British officer to Saito's willing collaborator. A frequent participant in Lean's films, Alec Guinness gives his career-best performance as Nicholson providing all sorts of unexpected shades to his complex characterization. As Shears, William Holden does what he did best in the 1950's, concurrently exude natural bravado and a conflicted soul and then added a layer of cynicism that dares to challenge the viewer to support him. The 68-year old Sessue Hayakawa came out of retirement to play Saito and delivers a subtle performance of unbending discipline and pained humiliation. Jack Hawkins and Geoffrey Horne lend sturdy support as Warden and Joyce respectively. With the same expert eye he lent to "Summertime", Jack Hildyard provides the superbly expressive and composed cinematography. Michael Wilson and Carl Foreman, both blacklisted at the time, wrote the brilliantly developed screenplay. This is essential viewing.The two-disc 2000 Limited Edition DVD set has a pristine print transfer with great sound making the entire experience feel surprisingly fresh upon viewing. There is a nearly hour-long documentary on Disc Two, "The Making of The Bridge on the River Kwai", produced for the DVD and full of intriguing insight into the production logistics. There are a couple of shorter featurettes produced around the time of the film's original release, the first is a black-and-white teaser for the film itself and the second a rather pedestrian lesson in Film 101 produced by USC grad students and introduced by Holden. Director John Milius provides a respectful tribute to the film in another short.,About as Oscar-worthy as any film made in the '50s is David Lean's gripping BRIDGE ON THE RIVER KWAI. Based loosely on a real-life incident, it tells the story of an imprisoned British officer (Alec Guinness) who loses sight of his mission when forced to build a bridge for the Japanese that will enable the enemy to carry supplies by train through the jungle during World War II. Guinness plays the crisp British officer to perfection, brilliant in all of his scenes but especially in his confrontations with Sessue Hayakawa. William Holden has a pivotal role as one of the prisoners who escapes and enjoys his freedom for awhile before being asked to return with a small squadron to destroy the bridge. Jack Hawkins and Geoffrey Horne have colorful roles too and all are superb under David Lean's direction.The jungle settings filmed in Ceylon add the necessary realism to the project and there is never a suspension of interest although the story runs well over two-and-a-half hours. The film builds to a tense and magnificent climax with an ending that seems to be deliberately ambiguous and thought provoking. Well worth watching, especially if shown in the restored letterbox version now being shown on TCM.Some of the best lines go to William Holden and he makes the most of a complex role--a mixture of cynicism and heroism in a character that ranks with his best anti-hero roles in films of the '50s. He brings as much conviction to his role as Alec Guinness does and deserved a Best Actor nomination that he did not get.,Within the Conflict that was World War II, there were many more smaller, more personal conflicts which, when added up, made a significant impact on the outcome of the War; though trying to explain them, or war in general, is like attempting to decipher the indecipherable.  In `The Bridge On the River Kwai,' director David Lean takes you deep into the Burmese jungle to examine some of these deeper conflicts, and the effects of extraordinary circumstances on some ordinary men:  British Colonel Nicholson (Alec Guinness) is a man of rigid principles and ideals, to whom acquiescence in any quarter is not an option; Japanese Colonel Saito (Sessue Hayakawa) lives by an inflexible code of conduct and is adamant in his adherence to it, through which he maintains his dignity and honor; American Navy Commander Shears (William Holden) just wants to make it through the war alive and get back home.  	As an integral part of their war effort, the Japanese have ordered a strategic bridge to be built across the Kwai River to facilitate the transport of troops and equipment.  This monumental task has been given to Saito, the commandant of an allied prisoners-of-war camp; and not only must he build it, it must be completed by a specific date.  And time is short. Toward that end, Saito has pressed into service every prisoner, including officers, whom according to the Geneva Convention of 1864 (which established rules for the humane treatment of prisoners of war), are to be excluded from any manual labor.  When a fresh contingent of British prisoners arrives to bolster his complement of workers, Saito finds himself up against a formidable opponent, Nicholson, who immediately informs Saito that his officers will not work, in accordance with the rules of the Geneva Convention.  And it's the beginning of another war-- a war of wills-- between two men determined to win at any cost.  To Saito, this is more than just another assignment, it's an obligation, and failure is not an option. If he does not succeed in having the bridge built-- and on time-- he will be forced to take his own life, in accordance with his own moral code. Nicholson, on the other hand, is unyielding to the point of madness, and will die before he accedes to Saito's demands.	Meanwhile Shears has managed by some miracle to escape and has made his way back to Ceylon.  And he's home free-- after some recuperation time at Mount Lavinia Hospital, he'll be on his way back to the states.  Or so he thinks. But unbeknownst to him, the British are aware of the bridge being built on the Kwai, and are planning a commando raid to destroy it.  And Shears has something they need:  First hand knowledge of the precise location, and of the jungle through which he made his miraculous escape.  Subsequently, the Navy agrees to `loan' Shears to the British, to aid them with their mission. So instead of a ticket home, Shears is faced with another arduous trek through an uncompromising jungle, all for a mission of which the odds against success are nearly incalculable.  	From the beginning of the film to it's spectacular climax, Lean builds and maintains a subtle tension that underscores the drama, which makes this a compelling, unforgettable motion picture.  Lean is the Master of epic films such as this, filling them with sweeping visuals while integrating them with the emotional involvement of his characters perfectly.  Lean knows what he wants and how to get it, and he takes a terrific story (and this definitely is one) and tells it by using every bit of space--visually and audibly-- at this disposal.  And most importantly, he knows how to get the kind of performances from his actors to put it all across so convincingly and believably.	Alec Guinness deservedly received the Oscar for Best Actor for his role of Nicholson, whom he embodies from the inside out, disappearing so utterly into the character that the actor is forgotten, leaving nothing but the real man in his stead.  It's a superlative piece of acting from one of the truly great actors of all times.  Holden, as well, delivers an outstanding performance as Shears, capturing that somewhat embittered, off-handed sarcasm and resignation of a man trapped by circumstances beyond his control, who nevertheless does what he can to make the most of it, while awaiting the first opportunity for escape that affords itself.  Holden's work here is Award-worthy, as well, but was destined to forever remain in the shadows of what is probably the definitive Guinness performance.  And what a rare treat, having two performances of this caliber in a single film.	Other notable performances include Hayakawa, entirely convincing as the tormented Saito, and Jack Hawkins, as demolition expert Major Warden, the absolute personification of the undaunted British stiff-upper-lip.	The supporting cast includes James Donald (Clipton), Geoffrey Horne (Joyce), Percy Herbert (Grogan), Ann Sears (Nurse) and Andre Morell (Green). Beautifully filmed and expertly crafted and delivered, `The Bridge On the River Kwai' is one of David Lean's masterpieces.  It's an emotionally involving, dramatic action/adventure that offers some real insight into the determination and tenacity of the human spirit.  This film (especially the ending) is one you will never forget; a classic in every sense of the word, it exemplifies the magic of the movies.  I rate this one 10/10.,I recently saw The Bridge on the River Kwai at the Cinerama Dome, and it was quite spectacular.  Unlike some of today's grand adventure films, you get to know the characters along with seeing great scenes of acting and cinematography.  Alec Guinness is at the top of his form as the single minded Colonel Nicholson.  The scene between Nicholson and Saito in Saito's hut is remarkable.  Nicholson still will not concede defeat, he even takes offense that other officers of different armies gave in and worked alongside the enlisted men.  Saito can't understand Nicholson's acceptance of his punishment, and it drives him crazy.  The film's plot has two stories that are beautifully intertwined.  Shears' return to the bridge is his only way to escape the bridge.  In the film's final act, the tension is turned up as the British commandos try to blow up the bridge, and a train, and only then does Nicholson realise what the bridge really is.  The Bridge on the River Kwai is one film that is hard to top, the only film able to do that is Lawrence of Arabia, both directed by the meticulous eye of David Lean.  One director who could put intimacy in epic circumstances.,SPOILER: This film is long (161 minutes), is almost 40 years old, and yet still is terrific, still holds up and will forever, I suspect, be considered one of the greatest war movies ever made.'Kwai' is particularly amazing in that there is very little action in it, yet it consistently entertains - during the actual movie and no matter when you see it. It entertained me when I saw in the theater as a 12- year-old as years later as a 50-something-year-old seeing it on DVD. I say this to encourage younger people to check this film out, and give it a chance. Anyone who is fascinated with character studies might find this particularly interesting with Alec Guiness' role in here as Colonel Nicholson. He was mesmerizing in his role. William Holden, Sessue Hayakawan, Jack Hawkins and the rest of the cast are all excellent, with the four mentioned above perhaps playing the roles of their lives.The gorgeous countryside of Ceylon is photographed beautifully. David Lean, one of the all-time great directors, did this film, too, so it certainly has good credentials. A winner of seven Oscars, this great movie has stood the test of time.,The Bridge on the River Kwai – David Lean's first epic, a genre he would later be associated with more than any other. Previously having made his mark as a director of deep and often psychological dramas, Lean's easy transition into bigger pictures reflects the change that was taking place in the genre itself, moving from the grandiose spectacle of De Mille et al, towards the "intimate" epic of the late 50s and early 60s.We are also here seeing the development of the war, or rather, the anti-war picture. Prior to this most anti-war or anti-military pictures were small-scale dramas, whereas all the big war films were rousing flag wavers. Bridge on the River Kwai ticks both boxes, and is all the more effective for it. It is an anti-war film which prevents itself from becoming static or preachy, and an action film with a humanist edge.The problem presented to David Lean, aside from the fact that he had never done anything on this scale before, is that Michael Wilson and Carl Foreman's multi-layered screenplay contains many different strands, with stories told from multiple points of view. Lean fortunately had dealt with such fragmentary narratives before – 1952's The Sound Barrier for example – and here he actually uses the trappings of the epic to keep the narrative focused. This was the first time he had used the cinemascope aspect ratio, but rather than employing it purely to show off the stunning landscapes (although he does do a fair bit of that too, and why not?) he also uses the width of the screen to cram varying elements into the frame. For example, in the scene where Nicholson (Alec Guinness) surveys the railway construction with his fellow officers, the figure of Saito (Sessue Hayakawa) can be seen on a hill in the background. This reminds us of his presence, and subtly keeps his story arc going.Lean's use of colour is also remarkable. Of course, when your film is set in a PoW camp in the middle of a jungle, you have a fairly limited colour palette anyway, but Lean's crafty choice of camera angle and positioning is calculated to show off different tones at different times. In the opening moments, highly reminiscent of The African Queen (which, like Kwai, was produced by Sam Spiegel) he begins with the greens of the jungle – a fairly cold colour. As we descend through the trees, Lean gradually turns up the heat with those dusty yellows and browns. For the middle section of the film, he cools things off again with more lush greens and even some vibrant shades, before returning to the stark hot tones for the tense finale. Again, this is all very subtle director's work, but these touches do create little shifts in mood and influence the way we view each scene.Lean's handling of the larger canvas was however not yet quite up to best showing off his actors upon it. That's a shame with such a good cast, although Alec Guinness in one of his earliest non-comedic roles shone through enough to garner an Oscar. William Holden was also deserving of at least a nomination, but didn't get one. To my mind though the best performance of the picture was that of Sessue Hayakawa. Hayakawa was an incredibly powerful silent film actor – check him out in De Mille's The Cheat (1915) – and it's great to see him at the top of his game again here.Bombarded with awards, Bridge on the River Kwai is typical Oscar-winning fare, particularly for the conflicted political climate of the 1950s. It can be read as a damning critique of war, but also enjoyed as a gripping action film. This broad appeal, the depth of the screenplay and Lean's assured direction made it a hit in its day and allowed its popularity to endure in the generations since.,David Lean's "The Bridge on the River Kwai" like Jean Renoir's "Grand Illusion" is an anti-heroic war film, set in a prisoner of war camp environment... But there, the point of resemblance came to an end... "The Bridge on the River Kwai" is an adventure film in which the nature of World War II is explored... And if in "Grand Illusion" the characters were described by a great artist who treasures their common humanity, in "The Bridge on the River Kwai" they are forced to carry out their destinies by an officer who cannot bear to see his bridge blown up...Escape is almost impossible from the Japanese camp located near the Kwai River in Burma... The prisoners are badly treated by cruel guards... The camp commander is a rigid psychopath... Conditions are hard to bear... Psychological state of the war British prisoners in constant alteration...Into the presumptuous situation comes Colonel Nicholson (Alec Guinness in a fascinating performance), a strict, serene, dedicated British Officer, deeply concerned for the welfare of his men...Nicholson is under severe pressure from the stubborn Japanese Colonel Saito (Sessue Hayakawa) for insisting on his attachment to the Geneva convention and refusing to allow his officers to be used on the construction of the strategic bridge...Nichilson survives the oppressive punishment imposed on him, but his obsession has risen to near-madness... He agrees to help the Japanese build their bridge, and in his determination to find victory in defeat, he ignores that the bridge, which he insists must be a 'proper bridge,' will serve the Japanese objectives against the British troops...In addition to the powerful rules of a prison camp picture, captors against captives and an interesting moral respect to a military code, a third element, in the story, is introduced: a small commando team led by Major Warden (Jack Hawkins) and an American sailor (William Holden) whose mission is to destroy the strategic bridge..The film leads swiftly to a suspenseful climax: a Japanese train and a Commando force directed to a same goal, the Brige of the River Kwai...Each character, in the motion picture, has a valid reason for what he is doing, and each elaborates a relationship to the bridge revealed to be obsession and insane..."The Bridge on the River Kwai" hits with 'war' in a compelling logic of events, the indulgence of self-destruction.With a great visual beauty and terrific whistling tune March, "The Bridge on the River Kwai" is a great dramatic entertainment of the wills of men...,I have watched this movie several times and it is just getting better and better all the time. Why? Because this movie actually has a message built-in, this isn't a violent story, like "Saving Private Ryan" - also a good movie with a message - but it is still not a slow story.When I last saw it, I realised that there was something in the movie that I had never understood, this isn't a movie about war, torture or how it was to be a prisoner of war; this is a movie about madness and pride. The pride shows both in Saiko and Colonel Nicholson, they are so full of it that it is almost impossible for them to come to a civil-conclusion with the problems they have with each other. The madness is shown in Colonel Nicholson and Holden's character - here they are, two prisoners of war and they don't want to help each other out, instead they try to reach separate goals, and they are both willing to die for it.After you have watched this movie one is amazed by the performances made by Alec Guinness and William Holden and I must say that this is therefore one of the best War/Drama movies ever made My vote? 9 out of 10 naturally.,"The Bridge on the River Kwai" is a prinoner-of-war drama at its best, masterfully directed by David Lean.Amazing direction, and the whole approach to making this film is timeless - a study in being ahead of its time. Stunning set pieces and production design - such and effort was put into this. Fantastic cinematography, filled to the brim with pitch-perfect pans, wide-shots, and tracking-shots. Intense and dramatic score, deservedly receiving one of the total of seven Academy Awards. Brilliant cast and in particular Alec Guinness, who perfectly portrays a man of honour.What is a big shame is the way Colonel Philip Toosey - the original colonel, portrayed through Nicholson - was misrepresented, in that he actually acted very differently and much more courageously than in the film.Nonetheless, as a look into the historic event that took place in 1943 Burma, it is absolutely brilliant, and although the film does not carry loads of emotional moments, it is technically excellent, and greatly entertaining.Highly recommended.,Let's face it - war is organized madness, and although the stakes in World War II were tremendous for whichever side lost, the individual effects of the war on the men and nations involved caused madness on several levels.Pierre Boule's short novel brilliantly discusses the madness in the crazy situation that sweeps up Colonels Nicholson and Saito. Under normal circumstances, the two men might never had been friends but they might have had a degree of respect for each other. Both come from nations that have long histories and traditions, and whose officer corps prided themselves on leadership and withstanding privations. The Japanese formalized these traditions in the code of Bushido (which was twisted, unfortunately, in World War II). It included sharing privation with one's men and was similar to the concept of noblesse oblige that the aristocratic officers of Britain's army tried to maintain. Nicholson's stoicism when put into the isolation box was as much in his tradition as Saito's tradition would have included willingly reducing his own share of his rations for the benefit of his men in a siege.The situation that develops is a racial rivalry. The Japanese, in 1943, have won so many of the campaigns, and witnessed the surrender of Allied (i.e. Western - American, British, French, Dutch troops) that they really have a contempt for them. As we now know was true, the Japanese soldiers frequently fought to the last man (think of Saipan and Okinawa in the last stages of the war, where flame throwers were frequently used to force Japanese soldiers and civilians out into the open). Westerners could do this too, but traditionally the western states saw no shame in surrendering after putting up a hard fight. Not so the Japanese military.Saito is identifying with this tradition. In the novel, he is also disappointed that he is in charge of a prisoner of war camp - he'd prefer to be back in the fighting. But they need the prisoners to build the railroads throughout the new Japanese empire (as mentioned on another comment, the "Greater East Asiatic Co-Prosperity Sphere") that can have men and material race from one end of the empire to the other.In reality this frequently ended up more like slave labor than what Boule arranges (or what Saito probably had in mind). Nicholson insists on treatment under the Geneva convention for P.O.W.s, but Saito thinks it's typically Western and wimpish. As punishment for his presumption he puts Nicholson in a hellish underground cell in solitary. But Nicholson's men refuse to cooperate until he's released, and when he is he sneers at the Japanese engineers and their mistakes, and insists on the English army engineers taking control of the building - and this works well for the Japanese Army but not for Saito, who seriously feels like he has lost face and should commit suicide.Director David Lean wisely shot the film on location, capturing the heat and disorientation of a humid jungle war front. His wide screen film manages to make the locale of the prison camp and the Kwai River (and the bridge) look like it is the entire world, and that escape is impossible from it (indeed the one man who escapes - Holden - has to return eventually). The novel does not include the character played by William Holden, one of his typically laconic Americans who retain a clear sightedness when compared to the British. Holden's "Shears" sees the prison camp as a massive graveyard (he's on the burial detail) and hates it to the point of escaping. He reaches safety in a recovery hospital in Ceylon, but he's forced by Jack Hawkins to return to the campsite to destroy the bridge.Hawkins' too seems a realist - he is trying to destroy an enemy target that is nearly completed, and will make the enemy's war effort far easier. But his resolve to do this involves blackmailing Holden into assisting him, and forcing himself to continue on his mission after being seriously injured. At the end the mission kills hundreds of men. Hawkins has succeeded, but the local natives who assisted him look at him like he is a mass murderer.Guinness' Nicholson is one of the most myopic soldiers in film (or fiction for that matter) totally forgetting the purpose of himself and his soldiers even in a P.O.W. situation but thinking solely in terms of oneupmanship and morale. It was a splendid performance. One might make a case that he behaved like a man who was hallucinating after an illness, and indeed he does (accidentally) get back to reality at the eleventh hour - too late to save himself, but in time to save his military honor.Sessue Hayakawa had a film career in Hollywood that went back to the silent period (even appearing opposite Gloria Swanson in a Cecil B. DeMille movie), but the coming of sound and the deterioration of Japanese-American relations caused him to leave American movies. Like Swanson's sound comeback in Wilder's SUNSET BLVD., Hayakawa's appearance as Saito, a harsh foe but ultimately sympathetic given his code of behavior and how he is humiliated, brought him belated recognition and an Oscar nomination.Finally there is James Douglas, a highly useful, plain looking British actor who frequently brought dollops of common sense to his films. His P.O.W. Major Clipton tries to rouse Nicholson's sense of reality, but fails (in fact he soon sees that Nicholson's unreality is far more catching with the rest of the British P.O.W.s than he imagined). He sees natural foes, British and Japanese, joining together building a bridge of friendship in a time of war. And the final result is just destruction, confusion and death from that war. Is it any wonder that at the end, he mutters the two words in the "Summary Line" as the story's conclusion.,Of all war movies this is the one with the best idea behind it.  Think how easy it is to make a bad war movie.  A group of people must blow up a bridge, and this is the story of their quest ...  Actually, that DID serve as the premise for a film: it was called `Force Ten from Navarone', and it was dire.  Or how about this one: we see close up the brutalities of war. (Then we see them again.  Then we see some more of the brutalities of war. Then we see the credits.)  Or how about this: a humble American soldier, with the pragmatism native to his breed, rejects his superiors' highfalutin talk of honour and glory and asserts his basic humanity in trying to stay alive.  Or this one: we see English prisoners of war maintain their dignity in the face of Japanese brutality.They're all present, in a sort of a way: but ALSO present is a magnificent, long, suspenseful, tight story, around which these apparent clichés wrap naturally.  If the clichés don't wrap naturally then they, not the story, are bent out of shape.  Just when we think that the American pragmatist will turn out to be the hero, we see him cut a rather shabby figure, and it seems that there really WAS something to that highfalutin talk of honour and glory, after all.  But then we discover that he has standards of his own, and they appear to be better ones.  But THEN it seems that ...  I could go on indefinitely, since there are many people here with something to be said for them, and it requires some thought to see who has the most to be said for him in the end.There's almost no need to mention the excellent performances, photography and music.  The only thing one might have qualms about is historical accuracy.  Nothing like this ever happened.  Still, that makes the movie much less dishonest than those that base themselves on historical events, and then proceed to get them all wrong.  You can only be misled by `The Bridge on the River Kwai' if you don't know that it's pure fiction.  Well - you know now.,A group of British soldiers arrive in a Japanese prisoner of war camp, led by Colonel Nicholson, their captors order them to build a bridge linking Burma to Siam.Having recently been wowed by Lawrence of Arabia, Bridge on The River Kwai seemed like the next logical choice, it's been some time since I last watched it, and the memory I have going in, is that it's a masterpiece.I wonder if David Lean realised what he'd created when he completed this film, a timeless classic, a film for the ages.I know it's a film, but wow do you get a sense of what those poor men must have suffered, prisoners in the hands of a cruel bunch of captors, with no regard for international rule.Incredibly well made, a production of epic proportions that holds up perfectly to this day, amazing location work, costumes, and sets, and remember there were no special effects to rely on in 1957.So many scenes are incredible, so it's hard to highlight one, however the scene that had me hugely absorbed was that incredible moment where Nicholson and Colonel Saito try to come to an agreement about work on the bridge over a glass of Johnny Walker red label.Sir Alec Guinness gives arguably his finest ever performance, and let's be honest, he delivered countless masterclasses. His delivery and actions are incredible, Nicholson is tough, rigid, determined, proper and loaded with a sense of duty.What is fascinating to contemplate is Nicholson's real motive for choosing to convince the men to work, was it to keep them occupied, or for other reasons, such as a legacy to be admired, interesting.Amazing cast, William Holden, Jack Hawkins, Sessue Hayakawa, everyone plays their part.It's virtually perfect, 10/10.,British Army Colonel, captured along with his regimen by the Japanese on the island of Burma in 1943, refuses to abandon the rules of his government and build a railroad bridge across the Kwai river according to the plans of his mercurial Japanese counterpart, Colonel Saito. Saito, under orders from his superiors to have the bridge completed by a certain date, eventually yields to the Britisher's demands and construction gets under way, but a POW escapee from the American Navy has been recruited by British officials in nearby Ceylon to return to Burma and blow the bridge up. Complex clash of personalities, with Best Actor Oscar Winner Alec Guinness nimbly helping us to understand his character's motivations (he not only engineers the building of the bridge to aid the enemy, but helps construct a masterpiece--while underlings wonder if perhaps a temporary structure might have sufficed). To be engrossed by this Best Picture Academy Award winner is to eventually sympathize with Guinness' Colonel Nicholson, who figures it's better to build something worthwhile and long-lasting (even as a prisoner) than to do a sloppy job. David Lean (winner for Best Director) does some of his liveliest work behind the camera; opening the film carefully, like a good novel, he lays all these difficult, stubborn warriors on the table and allows us to get close to each one. That said, the big climactic finish--while suspenseful--is ultimately a let-down. Lean's staging is sufficient...perhaps the editing is at fault? Throwing out the people we've come to know so intimately for the sake of rousing visual action leaves a sour taste behind. Yes, it is the madness of war to finish with no winners, only losers; however, the way it plays out here feels half-hearted, and a line of </t>
  </si>
  <si>
    <t>tt0117951</t>
  </si>
  <si>
    <t>Trainspotting</t>
  </si>
  <si>
    <t>https://www.imdb.com/title/tt0117951</t>
  </si>
  <si>
    <t>1h 33m</t>
  </si>
  <si>
    <t>nm0000191,nm0001971,nm0001538,nm0571727,nm0001015,nm0531808,nm0611932,nm0181920,nm0629374,nm0896510,nm0528422,nm0376602,nm0574320,nm0920543,nm0936072,nm0020717,nm0020728,nm0743217,nm0725784,nm0068201,nm0295504,nm0743462,nm0247034,nm0232733,nm0920535,nm0626566,nm0004081,nm0281761,nm0388076,nm0531602,nm1723999,nm0570093,nm4798889,nm7419291,nm0731808</t>
  </si>
  <si>
    <t>Ewan McGregor,Ewen Bremner,Jonny Lee Miller,Kevin McKidd,Robert Carlyle,Kelly Macdonald,Peter Mullan,James Cosmo,Eileen Nicholas,Susan Vidler,Pauline Lynch,Shirley Henderson,Stuart McQuarrie,Irvine Welsh,Dale Winton,Keith Allen,Kevin Allen,Annie Louise Ross,Billy Riddoch,Fiona Bell,Vincent Friell,Hugh Ross,Victor Eadie,Kate Donnelly,Finlay Welsh,Eddie Nestor,Tom Delmar,Rachael Fleming,John Hodge,Andrew Macdonald,Archie MacPherson,Stuart McGugan,Alastair Thomson Mills,Arnold Montey,Dirk Robertson</t>
  </si>
  <si>
    <t>nm0000965</t>
  </si>
  <si>
    <t>Danny Boyle</t>
  </si>
  <si>
    <t>nm0920543,nm0388076</t>
  </si>
  <si>
    <t>Irvine Welsh,John Hodge</t>
  </si>
  <si>
    <t>Renton, deeply immersed in the Edinburgh drug scene, tries to clean up and get out, despite the allure of the drugs and influence of friends.</t>
  </si>
  <si>
    <t>ur0278527,ur1002035,ur4569900,ur11842025,ur15794099,ur2531610,ur5077160,ur13887584,ur11148131,ur2976262,ur3641122,ur0600342,ur5788055,ur2898520,ur2001725,ur90237288,ur2707735,ur6981752,ur2171244,ur2083721,ur77212199,ur17067687,ur106568204,ur25105932,ur53053227</t>
  </si>
  <si>
    <t>Hitchcoc,bob the moo,Prismark10,ametaphysicalshark,gogoschka-1,RobertF87,MichaelMargetis,gcd70,Sergeant_Tibbs,Barky44,lucidshard,omophagia-2,briancham1994,SnoopyStyle,Sean-M,gamerz-18042,classicsoncall,runamokprods,lastliberal,irocz78,bretttaylor-04022,rooee,laurenjfree,azathothpwiggins,filipemanuelneto</t>
  </si>
  <si>
    <t>rw5261062,rw0398029,rw3602356,rw1838512,rw4190632,rw0398034,rw1070065,rw1845909,rw1721380,rw1046957,rw0975722,rw0397941,rw6692519,rw3162371,rw0397988,rw5852279,rw2677760,rw2858105,rw1784444,rw0398016,rw8348357,rw2234924,rw6698022,rw7583356,rw5116997</t>
  </si>
  <si>
    <t>Now I See Why,Hilarious, imaginative and very anti-drugs,Choose life,A triumphant masterpiece,One Of THE Defining Movies Of The 90s And A Milestone For British Cinema,The Greatest British Movie of All Time,The Wild &amp; Crazy Indie Smash Hit that Started My Love For Independent Film,In your face cinema,Take the best orgasm you've ever had multiply it by a thousand and you're still nowhere near "Trainspotting.",What a horrible movie! Two thumbs up!,Sublimely excellent,One of the best films of the 1990s.,Gritty portrayal of urban poverty,unique wild ride,Superb,Love it. Grim, realistic, a classic.,"I'm cleaning up and I'm moving on.",Brilliant, and I find new details on every viewing,With God's help I'll conquer this terrible affliction.,Brilliantly written and played, incredible dialogue, not for morons,One of the best and most iconic British films ever made. To 1996 what Star Wars is to 1977.,Choose the best British film of the nineties,Completely Ludicrous and Entirely Mesmerizing,Down, Down, Down We Go...,A badly appreciated and misunderstood movie that uses wry humor to convey a serious and dramatic message against drug use.</t>
  </si>
  <si>
    <t>I'm an old guy. I'm also a movie fan with an open mind. This is one of those films that is often referred to by critics as being very important. When I read the description of it, my first reactions was to totally avoid it. But it has in it some really great actors and I've been taken with the guy from Elementary. Well, was I surprised. While it was hard to watch as these young men dropped into the depths of addiction, I began to be fascinated by them. They were individuals who had aspirations and lives; they were good and bad. But were continually brought down by their mistakes. Those who say this glorifies drugs have totally missed the point.,Renton is a heroin addict.  He is one of a group of friends who live their lives day to day and hit to hit.  When he tries to kick the habit he manages it for a while but eventually falls back into his old way.  Meanwhile his friends are as messed up as he is, whether it be Spud's pathetic addiction, Begbie's violent rages or the fact that he is sleeping with a girl who still goes to school.When it came out this film was very hyped, the poster became a must-have on every student's bedroom wall and the media went nuts over it's supposed glamorisation of drug use.  The plot is very difficult to summarise, as it doesn't really have a narrative flow other than the very disjointed experience of Renton.  However it manages to be very funny and imaginative all the way, using many different tricks and touches to be funny.  The dialogue is very well written and I must admit I found it a lot funnier than the last few comedies I watched.The media may have condemned this film as promoting drug use, but I can only imagine that they watched a different film from me.  Sure, the film shows drugs as being fun and enjoyable but, like Renton says, `why else would we do it?'  However the film clearly shows a massive downside where people's lives are destroyed, people OD and lives go day to day just trying to get high.  True, it does show this downside in a stylish and funny way but there is no question that the film is promoting drug use in any sense.Too often I see films that are style over substance; Trainspotting gets it just perfect, stylish but not at the expense of dialogue, character or film. It is helped by a great cast.  McGregor jumped to stardom off the back of this role and he deserved it.  He keeps his character both likeable but repulsive at the same time and carries the film with surprising ease.  The support cast is excellent, even if they lack the same good character of Renton.  Whether it is the comic Bremner, the violent Carlyle or the tragic McKidd.  While not all their characters are well developed, they do all give good accounts of themselves, whether it is comic or showing the effects of heroin on their lives.Overall this is a great film that is refreshing to see now without all the `cult student cool' hype or media feeding frenzy over it's supposed pro-drug approach.  It is stylish, funny, depressing and downright sobering.,Trainspotting is a magnetic, exhilarating, repulsive film based in a seedy underbelly of Edinburgh. Thieves, drug addicts and a violent type of underclass live in doss houses with babies crawling round innocently unaware of the dangers they face.Renton (Ewan McGregor) is a heroin addict living day to day, stealing and looking for that hit. It is an empty life and he realises he needs to kick the habit but each time he tries to get off heroin something drags him back.Renton experiences the high side of heroin but he knows the low side is too high a price to pay. His friends and associates are making it difficult for him to stay clean.Director Danny Boyle infused the film with a kinetic energy helped by its soundtrack. It is trippy, disjointed, hip even amoral in places. Despite its cool reputation it shows the ugliness of addiction. Especially with the character of Tommy who is a fitness fanatic and clean but turns to drugs when his girlfriend leaves him and he dies a horrible death.Like the movie A Clockwork Orange the film is driven by the narration of its central character which keeps the story together and brings out the dark humour.I only saw the film for the first time twenty years after its cinema release and was impressed how well it has stood up to the test of time.,Danny Boyle's "Trainspotting" is a film in which everything goes the right way. Few films are fortunate to 'be' at the right time and right place and take the world by storm as "Trainspotting" did, but the ultimate proof of this film's greatness is that if you watched it alone or with a large group of people, in 2008 or in 1996, it has the same effect- absolute power. This film is nothing more- or less- than one of the most effective and perfect artistic works ever committed to celluloid.The film follows the lives of a group of drug attics in Scotland in the late 1980's but is constructed less as a conventional narrative and more as a series of vignettes connected by characters and set to the film's dazzling soundtrack (the fact that I mention the scenes being 'set' to the soundtrack is proof of its importance in this particular film). Almost every scene is as powerful as the next, with three montages in particular being possibly the definitive examples of how to do a memorable cinematic montage.Pop culture has been kind to "Trainspotting", remembering it as a unique and great film, especially in Britain. I certainly do not disagree with this consensus, but I feel the film has been hurt by familiarity, with even television series like "Family Guy" parodying the film's well-known scenes (and badly). This doesn't mean that the film's popularity is being hurt, but that it doesn't feel as fresh and original to people now as it did back in 1996. This is hardly the thing the film's reputation suffers most from however, with the significantly large number of people who claim the film supports and promotes drug use. I have to ask, and forgive my rudeness, how stupid can you possibly be? No, drug addicts in this film are not vilified, but they are consistently shown in a brutally realistic and horrifically tragic context, and just because the film doesn't go out of its way to emotionally manipulate you into completely hating its characters doesn't mean that it promotes drug use, it means that it's a knowing film careful enough not to become a sappy, melodramatic Hollywood product. The acting is phenomenal, the music is terrific, the film is a pitch-perfect example of energizing editing and brilliant use of montage, and its script is one of the best ever written, alternately hilarious, horrifying, tragic, and benefiting from a rare level of depth and resonance. A British classic is what Trainspotting is recognized as, and a British classic is what it is. 10/10,I remember what a raw shock of creative energy this film was when it came out, and I still marvel at what an imaginative way the director found to tell this crazy, immoral tale. The superb cinematography; the amazing cast of young actors (who have all gone on to become hugely successful in film and tv since); the iconic soundtrack: it all just fits together perfectly. 'Trainspotting' is as hilarious as it is deeply disturbing, but most importantly (and unlike many other films concerned with addiction) it's one hell of an entertaining flick and doesn't drag for a second.We all know drugs are bad. The problem is, they can also be fun - at least at the beginning, which is one of the reasons people are drawn to them. 'Trainspotting' is the first movie I remember watching that actually conveyed that seductive quality of drugs and managed to honestly portray the reckless, hedonistic lifestyle a part of my generation - the so called "Generation X" - fell victim to. It's an amazing achievement, in every regard; not only does it manage to be true to its serious subject matter without resorting to moralizing, it's also masterclass filmmaking and a milestone of British Cinema. 10 stars out of 10.Favorite films: IMDb.com/list/mkjOKvqlSBs/Favorite TV-Shows reviewed: imdb.com/list/ls075552387/Lesser-Known Masterpieces: imdb.com/list/ls070242495/Favorite Low-Budget and B-Movies: imdb.com/list/ls054808375/,This film became almost a cultural phenomenon as soon as it was released in Britain in February 1996.Adapted from the first (and best) book by Irvine Welsh, the film shows the lives of a group of Edinburgh heroin addicts.The film is a black comedy, at times hilarious, tragic, surreal, brutal and uplifting.  The film is full of memorable moments such as the chase down Edinburgh's Princes Street which opens the film (I happened to be there when they were filming that scene) and Ewan McGregor diving down the "Worst Toilet in Scotland" headfirst.The film doesn't condemn drug addicts, but it is probably more effective then any amount of preachy moralising as it depicts the devastating consequences that can happen to drug users.  The film is well acted by a cast who have (mostly) become pretty famous since.  Especially memorable is Robert Carlyle as the violent Begbie.I have seen this film many times.  It is an instant classic.  Go check it out.,#1 BEST FILM OF 1996 Young filmmaker Danny Boyle's film adaptation of Irvine Welsh's incredible novel, about a band of social misfits that just so happen to be sleazy heroin junkies, is the movie that got me hooked on independent flicks. One late Friday night I was cruising through the movie channels on Satellite and I stumbled upon a channel called IFC (Independent Film Channel). On it there was this film 'Trainspotting'. I watched it and immediately fell in love with it. I never really saw anything quite like it, it was stylish, cool, depressing, dark and disturbing all at the same time. After this I got hooked on IFC channel, and if it wasn't for the smash U.K. hit 'Trainspotting', I might have never watched an independent film.Following the novel surprisingly closely, 'Trainspotting' revolves around a band of friends. Most are heroin junkies, one is an alcoholic psycho and the other is actually a good guy. These friends play soccer together and hang out all the time. They are led by Mark Renton (played by Ewan McGregor - Star Wars, Moulin Rouge) the central character and narrator of this macabre yet intriguing tale. We watch him as he tries to get off heroin and how this effects his friends -- Spud (Ewen Bremner - Snatch., The Acid House) a silly, naive, never-hurt-a-fly kind of heroin addict who serves as the film's oaf; Sick Boy (Jonny Lee Miller - Dracula 2000, Hackers) a selfish, sneaky and manipulative heroin junkie obsessed with James Bond who Renton secretly despises; Tommy (Kevin McKidd - The Acid House) the only honest friend of Renton's who is drug and alcohol free; and Francis Begbie (Robert Carlyle - The Full Monty, Riff Raff) a deranged, alcoholic violent madman with a mean temper and a large knife. The story follows Renton's struggle to get off drugs and start a life while interacting with his friends and eventually arranging a drug deal with them at the end to strike it rich.'Trainspotting' is a nearly perfect picture with extraordinary acting, directing and writing. The performances are nothing short of first-rate in 'Trainspotting'. Ewan McGregor gives perhaps his finest and most unfairly ignored screen performances as our hero and struggling heroin junkie. He plays the role with such authenticity and passion for the craft of acting you'd never think he wasn't a heroin junkie in real life. Ewen Bremner is funny as the film's idiot, but Jonny Lee Miller surprisingly gives an outstanding performance as Renton's slippery so-called friend. Kevin McKidd is good as Tommy and Kelly MacDonald does a fine job with her acting debut as Renton's underage lay who becomes kind of like a mentor to him as the film progresses. One of the absolute finest performances in this movie is by Robert Carlyle, most known as a British acting coach. It's hard to explain why he's so wonderful, but I'll try. He plays the bad guy in a way that it makes you uncomfortable and scared watching him. That takes talent and it's not easy to do for any actor. Danny Boyle provides us with breathtaking camera work and has some Tarantino-ish qualities, that makes him one of the most talented filmmakers working in the independent film industry. There is a scene in which the main character, Renton, is going through withdrawal and he has a hallucination of a friend's deceased infant child crawls up on his bedroom wall and spins his head all the way around in a kind of Linda Blair Exorcist style. It's a freaky scene but it's also a carefully layered and admirable scene that proves Danny Boyle's directing talents to be most impressive. John Hodge (who writes most of Boyle's films) does a phenomenal job capturing the material from Welsh's groundbreaking and provocative novel that should have won him the Oscar in the 1997 Academy Award ceremony. The cinematography is consistently amazing but the film editing is a tad choppy. But, that's not really something to get bent out of shape about, because the rest of the film is always engrossing especially the magnificent and extensive soundtrack including music from Blur, Lou Reed and Iggy Pop.All in all, 'Trainspotting' is an astounding indie achievement from British filmmaker Danny Boyle who also did the highly successful indie romp 'Shallow Grave' starring Ewan McGregor and the major flop 'The Beach' starring Leonardo DiCaprio and Robert Carlyle. If you've never seen 'Trainspotting' and have a very strong stomach and an urge to see something peculiar yet brilliant, be sure to rent it your next stop at the videostore. If you've seen it and liked it enough to purchase it, be sure to get the the 2-disc special edition DVD with some excellent extras including full-length audio commentary with some insightful information. 'Trainspotting' is the film that started my love with indie cinema. Be sure you don't miss it. Grade: AMADE MY TOP 300 LIST AT #27,Amazingly in your face cinema from director Danny Boyle and writer John Hodge. Adapted form Irvine Welsh's novel, this is the story of four desperate heroine addicts who chose hard drugs rather than life. Instead of the drudgery of the every day, they prefer the ecstatic rush of the heroine hit.Audiences will have to ride through the early scenes that may put you off public toilets (among other things) for life. If you are even the least bit queasy, then "Trainspotting" is one film you should avoid. Containing much 'toilet' humour and graphic drug use scenes, this is not cinema for the faint hearted.Once you've adapted to Boyle's full on style (which contains some violence too), then you can really start to appreciate the sharp, incisive script from John Hodge, with its clever, biting humour which forces you to laugh at a way of life that is as close to rock bottom as you can get. Boyle and Hodge have given their film a unique Scottish feel, and the culture and psyche of Edinburgh's down and out comes through brilliantly.Of course there is the question of whether this flick glorifies drug addiction. Some aspects of the abuse of heroine are conveyed as a fantastic rush and a great escape, generally though the addicts are shown to be no-hopers headed for nothing but death and destruction.The other immensely enjoyable aspect of "Trainspotting" is the fantastic cast. Ewan McGregor heads up the young thesps as "Mark Renton", the central figure in the story and the only guy we really hold out any hope for. Backing him up is Ewen Bremner as "Spud", the nervous young lad whose fetish for "speed" makes him very excitable. Jonny Lee Miller is "Sick Boy", another rather twisted individual whom we find has a heart beneath his deceptive, tough exterior. But the real psycho is Begbie (Robert Carlyle), a guy who wouldn't touch hard drugs and believes that those who use them are soft in the head. His violent temper and passion for brawling make him a distinctly unlikeable chap. Then there's Tommy (Kevin McKidd), straight guy and fitness freak who enjoys taping erotic encounters with long term love Liz. Finally there is young Diane, a feisty femme who proves a handful, and a surprise, for young Renton. All performances from this collective band are strong, with McGregor the shining beacon at the top.Brian Tufano delivers some confronting cinematography, Masahiro Hirakubo supplies the sharp editing and the soundtrack contains a fresh collection of trendy tunes.Tuesday, July 2, 1996 - Hoyts Cinema Centre MelbourneSeeing Danny Boyle's "Trainspotting" for a second time really helps clarify what the movie is about, and that is what a dreadful life one can have if one chooses a drug of addiction such as heroin. On the other hand, if one chooses life, it can be a very intoxicating drug, as young Renton finally discovers.Standouts are still Boyle's in your face direction which leaves no aspect of the destitution of drug abuse untouched, and the performances from Ewan McGregor, Ewen Bremner, Jonny Lee Miller, Kevin McKidd, Robert Caarlyle and Kelly McDonald which bring to life the vivid characters who live this sorry existence.A groovy soundtrack accompanies Boyle's innovative film.Monday, April 7, 1997 - Hoyts Croydon,In 1996 John Hodge took Irvine Welsh's novel "Trainspotting" and with the help of Danny Boyle's direction created one of the most influential, modern cult classics Britain has to offer. Commonly ranked among the greatest films of the 90s; "Trainspotting" delivers satisfactory viewing every single time. The essential drug film.The term "trainspotting" in this case, is not the non-drug based hobby, but has two meanings for this film. A) The act of "trainspotting" is UK slang for trying to find a vein to intravenously inject drugs. And B) A joke not featured in the film, but two of the characters go to a disused train station to buy drugs and say they are going "trainspotting".Ewan McGregor stars as Mark Renton, a performance that put him on the map, a man who spends; or wastes, most of his time taking drugs with his friends in one of their apartments. Until he decides to finally pack it in and go cold turkey. We see the highs and lows of the drugs as Renton attempts to build a new life. He battles the strain and the influences of his mates; including Sick Boy (Johnny Lee Miller) a man who stops at nothing to take all, Spud (Ewen Bremner) a fast-paced anxious performance and Francis Begbie (Robert Carylye) a frighteningly intense character who is possibly my favourite of all-time; and Renton's sex life.Vibrant colour is used to exaggerate the actions to intensify the imagery on screen. This also makes it stand out from other films creating a massive impact on the viewer. Unforgettable. The soundtrack consists of the pop culture the characters themselves love and some regularly featured in real life at the time. The film captures the era perfectly.Danny Boyle's stylish direction is what mainly is so appealing about the film. Delivering an expertly structured adrenalin rush. The daring topic of the film was well perceived by critics and audiences to claim universal praise. But, they were still unsure if it was supporting drugs or an anti-drug film. In a way it is both.We are guided through the film with Renton's narration, making it an extremely watchable viewing, one irresistible to want to experience several times. A hilarious triumph. This is movie-making at its most exhilarating.9/10,Trainspotting is the story of a humor, violence, goofiness, abuse, friendship and sadness in heroin-addicted Scotland.It's a really vulgar film, with lots of disgusting scatological humor, pointless violence, and the pain of a life on heroin.But it's very well done, with a snappy, realistic script, lots of genuinely funny moments, some truly moving and sad scenes about this horrible existence, and, in the end, many important things to say.I ended up liking this movie, even with the harshness of some of the scenes. I don't know if I necessarily need to see it again, but it's worth seeing once.8 out of 10.Barky,After reading some of the reviews that trash this film I had to speak up.This film is gritty and dirty. There is content which is not pleasant, swearing and violence amounts other things. What else would you expect a film about drug addiction to be about? Well more than that actually, it about choices and what you Choose! Never at any point did this film make drugs look at all appealing to me in any way, I never did understand why so many people thought that it did. At no point did it ever say "Look at this, its cool." For those who think the level of swearing in this film is too much then they clearly haven't spent any time with working class people in Britain, not just Scotland. I being one of them can say its fairly accurate in that account.That being said, those things do not take anything away from the film, the quality of plot and story, or the acting which is Stunning! Robert Carlise as Begbe was excellent, and Ewan MacGregor shined. Also the character Spud was worth a mention he really was quite good.This film is in my Opinion a work of Genius, that represents the book accurately.,In the aftermath of _Pulp Fiction_, much of the filmmaking of the 1990s thrived upon attempts to appear "edgy" within the constructs of independent films, or merely to provide empty shock value cliches. And no film ever came close to the sheer cleverness of Tarantino's masterpiece._Trainspotting_, however, somehow manages to take the excesses of the mid-90s and rise far, far above the cinematic cliches that it easily could have become. A film that tackles any hot-button social issue can, and usually does, simply become a didactic propaganda piece. Thankfully, _Trainspotting_ is vastly more intelligent in its edginess and its shock.In order to appreciate _Trainspotting_ fully, the viewer must abandon any preconceptions about what defines truly great cinema, because this film defies convention at nearly every turn. And with the rapid pace of its plot, that's quite a bit of ground to cover.Though a great deal of the picture's brilliance is derived from director Danny Boyle's consistent rejection of typical cinematic techniques, the most satisfying and _best_ aspect of _Trainspotting_ is that Boyle creates a film that is neither pro-drug or anti-drug. Instead, he maintains a rare objectivity throughout the film, depicting this fascinating array of complex, beautifully acted characters with an honesty that it seldom captured on film. And, given the life that each character lives, it's nearly incomprehensible that a director would refrain from influencing the viewer's impressions in any way, yet that's exactly what Boyle does.The dialogue-- or at least what portions of the brogue-drenched dialogue American viewers will be able to comprehend-- is alternately hilarious, raw, and brutal. And Ewan McGregor, Jonny Lee Miller, and Robert Carlyle bring a remarkable compassion and depth to their portrayals of characters that could have easily lapsed into cliche.Despite its sheer brilliance, _Trainspotting_ is not a film that's easy to watch. The viewer is bombarded with images that transcend visceral discomfort in their horror-- this movie contains two of the most graphic, horrifying scenes I've ever encountered. But, amazingly, none of these elements is used merely for shock value. Though the viewer will be mortified by some of the things that happen onscreen-- the well-documented dive into Scotland's most vile public toilet, for example-- these scenes all make _perfect sense_ within the context of a masterfully told story.In order to notice all of the subtlety that also exists in _Trainspotting_, repeat viewings are necessary, primarily to reduce some of the most powerful shocks ever-so-slightly, though their effects are never lost entirely. Some of the images will likely haunt even the most cynical, jaded viewer for weeks.RATING: 10 out of 10. Never patronizing and completely unpretentious, _Trainspotting_ is one of the most daring, unconventional films ever made. It inspires a level of discomfort rivaled by very few movies, because, even at its most graphic, Boyle never insults the viewer with mere shock tactics. Brilliantly acted, directed, and written, with a truly rare objectivity that allows each viewer to interpret its story on his/her own terms.,This film is dark but also has a deep sense of realism. The subject matter of this film invites comparisons to Requiem for a Dream (2000). Relatively speaking, Trainspotting has more nuanced characters who seem to have more control over their lives and have more of an active choice in every situation, whereas Requiem for a Dream has characters driven by false hope and losing control over their lives entirely. The endings are still quite tragic in both cases though, as drug addiction ultimately has no winners. This film shows a wider view of the characters' lives and their hobbies, crimes, interactions and quirks, along with the environment around them. It's depressing as you'd expect, but has more of an ethnographic, "chummy" feeling compared to the hard-hitting rollercoaster ride that is Requiem for a Dream.,Four Edinburgh friends Mark Renton (Ewan McGregor), Daniel "Spud" Murphy (Ewen Bremner), Simon "Sick Boy" Williamson (Jonny Lee Miller), and psychopath Francis Begbie (Robert Carlyle) are into the low life heroin addicted junkie world. Renton tries to quit with a couple of final rectal suppositories. He steals clean-cut friend Tommy MacKenzie (Kevin McKidd)'s sex tape with his girlfriend. He chases after Diane Coulston (Kelly Macdonald) from the club but he finds out that she's underage after sleeping with her. The guys go back to doing heroin. Even Tommy starts doing it after dumped by his girlfriend for losing the sex tape.Director Danny Boyle gives a flashy, densely-packed, dark and hilarious vision of the drug life. It is disturbing and funny, sometimes at the same time. It doesn't promote drug use despite some criticism to that fact. The grim and ugliness should dissuade people from using. It is a wild ride and something unique.,An extremely competent look at the Scottish drug-Scene, Trainspotting is a perfect example of the potential of the UK industry to tell a story of tragedy, horror and hope in a manner that the American industry has yet to do without drifting into tired Cliche. While the manner and style of delivery are extremely funny and at times appear almost unreal, the fact remains that these characters are real. The clearly psychotic and alcoholic Begbie, played by Robert Carlyle is a supporting role that is actually of immense value to the film. Here we have character who I've met, you've met and we've all met. A man with very little to lose absorbed in a sea of alcohol and prone to violence. I choose him as example because he isnt even involved in the drug-scene in which the main characters are central. In fact his opposition is somewhat humorous when we consider his own vices make him argueably worse off and the incidences of violence he becomes involved inare most definitely black humour. Considering what is actually happening isnt funny, watching it play out, aside from one major incident, is extremely funny. And that is the tone of the film throughout, as characters continually talk nonsence and sail through the lives they have chosen, making very little progress, but instead drifting downwards until an opportunity presents itself to change their ways, where upon Renton, Ewan McGregor, must make a choice between his own life or his friends. McGregor himself is excellent in the film that made him, as is Jonny Lee Miller, who surprised me in this film by having a more thought-provoking character than the script and time strictly allowed considering his relatively minimal place in the main storyline. Ewen Bremner provided some excellent and often well-needed comic relief and Carlyle as I mentioned, was outstanding. This film is both real and unreal, taking the Humour of "Human Traffic" and the somber tone of "My name is Joe" and blending them together to create an unforgettable experience vividly accompanied by strains of "Perfect day" and other cultural and nostalgic sounds, particularly of the place and period. Trainspotting has been accused of glamourising drug-use but I firmly believe anyone who takes this view hasnt watched it properly. The fun is equally, if not more so, matched by some nasty images and for the time it was released, provided what was a very necessary look at the growing drug industry, the loss it creates and the hope that can arise. Superb.,This film defines an era in the UK, a grim reality on the fringes of society.It's delightful script, story telling, cast, and visuals take us back to that feeling of being in the 90s.Along with a banging sound track, and a perfect ending, Danny Boyle is possibly the greatest director to emerge from the UK.Steve Irwing adaption was great, for that I chose life and chose 10.,Where the glamorization of drugs comes in for some reviewers I just don't get. The early scene when Renton (Ewan McGregor) dives into the 'worst toilet in Scotland' makes drug users look like the vilest and lowest form of life on the planet, and his circle of friends a caricature of all the worst examples of humanity going. You look around and see the stark, disgusting flats they inhabit and there's no way anyone would want to emulate that kind of life. Unless you're a junkie I guess, and then it doesn't matter because the next hit is the only thing that does. I won't go to a lot of pains to review this film because for me it's a one off, something worth seeing as an insight into how low a person can get before figuring out that there's no solace in a needle, only a relentless slide to doom and destruction. Even Renton's ambiguous 'good deed' theft of the drug deal money at the finale left me convinced that in a sequel, he's going to be mainlining all over again.,Wildly inventive, extremely funny (often sickly, disturbingly so), filmed with an insane sense of energy and pace, and an eye for truly inventive surreal images, and a soundtrack full of great songs that all fit perfectly. Not to mention a bevy of superb, brave performances. This study of 4 young mates in Scotland, 3 drug addicts, and one addicted to violence reminds me in some ways of Paul Thomas Anderson's "Boogie Nights". Both take us behind the scenes of dark, dysfunctional works (drugs, porn), but do so with a sense of humor and humanity that transcends clichés and makes us relate to these characters as human beings, not just porn stars or drug addicts. These are both films full of ideas about choices and morality, without ever feeling moralistic or judgmental, and both use their central world as metaphors for the bigger worlds around them. You might escape porn, or drugs, but you can't escape the forces that push people into them,(spoiler ahead!) Indeed I'm surprised to read so many reviews claiming Trainspotting's ending is optimistic. Yes Renton is walking away from drugs, but he's also stabbing his mates in the back, and joining a world that's just as obsessive about money, success, drink, sex, material things, as an addict is about drugs. To me, that's what the whole, chillingly ironic 'choose life' monologue that bookends the film is all about. Really 'choosing life' is about a lot more than just saying 'no' to drugs. Not to mention the title 'Trainspotting' which refers to the innocent, but still obsessive, humanity-disconnected hobby of noting down types and times of trains that go by. Perhaps a slower death than drugs, but a turning away from living life just the same.,The last time I remember seeing someone going through withdrawal was Frank Sinatra in The Man With the Golden Arm: "You mean just stop? Cold turkey? You don't understand! The pain..." Renton (Ewan McGregor) was a little more expressive: "I don't feel the sickness yet, but it's in the post. That's for sure. I'm in the junkie limbo at the moment. Too ill to sleep. Too tired to stay awake, but the sickness is on its way. Sweat, chills, nausea. Pain and craving. A need like nothing else I've ever known will soon take hold of me. It's on its way." The truth about drugs and the awful toll it take is clearly shown here. The most awful moment come after the baby dies and the mother is quick to "relieve her pain." The most disgusting moment was the toilet: an apt illustration of just what you will do for drugs. The amorality of sex with a schoolgirl is also apropos.This film is funny at times, but certainly there was no glamor. It was just some sick people with their lives going in circles.Joh</t>
  </si>
  <si>
    <t>tt1392214</t>
  </si>
  <si>
    <t>Prisoners</t>
  </si>
  <si>
    <t>https://www.imdb.com/title/tt1392214</t>
  </si>
  <si>
    <t>nm0413168,nm0350453,nm0205626,nm0004742,nm0005024,nm0502425,nm0200452,nm1910255,nm2954703,nm4961013,nm4790129,nm0245145,nm0137230,nm2810287,nm2851132,nm0721593,nm0872354,nm0480808,nm2110736,nm1479060,nm3617749,nm2221470,nm1087229,nm2142326,nm1821128,nm3251033,nm3731118,nm3656287,nm4312614,nm2952763,nm2688482,nm2614023,nm1794823,nm4435266,nm4725374,nm5474849,nm2389598,nm4309554,nm5636323,nm0160550,nm4563248,nm1151921,nm3236292,nm5060320,nm5342897,nm5741626,nm6054839,nm4869134,nm5016278,nm1096816,nm1053966,nm5248297,nm2092006,nm4114414,nm5611190,nm4969830,nm1431816,nm6043800,nm3130671,nm7419291,nm1390793,nm4948161,nm4377398,nm5352954,nm5857646,nm7892160,nm2656225,nm5260516,nm5048702,nm0861123,nm3832496,nm5208886</t>
  </si>
  <si>
    <t>Hugh Jackman,Jake Gyllenhaal,Viola Davis,Maria Bello,Terrence Howard,Melissa Leo,Paul Dano,Dylan Minnette,Zoë Soul,Erin Gerasimovich,Kyla-Drew,Wayne Duvall,Len Cariou,David Dastmalchian,Brad James,Anthony Reynolds,Robert C. Treveiler,Sandra Ellis Lafferty,Victoria Staley,Todd Truley,Brian Daye,Alisa Harris,Robert Mello,Jeff Pope,Rodrick Goins,Mark Drum,Lana Yoo,Pam Smith,Gloria Webber,Michelle Keller,John Atwood,Stacy Melich,J. Omar Castro,Jane McNeill,Chance Bartels,Vernon Beckstrom,Becky Boyd,Melvin Breedlove,Frederick Carpenter,Dennis Christopher,Takara Clark,Jason Davis,Katrina Despain,Faith Dillon,Andrew Fincher,John Fleischmann,Reeva Forrester,Micky Francis,Nyah Gantt,Mike Gassaway,Fred Griffith,C.C. Ice,Billy James,Kevin L. Johnson,Jerome Joyce,King,Ryan-Iver Klann,Scott Ledbetter,Sharon McHenryPower,Arnold Montey,Tiffany Morgan,Dave Moro,Isaiah Motz,Ryder Norris,Joseph Oliveira,Max Perethian,Brody Rose,Mary Shaw,Jordan M. Sloane,Tom Thon,Josh Turner,Michael J. Walker</t>
  </si>
  <si>
    <t>nm3360706</t>
  </si>
  <si>
    <t>Aaron Guzikowski</t>
  </si>
  <si>
    <t>When Keller Dover's daughter and her friend go missing, he takes matters into his own hands as the police pursue multiple leads and the pressure mounts.</t>
  </si>
  <si>
    <t>ur2467618,ur5876717,ur0278527,ur13134536,ur2707735,ur34627686,ur2898980,ur108361571,ur2691652,ur1598260,ur18123905,ur2898520,ur20552756,ur7024406,ur63888970,ur3914439,ur0819382,ur2263198,ur4569900,ur15311310,ur5862876,ur2488512,ur1002035,ur7826013,ur0342623</t>
  </si>
  <si>
    <t>planktonrules,kosmasp,Hitchcoc,Michael_Elliott,classicsoncall,YJLcool,ClaytonDavis,Diablo1616,Potty-Man,gregsrants,FilmMuscle,SnoopyStyle,TheLittleSongbird,corrosion-2,alexcole10,Horst_In_Translation,rmax304823,paulclaassen,Prismark10,Sleepin_Dragon,will-vanduzer,claudio_carvalho,bob the moo,zkonedog,blanche-2</t>
  </si>
  <si>
    <t>rw7316428,rw3027417,rw3692621,rw2909383,rw3869558,rw2873696,rw2871047,rw5583031,rw2872778,rw2866056,rw2876517,rw2917353,rw3804731,rw2872389,rw5827389,rw2893982,rw3016081,rw4218611,rw2948830,rw3407914,rw2864695,rw2949395,rw2907155,rw3654938,rw2963254</t>
  </si>
  <si>
    <t>Excellent but not for all audiences,More than just one meaning,Hard to Watch but Really Well Done,Wonderful Mystery That Keeps You Guessing Till the End,"Finish all the mazes and you can go home.",a gritty, incredibly well-acted, suspenseful, thought-provoking crime drama thriller,'Prisoners' is a tightly wound thriller featuring career bests from Hugh Jackman and Jake Gyllenhaal...,One of the most chilling thriller movies I have ever seen.,A brilliant masterpiece of atmosphere and suspense,Jackman Shines in Villeneuve Classic,A True (and terrific) Exploration of Moral Ambiguity,good intense,Long in length and high in suspense and tension,Spellbinding,First Watched it When I was 13 - Scared me to Death,A definite contender for best thriller of 2013,Crime Story For Adults.,Hugh Jackman at his very best!!,Loki the detective,Brilliantly acted, hugely bleak, an excellent film.,Hugh Jackman's finest role?,Mesmerizing, Ambiguous and Gritty Thriller,Dark and morally murky even if it doesn't have the courage of its convictions,One Of The Most Viscerally Intense Films Ever Made,one scary movie</t>
  </si>
  <si>
    <t>A few words of warning about "Prisoners" before you try watching it. It's a very intense, violent and disturbing movie to say the least. While it is ranked #190 on IMBD's Top 250, it's NOT a film for everyone. . I mention this just to warn you...to think about this before you watch.As for me, while this isn't the sort of film I normally would watch, it's one I decided to see because it stars Jake Gyllenhaal. He's an actor who takes lots of risks and has appeared in many unique films which I enjoyed, such as "Source Code", "Nightcrawler", and "Donnie Darko". In fact, I cannot think of any conventional movies he's made...and you know you're in for a few surprises when you see his films...and this definitely is no exception.The story begins with two families having a dinner party. However, partway through the evening, the parents notice that the two youngest kids are gone. Where could they be?! The search the neighborhood but find no trace. The only clue is a tenuous one...a beat up RV was seen parked nearby.The police soon locate the RV and the driver. Instead of exiting the vehicle when the police order him out, he tries to run and is soon apprehended. It seems very likely the guy knows SOMETHING but since there's no real evidence, the police are forced to let him go. Unfortunately, the father of one of the abducted girls (Hugh Jackman) isn't going to let this go....and he abducts the man and keeps him prisoner...trying to get information from him. This portion is not for the squeamish.In the meantime, Detective Loki (Gyllenhaal) has found leads on two other suspects. One is a priest with a corpse in his basement. Another is a freak who likes to buy childrens' clothing and who was first noticed at a vigil for the girls. He won't talk but keeps drawing mazes for the police....mazes that look like the necklace found on the corpse...and mazes which were mentioned by the man in captivity to his captor! All three are obsessed with mazes...so what has this to do with the missing girls?!The best thing about this film is that the screenplay is impossible to predict. If anyone tells you they could predict it, they're lying! Seriously! I appreciate a film that keeps me guessing and this one sure did. As for the acting, with Jackman and Gyllenhaal it's of course excellent. Overall, an amazing film...and an amazingly hard one to watch as well. It's certainly NOT for the squeamish!,If you think of someone being a prisoner, you automatically might think of someone behind bars. But apart from a physical prison, a prisoner can also be trapped mentally, either by his own doing or by someone else. This movie that starts off pretty light gets very heavy. And it is carried by its actors. Gyllenhalls characters might seem odd and out of place at the beginning, even like a cardboard cutout. But he does have more to do as the movie progresses.Still front row seat is Hugh Jackman. And while some might argue that a female should have a bigger role in this, you only have so much time to tell a story. And this is perfectly told and cut together. It might not fit your description of entertainment (and I don't think the filmmaker would love it described as such), but the movie is really great. If you like dramas in general you should be cherishing this .... and you will.We have a few grey areas that we visit and the ending did not satisfy everyone (I know from friends). But the movie could not have ended any other way (in my book). Superb movie one of the best released in 2013,Two very good actors ply their trade very well. Jake Gyllanhaal plays a policeman who is utterly driven in his quest to find two kidnapped little girls. Hugh Jackman plays a survivalist who "prays for the best but expects the worst." During Thanksgiving dinner, two little girls go up to a rusty old RV and shortly thereafter, disappear. The prime suspect is a mentally handicapped young man, the driver of the RV. But the girls are nowhere to be found. He is held for 48 hours and then released. It is then that Jackman takes matters into his own hands. He kidnaps the young man and, convinced he knows everything, tortures him and beats him for days. Meanwhile, another suspect arises but Jackman can't handle this and keeps pounding away. There are numerous twists and turns that seem to work well. Gyllanhaal is a troubled guy himself who has some anger issues that he keeps under wraps. I had not heard of this film and it was a treat to view it.,Prisoners (2013) **** (out of 4) Incredibly well-made and intense mystery about two little girls who go missing and the detective (Jake Gyllenhaal) put on the case to find them. When the original suspect (Paul Dano) is let go, one of the girl's father (Hugh Jackman) decides to take justice in his own hands. I really had high hopes going into PRISONERS and my expectations for a great film were met but I must admit that it wasn't anywhere near the type of great film I expected. A lot of thrillers these days are limited on talk and emotions and instead we just get one big, staged action scene after another. That's certainly not the case here because the film takes its time (153-minutes) telling its story and there are so many quiet moments where we just see the characters losing their grip and emotions as they try to make sense of not knowing where these two girls are. What really pushes the film over the edge are the terrific performances with Jackson leading the way in what's the best performance I've seen from him. This isn't your "loving" father in the traditional sense. Instead he's someone quite scary from the first time we see him and we see how much worse he gets as the picture goes along. While on one hand you sympathize with his situation, on the other hand you really can't support what he's doing and often wonderful about his own involvement in things. Jackman really comes off like a man full of emotion and rage and he just doesn't know how to properly let it out. The anger he shows throughout the film is something so raw that you really do feel as if you're watching a man who has a daughter missing. Gyllenhaal also deserves a lot of credit for the way he played the detective role. I really loved the various obstacles that his character gets put through and especially the own weakness and at times stuck-up approach. The supporting cast includes wonderful performances by Dano, Melissa Leo, Terrence Howard, Maria Bello and Viola Davis. The screenplay isn't going to give you a lot of easy answers and there are many times where you hate the lead characters and can't find anything in them to root for. I thought it was quite brave that the film was willing to take so many chances and it asks the viewer to ask themselves many questions about how they would react to what's going on. I can't say I agreed with all the choices but it's great that a film actually makes you think as that's something quite rare these days. PRISONERS isn't exactly an "enjoyable" film as it has you feeling dirty throughout the running time but if you stick with it the thing is certainly very rewarding.,I didn't realize until I came to some of the reviews for this movie that it was two and a half hours long. It didn't seem like that while watching as one gets so engrossed in the story that time manages to fly by pretty quickly.I thought the plotting for the film was nearly flawless. The one thing I found exception to was when Detective Loki (Jake Gylenhaal) got distracted by the phone call from the department store clerk, he left Keller Dover (Hugh Jackman) in the abandoned house and never bothered to return in a timely fashion. He had pretty good instincts about something going on there, so a quicker follow up would have been expected.Otherwise, I thought the screenplay and director Denis Villeneuve crafted an intricately weaved mystery surrounding the missing girls, with an abduction history going back a quarter of a decade. Those who find Keller's kidnapping of Alex Jones (Paul Dano) distasteful and his subsequent beating of Alex brutal, I'd have to agree that it was beyond the pale for a movie treatment. The beating part anyway. You could understand the man's frustration, but having no success in getting any information, he should have backed off long before he did.But even that part of it was handled well. Loki conceded to Grace Dover (Maria Bello) that her husband would probably go to jail, so there was no getting around the idea that Keller would get away with what he did. For his part, Gyllenhaal displayed another nuanced character in Detective Loki, just about a hundred eighty degree turn from his depiction of news gatherer Lou Bloom in "Nightcrawler". There were times he showed remarkable restraint dealing with Keller, making me think about the way cops in real life situations have to hold back on their emotions when dealing with distraught victims of a crime. He and the rest of the supporting cast put in very credible performances.,Prisoners is a gritty, incredibly well-acted, suspenseful, thought-provoking crime drama thriller. The film mainly focus on the choices taken and the consequences faced by the characters when worst things happen to them.It simply raises the question: When your kid's life is at stake, how far are you willing to do to protect your family? It explores the likelihood of human behaviour when such crime is happening to us, blurring the lines between good and bad people.For a 153 minute movie, the story does unfolds at a slow and solemn pace (which hurts the film and might bore some audiences) but the dramatic scenes performed by the main cast members in the film will keep you engaged. Hugh Jackman and Jack Gyllenhaal both giving intense, Oscar-worthy performances here, defining and developing their characters with various layers of emotions: affection, anger, grief, empathy, guilt...throughout the film.The film's atmosphere, heavy rains, stormy days and icy cold winter managed to create a dark, dreadful environment to make up the dreary and haunting mood in the film. Every violent action taken by the characters are acts of desperation given that they are running out of time.However, the film is not perfect. Despite some plot problems from the various twists and turns shown in the film, the superb performances from the casts was sufficient enough to make the story succeed and believable.Highly recommended for those who wanted to watch a serious drama thriller with powerful, engaging acting performances from its talented casts.http://yjcool.blogspot.com/2013/09/movie-review-prisoners.html,There is a sensitivity that Director Denis Villenueve and writer Aaron Guzikowski inhabit in bringing their newest film "Prisoners" from Warner Bros. to the screen. Starring an Academy Award nominated cast that includes Hugh Jackman, Jake Gyllenhaal, Terence Howard, Maria Bello, Viola Davis, Oscar-winner Melissa Leo, and Paul Dano, this is a smartly constructed and emotionally resound mystery thriller that is thoroughly enjoyable.The synopsis is fully in the trailer. When two young girls go missing, one belonging to Keller and Grace (Jackman and Bello), the other to Franklin and Nancy (Howard and Davis), a hot-shot detective (Gyllenhaal) is assigned to the case and relentlessly tries to find the clues that could lead to the whereabouts of the missing. When a mentally handicapped Alex Jones (Dano) is found near the scene of the disappearance with no hard evidence, Keller takes matters into his own hands.I have to say that I've never been this hypnotized with the works of Hugh Jackman and Jake Gyllenhaal. Jackman, who is fresh of his inaugural nomination for Tom Hooper's "Les Miserables" has capitalized in a massive way. Approaching his character with the ferocity that made him a star in the "X-Men" franchises, he hammers his way into every scene, keeping the audience guessing about their own moral complexities. He tears into scenes in a way we've never seen him and layers his character with plenty of affection, empathy, grief, and rage. It's his best dramatic endeavor he's ever done.When it comes to Jake Gyllenhaal, many, and probably for the right reasons, gravitate towards his work in Ang Lee's "Brokeback Mountain" as his shining moment in film history. I believe he's gone deeper in works like "Jarhead" and "Zodiac" but those were just the surface of what he can do as an actor. As Detective Loki, Gyllenhaal stands firm and tall in one of the year's finest performances. Terrifically executed as a man disconnected from real emotion, he finds himself enamored by the mystery surrounding two missing girls. He also orchestrates character beats and ticks that's reminiscent of Joaquin Phoenix's towering work in "The Master" last year.What is very refreshing in the film is it offers a great reminder of how brilliant an actor Terence Howard is. The Oscar-nominated actor seemed to fall by the wayside following his nomination for "Hustle and Flow" in 2006, coincidentally the same year Gyllenhaal snagged his first, and now has realized his capabilities when he chooses more dynamic and passionate characters. In a film that centers around his involvement, Paul Dano doesn't have too much to offer but is completely adequate in form.The film however is not entirely perfect. Aaron Guzikowski's depth screenplay offers a great mystery story, full of twists and turns, all the bit a tad predictable, but that's not where he falters so much. His construction of the female counterparts, Maria Bello, Viola Davis, and Melissa Leo, are not as crisply or smoothly put together as I'd like them to be. They each have one "scene" that gives us their character's motivation and the look into their cinematic psyche however, some are thrown in quite lazily and manages to halt the story in spots.The film's technical merits all rise to the abilities of its cast. Roger Deakins, the most overdue Cinematographer in the business, captures stunning portraits of conversations, weather, and scenes that continue to prove his brilliance in the film world. The film's score is masterfully placed by Jóhann Jóhannsson while Joel Cox and Gary Roach edit the film to an impeccable pace. At 153 minutes, the film is detailed, precise, and engaging nearly throughout. I feel there's a shorter cut of the film that would surely be a Best Picture nominee for this year's Academy Awards if it existed. The film could still garner that support with what they have now, but I think there are aspects of the film members won't be able to get around. A high level of violence and torture scenes infused with a longer run time could keep people at a distance. One thing that can't be denied is the towering works of Hugh Jackman and Jake Gyllenhaal. The two have offered plenty of memorable performances in their filmography, but their work in "Prisoners" is cut and clear their best they've offered."Prisoners" is a magnificent achievement for the film year. Thorough, enigmatic, and purely amazing. A must-see for the movie lovers.The film opens in theaters this Friday, September 20.,"Prisoners" is rich in compelling narratives and stellar performances from the ensemble cast. This movie had me love and hate Hugh Jackman's character which was so complex to the point of making me question my moral standards because I found myself empathizing with his character. On the other hand, Jake Gyllenhaal did a marvelous job on playing the frustrated cop: complete with all the intensity of his eyes and his intuition. While Gyllenhaal had more screentime as the lead, Jackman's performance really stood out for me.This film doesn't use jumpscares (often precluded by suspenseful music to build-up the tension and are often abused in this genre) in order to thrill the audience, but rather, moments of silence and stillness. Its calm and cold vibe stirs up the kind of anxiety it wants its audience to feel, and naturally, the audience would want to get rid of that uneasiness by knowing what's going on, thus, cleverly forcing them to watch the entire film which runs about 2 hrs and 33 mins.The director, Denis Villeneuve, incorporates his "less is more" style of using soundtracks in this movie (just like what he did with Blade Runner 2049) to emphasize the scenes, especially with the ending (heavens know how much I liked that ending). It's not rocket suspense but the simplicity of it makes your mind wander to other possibilities which I think is often a good indication of a brilliant film since it's open for other interpetations.However, one thing that won't make me rate this a perfect 9 or 8 is the fact that I'm not entirely convinced on the motivation of the antagonists for doing the things they did. It felt a bit rushed (for the lack of a better word) and while it makes sense, it doesn't leave me satisfied,This was one intense movie-going experience. Throughout the entire running time of the movie, the suspense never lets up.The director masterfully weaves the haunting atmosphere, and I was at the edge of my seat. The plot is a wonderful puzzle, unraveling slowly to reveal hidden layers of depth and complexity. The acting was wonderful, emotional and nuanced, with some unforgettable moments (The two leads - Gyllenhaal and Jackman - give their career best performances, but the biggest achievement in my opinion is Paul Dano's). The musical score contributes to a sense of dread, as well as the rich sound design and the chilly color palette of the breathtaking cinematography.All those parts add up to a rare, gut-wrenching, dark and fascinating masterpiece - the kind that lingers with you long after the credits roll.,Prisoners, the new film from Canadian director Denis Villeneuve (Polytechnique), is a top notch nail-biting crime-drama that is as good a theatre as modern Hollywood has the ability to produce. Hugh Jackman and Maria Bello play the parental figures of the Dover family. They are your average hard-working blue-collar family who begin their story by visiting neighbours Franklin and Nancy Birch (Terrence Howard and Viola Davis) for a Thanksgiving dinner. The Franklins and the Dover's each have two children, the youngest of which (Anna and Joy) head out from their home on a November afternoon to play only to mysteriously disappear. Upon a frantic search, the Franklins and the Dover's suspect the worse. Especially when their elder children tell them of a mysterious camper that was parked just down the street. Police soon find the camper with Alex Jones (Paul Dano) behind the wheel. Alex has the mentality of a 10-year-old and tries fleeing when surrounded by authorities. But when Detective Loki (Jake Gyllenhaal) begins to interrogate Alex, he is less convinced that Alex was a part of the abduction. As days pass, Loki and Keller Doller work in opposite directions on the investigation. Keller is convinced that Alex Jones was a part of the abduction and kidnaps the frail and challenged Jones and tortures him for days in an attempt to extract answers. Meanwhile, Detective Loki follows leads that open up possibilities of a crime where multiple persons may be involved. And Oscar nominee Melissa Leo appears in a supporting but pivotal role that will assist in the closure.The trailer for Prisoners may have audiences hearkening back to Ron Howard's Ransom, but this is hardly the cookie-cutter kidnapping film that Mel Gibson lead back in 1996. Prisoners instead is an engulfing drama. One with a superb performance by lead Hugh Jackman that challenges how far someone would/should go in an effort to locate their stolen child. The script, from writer Aaron Guzikowski (Contrband) takes audiences down many different paths and emotional rides and Jackman's performance will have you rooting for his quest for answers even though his methods are unorthodox and highly illegal.The film is gritty and full of realistic characters and situations culminating in a perfect ending that goes 9/10ths of the way in giving its audience full closure. Not as much an edge-of-your seat thriller as it is a Zodiac type of crime drama where the stakes are the lives of two small children. Denis Villeneuve's last effort, Incendies, was nominated for an Academy Award for Best Foreign Film in 2011. Prisoners shows that he can move solidly into big star larger scaled films with the ease of a well worn slipper. And Prisoners catapults Villeneuve into not just a director to watch, but a director whose work should be awaited with palpable excitement.www.killerreviews.com,Wow, what an intensely suspenseful film Prisoners was. The film commences with a naturalistic and peaceful look of a suburban neighborhood, leafless trees calmly swaying along with the cool air that encompass them. All is fine, and a perfectly normal family visits their friends/neighbors for a delightful dinner and some music. Everything is fine and dandy until both family's two kids run off to retrieve a toy they left outside. After pleasant conversation, the two families begin to realize that their kids haven't gotten back yet. The noiseless environment around them feels incredibly unusual, and once they realize that their kids have officially gone missing, chaos breaks loose. We are suddenly presented with a ruthless father (played by Hugh Jackman) who loves his daughter so much that he's willing to transcend any morally difficult obstacles to hopefully locate her. A spectacular cast, ranging from the likes of Hugh Jackman to Jake Gyllenhaal to Viola Davis and Terrence Howard, create such a chilling atmosphere that everyone in the audience immediately notices the discomforting subject matter as they prepare for a disturbing viewing. One should know prior to visiting the movie theater that this film doesn't feature morally perfect individuals. They are all human beings cast into an unbelievably frightening situation, and this is where larges amounts of debate will stir. There's one side of the audience that will persistently detest the characters' actions and the characters themselves, and there's the other side (which I am proudly a part of) that will essentially understand that people can't possibly (always) be the "goody-two-shoes" heroes, perceived in Hollywood blockbusters, in reality- that, by god, I will partake morally and ethically questionable activities to save a precious, loved one, absolutely! Such conversation/argument is healthy for it proves the memorability factor of the film itself. After you witness the terrifically-crafted picture, you will find enjoyment in discussing the movie's events with friends and family with- eventually- two sides forming over the talk. And holy crap is Hugh Jackman entirely convincing in his performance. You can see the longing to find his sweet, innocent daughter through his miserable eyes, filled with redness, desperation, and anger. Then, there's Jake Gyllenhaal as the second lead, playing an ambitious cop who holds a very impressive resume: no unsolved cases left under his plate. Can that mean his skill will greatly help in this predicament? On a similar note, Paul Dano takes the prize after Hugh Jackman for another wonderful performance. No offense or anything, but he completely fits into these immensely creepy and eerie roles. Speaking of, the soundtrack will definitely remain in that shocked mind of yours long after you've left the theater because it fills us with a sense of hopelessness and discomfort. At times, it sounds exceptionally ominous with the disconcerting sound of those violins in play. At others, it sounds like the music weeps for all those involved. The pace never seems to drag even though it clocks in at around 150 minutes as you remain at the edge of seat the entire time, utterly perplexed by everything that's transpiring and wholly befuddled by the choices that these people are making. The film will make you cringe and question the humanity of the participants or the competence of our law (that word could mean two things). Although I was slightly disappointed with the end result, the majority of the film strongly intrigued me. And, oh, how could I forget, the cinematography is simply amazing. Roger Deakins, the brilliant cinematographer behind last year's Skyfall, manages the camera-work of this film as well. As one wise critic said, a drive in the rain never felt so disquieting- a moment of foreboding. Furthermore, I would not recommend skipping out on Prisoners unless you're of the type that prefers more lighthearted and fun movies like The Avengers. If you love films that explore more than just entertainment and "fun," such as important themes and moral ambiguity as a whole, you cannot go wrong with Prisoners. With a mix of top-notch cinematography, remarkably unsettling music, superb performances, and a thrilling/powerful story, Prisoners will definitely be one of this year's features that I'll surely be remembering. The true cinema season has started; now, let's hope every film from here on out delivers like this one did.,Detective Loki (Jake Gyllenhaal) is searching for a child serial killer, and catches Alex Jones (Paul Dano) in an old RV. Meanwhile, Keller Dover (Hugh Jackman) and Franklin Birch (Terrence Howard) lose their daughters during a gathering. Loki has to let Jones loose, but Dover is not letting him go.Paul Dano always does a great creep. Jake Gyllenhaal does a capable cop, but I think he overacts sometimes. The interrogation room scene comes out of nowhere. I think that was a mistake. The big acting comes from Hugh Jackman. He's the key to this movie. It's possibly his best performance. He is intense without being melodramatic. What Keller Dover does in the movie is absolutely fascinating, and morally dangerous. I do wish the film go full out on that route. The film does let him escape morally a little too easily.Director Denis Villeneuve is a skilled Quebec filmmaker. He has fashioned a tight intense thriller. However, it resolves too neatly. It's a dirty dark movie. I'd prefer an ugly dark ending. Although I'm not going deduct any points for that.,That 'Prisoners' is directed by Denis Villeneuve, has cinematography by Roger Deakins and a music score from Johann Johannsson promised a big deal, having seen 'Sicario' and being blown away by its brilliance, especially in these areas. As did having a cast of talented actors such as Hugh Jackman, Jake Gyllenhaal, Paul Dano, Viola Davis and Melissa Leo.'Prisoners' almost lives up to the acclaimed hype with most of the film being absolutely exceptional, but doesn't quite make it. Its only major stumbling block is that it spirals out of control towards the end, the tension does slip, there are big lapses in credibility and characters' actions and morality issues become implausible and much less believable. Having been so impressed with the rest of the film, this was a real pity. Maybe it is a little overlong too.On the other hand, Roger Deakins shows again why he is one of the best contemporary cinematographers in the business with cinematography that's stunning and darkly gritty, also bringing out the visceral horror. The production values in general are impeccably audacious and deeply haunting and the editing is suitably stylish.Johannsson's music score is suitably ominous and pulse-pulsating, one can actually feel their heart beat with tension and anticipation.Villeneuve's directing has a beautiful darkness but also a hard edge that is perfect for the story.While the script is not quite as taut as that for 'Sicario', it does provoke thought and its unsettled nature hits hard. The story is not perfect, but a vast majority of it is nail-biting in tension, frightening in its suspense and very much edge of your seat. It is very violent and is not for the faint hearted because it is so vivid and the turn of events are unpredictable and devastating. It's deliberate in pacing but never dull, despite slacking towards the end.Characters are interesting, especially Jackman's increasingly unpredictable Keller Dover. You don't condone what he's done and his actions are extreme and one can sort of understand why he resorts to such drastic measures.Jackman is at his most hard-hitting, a shocking atypical performance that is among his best. Gyllenhaal is firm and understated, Dano is at his most unnerving and at times affecting and Terrence Howard gives one of the best performances he's ever given (showing that with the right material, like here, that he can be good).Davis and Leo, as to be expected, are outstanding, as is a poignant Maria Bello.In summary, 'Prisoners' may be long in length yet high in suspense and tension. It had all the makings of an exceptional film, and actually was for most of its running time, but that the ending disappoints as much it does it goes down to being a very good one. 8/10 Bethany Cox,Prisoners is extremely suspenseful and equally disturbing. Canadian director Denis Villeneuve, whose last film was the equally spellbinding and disturbing Incendies, builds up the tension from the first frame and does not let up for the full 153 minutes of the movie. Aaron Guzikowski's script, though on the surface a child kidnapping thriller, bucks all Hollywood trends and, as well as being a taut thriller, poses serious moral issues. It also helps that the film has a first rate cast doing outstanding work: Hugh Jackman, Jake Gyllenhaal, Paul Dano, Terence Howard, Melissa Leo, Maria Bello and Viola Davis. Prisoners is not for the faint heated but is likely to feature strongly at next year's Oscars.,This psychological crime thriller is one of the best out there in terms of gripping the audience. I watched it when I was 13 with a friend of mine after his step-dad recommended it. It freaked the hell out of me and left me with nightmares for weeks, simply due to the performances of Paul Dano, as the quiet and shy man-child and David Dastmalchian, as the creepy and slightly eerie red herring.Hugh Jackman played an excellent part showing the quick change from sane to distressed in few scenes after his child was kidnapped, and Jake Gyllenhaal perfected his role as a determined but stressed detective; it's a shame he wasn't Oscar nominated.I was hooked from minute one and was on the edge of my seat for the remainder of the film in order to find out the perpetrator.This film is very thoroughly thought through and is not too obvious nor too vague and will keep you watching.I only gave it an 8 rating rather than a 9 or 10 due to some minor plot holes - firstly, what was the 'maze' all about? And why was David Dastmalchian's character there, other than for distracting the viewer from the actual criminal?,Even if he already worked for over 20 years before that, director Denis Villeneuve rose to fame considerably after giving audiences his 2010 film "Incendies", a nominee for the Best Foreign Language Oscar. With "prisoners" he directed his very first English-language movie. Two young girls disappear and the film centers on the father (Jackman) of one of them and the cop (Gyllenhaal) investigating what might have happened to them. Jackman, who already gave one of my favorite performances last year with his impressive turn as Jean Valjean, delivers again as a father who does what needs to be done to save his daughter's life and Gyllenhaal, who I've never been that big of a fan, impressed me as well. His portrayal of a loner, in his profession as well as his private life, gave me the chills occasionally and proves that he can pull off characters that go far beyond the pretty boy / nice guy image.Mostly thanks to its two leads and very atmospheric images and music, this film turned out a success and kept me on the edge of the seat for almost all of its very long 2.5 hours. It gets slightly worse when the secret behind the disappearances gets uncovered, just because most of the quiet tension vanishes and more action ensues, but it's still pretty decent. The invisible danger is far more effective than the danger from Melissa Leo when she gets exposed as the grandma from hell. She and the whole supporting cast do a decent job overall and Dano (especially), Leo, Davis and Howard did a fine job with what they were given and all have at least one scene where they can shine and command the screen. The only one who kinda left me unimpressed was Maria Bello. Once again. Guess I'm just not a great fan of her. Besides that, there were certain flaws here and there, such as the whole maze reference or the introduction of the husband to Leo's character, but looking at the whole picture, those were really just minor factors that can't remotely hurt the overall perception. This film is definitely worth a watch. Recommended, especially if you liked Eastwood's "Mystic River" and the ending scene is equally brilliant here.,There is a scen</t>
  </si>
  <si>
    <t>tt1291584</t>
  </si>
  <si>
    <t>Warrior</t>
  </si>
  <si>
    <t>https://www.imdb.com/title/tt1291584</t>
  </si>
  <si>
    <t>Action,Drama,Sport</t>
  </si>
  <si>
    <t>nm0249291,nm0362766,nm0000560,nm0607185,nm0342029,nm0242656,nm0380073,nm0130437,nm3085077,nm0157312,nm2474864,nm0553737,nm1091701,nm3163793,nm4186255,nm2488633,nm4588147,nm3529046,nm0001187,nm3794447,nm3594780,nm3594774,nm3308420,nm0029875,nm1902715,nm2697612,nm2010446,nm2614333,nm1174894,nm1874027,nm3450086,nm1851331,nm1070038,nm3294574,nm4588040,nm1030285,nm3327541,nm0276788,nm4592299,nm3898376,nm2100755,nm4827796,nm4587950,nm4587967,nm3964891,nm2087237,nm1832367,nm4588187,nm3176781,nm0279547,nm0387809,nm3227068,nm2419379,nm2830379,nm4433000,nm5357213,nm0185016,nm4588111,nm4587948,nm4587995,nm7335006,nm1071006,nm4372017,nm6820080,nm2774718,nm2922051,nm1731680,nm3239688,nm9812211,nm3966658,nm6644152,nm4105672,nm2458139,nm0160703,nm4733590,nm0998870,nm0261011,nm5241466,nm2869856,nm7304013,nm2293122,nm4056922,nm4105321,nm3370776,nm6705780,nm5886517,nm3246266,nm1563539,nm3627121,nm3620210,nm4426216,nm4309600,nm2685575,nm4555148,nm2215706,nm1353826,nm3003787,nm4223911,nm6437464,nm0640334,nm3298068,nm8357300,nm1588681,nm2260940,nm3735092,nm7040226,nm4464218,nm2645470,nm3179299,nm3400803,nm0920567,nm3526952</t>
  </si>
  <si>
    <t>Joel Edgerton,Tom Hardy,Nick Nolte,Jennifer Morrison,Frank Grillo,Kevin Dunn,Maximiliano Hernández,Bryan Callen,Sam Sheridan,Fernando Chien,Jake McLaughlin,Vanessa Martinez,Denzel Whitaker,Carlos Miranda,Nick Lehane,Laura Chinn,Capri Thomas,Lexi Cowan,Noah Emmerich,Dan Caldwell,Tim Katz,Julia Stockstad,Josh Rosenthal,Kurt Angle,Erik Apple,Anthony Johnson,Nathan Marquardt,Roan Carneiro,Daniel Stevens,Panuvat Anthony Nanakornpanom,Hans Marrero,Yves Edwards,Amir Perets,Anthony Tambakis,Jimmy Cvetic,Jace Jeanes,Jake Digman,Richard Fike,Andre' Mason,James Houk,Aaron Kleiber,Raymond Rowe,Lambert R. Strayer,Roman Vasylyshyn,Jon Anik,Rashad Evans,Stephan Bonnar,Michelle Dawn Mooney,Tim Bickel,Jack Fisher,Jeff Hochendoner,Armon York Williams,Adam Stanley,James Dreussi,Kevin P. Hanley,Tammy Townsend,Etta Cox,Sandy Notaro,Francesca Ortenzio,Jaime Sinue Aguirre,Kelly Vinn,Tom McCue,Elyse Alberts,Abdul Alvi,Russell Bailey,Jason Baker,Robert Bizik,Lloyd Booker,Neil Booker,Jason Botsford,Noah Brown,Chad Bruns,Corie Campbell,Kevin Christy,Daniel Conley,Tommy Dallace,Manuel Espinosa,Mark Falvo,Joe Forgione,Pete Georgopoulos,Ray Goodwin,John P. Gross,Sam Harris,Marki Henderson,Kristin Jacques,Jeffro,Crystalann Jones,William Kania,William James Kelly,Tiffany Kemp,Brian Knoebel,Edward Luksich,Nick Marcucci,Ed McKeever,Roman Mitichyan,Rick Montgomery Jr.,Jeremy Moon,Phil Nardozzi,Joey Nolfi,Gavin O'Connor,Dwayne Pintoff,Helene Remiszewska,Vincent Riviezzo,Brenna Roth,Chas Scherer,Jordan Streussnig,Lonnie Thomas,Joseph Tornatore,Michelle Vezzani,Paul Weaver,Laura Welsh,James Werley</t>
  </si>
  <si>
    <t>nm0640334</t>
  </si>
  <si>
    <t>Gavin O'Connor</t>
  </si>
  <si>
    <t>nm0640334,nm3294574,nm0233561</t>
  </si>
  <si>
    <t>Gavin O'Connor,Anthony Tambakis,Cliff Dorfman</t>
  </si>
  <si>
    <t>The youngest son of an alcoholic former boxer returns home, where he's trained by his father for competition in a mixed martial arts tournament - a path that puts the fighter on a collision ... Read all</t>
  </si>
  <si>
    <t>ur2707735,ur68630637,ur87974234,ur118679533,ur2898520,ur19703765,ur23534752,ur63857399,ur1016453,ur31239994,ur20552756,ur19892892,ur5876717,ur90030178,ur7826013,ur102393358,ur27873037,ur26563834,ur3146136,ur114712021,ur0391152,ur118984145,ur104514493,ur27893218,ur79190944</t>
  </si>
  <si>
    <t>classicsoncall,ansharora-12638,Vuraxis,severindringel,SnoopyStyle,neji107,Keith_545,CANpatbuck3664,jon.h.ochiai,MrSelfPaid,TheLittleSongbird,Floated2,kosmasp,mattyt_tmf,zkonedog,BrnzReviews,nyharlemeve,nyUconn,siderite,h-28658,zetes,filmreviewer123,pgregory_photo,cervantese,andrewchristianjr</t>
  </si>
  <si>
    <t>rw3849375,rw6031580,rw5398926,rw7168972,rw2853125,rw2467442,rw2601795,rw3408673,rw2497983,rw5990940,rw2498197,rw6381079,rw3062522,rw5090653,rw3654061,rw7115189,rw2486656,rw2492432,rw2659639,rw5757909,rw2563195,rw6205980,rw6037089,rw2484275,rw5581782</t>
  </si>
  <si>
    <t>"The devil you know is better than the devil you don't.",Joel and Tom are magical.,Oh my god,A powerful masterpiece about desperate men,breakout performances,Emotions on par with The Fighter, one of the top combat sport movies since Rocky, one of the best of 2011,A different interpretation of the ending.,The Excellent MMA Fights Aren't The Primary Reason To Watch This Movie, The Powerful Acting Is,What You Fight For,One of the few movies that made me shed a few tears.,One of the best of the year,More than just a fighting film,Fighting,One of the most heart-breaking, emotional films I have ever seen.,A New Fight Movie For A New Fight Generation,A Great Take On Rivalry, Family &amp; Pride!,A wonderfully, well written story,FANTASTIC MOVIE...can't believe it hasn't gotten more attention. 10/10,Emotional, long, but very good sports drama,One of the most underrated film out there.,Clichéd sports movie with some good points,10/10 I can't get over how good this film was.,What a movie ignore the title it's deceiving and the fact it has MMA in this movie is so much more,Loved IT!,MORE THAN ACTION AND FIGHTING.</t>
  </si>
  <si>
    <t>There aren't many fight movies I'd rate as high as a '10', and by fight movies I'm talking about boxing as the subject. "Rocky" and "Million Dollar Baby" are the only two I can think of off hand. But this movie transcends the genre and is so much more than a film about a pair of brothers reaching for the gold ring in the arena of mixed martial arts. There's a lot of human drama on display, and the three principals in the story pull off some of the most incredible performances one is likely to see in a film like this.I was taken aback a bit by the number of other reviewers on this board who admitted to shedding a tear over parts of the story line. Some of the scenes affected me the same way and it's a little difficult to explain why, but the characters are so anguished and real that one can relate to them on some visceral level. I was especially heartened to see how the students of Sparta High School got behind their physics teacher, Brendan Conlon (Joel Edgerton) during the War at the Shore. That just showed a whole lot of loyalty and civic pride for the school to turn out the way they did.The entire backdrop to the fight story of course is the anguished and disrupted home life of Paddy Conlon (Nick Nolte), an alcoholic on the mend approaching a thousand days of sobriety, but with the inability to connect with the sons who abandoned him. I was a little surprised that the resolution to the story didn't involve Nolte's character engaging more purposefully with either Brendan or Tommy (Tom Hardy). It's left open ended, just as Tommy's status with the military is left open ended, though if you follow your instincts, the outcomes wouldn't necessarily be rewarding.As for the fight scenes, I'd have to go on record stating that this movie has the best edited action in the ring I've ever seen. Though the pace is often relentless, none of it looks staged or phony, a credit to all the players involved and the principal photographer. Regarding the outcome of the final match, well before ring time one's brain scrambles trying to guess the outcome, as this is one film and one battle where you don't want either brother to lose, and you can't imagine the twist that will make the final verdict worthwhile. I won't spoil it here either, you'll just have to see and judge it for yourself.,At first, I thought, "man, should have shown a little more backstory, why so much hate among the family and whatever". But then I understood, that would have made it just another family drama movie, which it cannot be. This movie is about the raw unsaid emotion of a family that always remains there. No matter what.Joel was perfect in the role as a passionate, loving and fierce boxer and family man. Hardy was also great in the little convulated army-disgraced man who just wanted to do right by his fallen comrade. Nick Nolte did most of the magic with his eyes. And the last 20 minutes of the movie can make any grown man AND woman cry.Cheers.,I'm hard to break when it comes to emotions. I've seen a lot of the best emotional films. Schindler's List, Forrest Gump, Grave of the Fireflies, Requiem for a Dream, The Green Mile, It's a Wonderful Life, and most recently I Lost my Body. But this is the one that finally cracked me, and for the first time in my life, I've cried to a movie. I don't even like sports, but the sheer intensity and stress I felt in the fight scenes is overwhelming.Dear god this is a masterpiece.,Tom Hardy and Joel Edgerton feud as estranged brothers at the Pentagon. Nick Nolte plays a rehabilitating father with deep-seated demons. From these dynamics emerges a family drama that on the surface dances to the usual Rocky schema - but again, not at all. Warrior is, in fact, a very special sports film. Not just because of its specific sport (MMA is unlikely to play a role on the big screen anytime soon), but the storytelling of how director Gavin O'Connor manages to weave together the emotional facets of this masculine world.For both Tom Hardy and especially Joel Edgerton, this film was their big breakthrough. Since then, Hollywood has been hot on their heels for almost everything. After seeing this flick, one has to honestly say that this is totally fine. Although I don't think too much of Edgerton's rather stoic and monotonous acting, he fits the role of Brendan perfectly. A "reasonable" family man with clear principles, but who has never lost his passion for fighting from his younger years. Even more on the nail, however, is Hardy's embodiment of his character Tommy. Although he is actually sullen and taciturn for the entire 130 minutes of running time (just a typical Hardy), you always have the feeling that there is so much more to this loveless-looking person. When you learn more about his background in the second half of the film, the other character traits clearly come into play. In that respect, Hardy was of course given the more interesting and diverse character, but his rousing performance never really makes you dislike this fundamentally unlikable person after all. The acting masterpiece of the film, however, goes to the account of a gentleman who had long been considered an icon in Hollywood at that time: Nick Nolte. After he had disappeared into oblivion for some time before, Nolte returns here in absolute top form. The role of the recovering alcoholic is tailor-made for Nolte. He plays everything from totally grumpy and distant to empathetic and highly emotional, and in the final part he provides one of the most memorable individual scenes in recent memory, at least in my opinion. You understand this man, want to hug him for his crumbling relationship with his sons, but can still understand why they want to avoid him.At first glance, the film's unwinding seems generic and genre-oriented. However, if you venture beneath the surface and get involved with the not-uncomplex plot, you are completely caught off guard and left wondering. If I weren't a cold hearted person when it comes to crying at movies, I probably would have shed enough water for ten. Warrior gives you so much more than just half-naked men beating the crap out of each other in a pointless martial art. It's about passion, revenge and reconciliation. These elements are conveyed by O'Connor and the cast in such an incredibly authentic and profound way that you almost can't believe that the declared genre of this film is "sports movie". Rather, it is a breathtaking roller coaster of emotions with a lot of heart with an admittedly slightly exaggerated ending.,Tommy (Tom Hardy) becomes an internet sensation as a MMA fighter. He is estranged from his father Paddy Conlon (Nick Nolte) who is a recovering alcoholic. His older brother Brendan Conlon (Joel Edgerton) is a teacher struggling to make ends meet for his wife Tess (Jennifer Morrison) and their two girls.Joel Edgerton and Tom Hardy have already done some good work but this movie really showcases their talents with these staring roles. They truly inhabit their roles. They play brothers in a broken down family. They get into the world of Mixed Maritial Arts, and end up facing each other. The action is good. The fighting is fine. But it's the acting and the brotherhood/family dysfunction that is the real stand out. It represent a true validation of not only their physical attributes but their acting abilities.,Every so often you'll come across a combat sport movie that manages to find just the right balance of drama and action – that is, more drama than action. When fights are justified with backstories full of crushing emotion, they become all the more intense and gratifying. Warrior brings to the table the world of mixed martial arts, where punches, kicks, holds, and everything else goes. The inception of new international tournament "Sparta" puts on a collision course Paddy (Nick Nolte), Brendan (Joel Edgerton), and Tom Conlon (Tom Hardy), all part of an estranged family torn apart in the past by abuse, favoritism, and abandonment. Tom resurfaces in society to enlist the help of his formerly alcoholic father Paddy to train him for the tournament, while at the same time Brendan revisits his UFC training in hopes to win the $5 million purse for his struggling family. The two underdogs face some of the toughest MMA fighters on the planet, but the true struggle appears to lie within them. Paddy battles for forgiveness against the resentment of his sons, Tom fights to prove to himself that he is strong, and Brendan struggles to come to terms with his older family while trying to support one of his own.The fantastic thing here is two protagonists entering the same tournament. Each brother has his own respectable reasons for fighting, a fact that is sure to divide the audience when it comes time to choose which one to root for. The story truly is gut-wrenchingly powerful and presented in an engaging fashion. Little by little through the film's dialogue, we are allowed a glimpse into the past hardships of the Conlon family, and the characters' motivations for retaining such hatred are revealed gradually. Through the incredible acting talents of Tom Hardy, Joel Edgerton, and Nick Nolte, this confused and passionate chemistry really comes alive. All three actors put up some of the most convincing and heartbreaking performances of their careers; and seeing as how The Fighter garnered so many Oscar nominations, I can't see why Warrior will not do the same. My only beef with the movie is its clichéd climax and rather bleak inconclusive ending, though it still does good to the emotional schism the movie intended to create. Warrior is one of those sports films with a magical mixture of emotional and physical battle. It's a wonderful story showing how sometimes the world's strongest forces are insignificant in comparison to the troubles of a scarred family. Warrior is without a doubt worth a visit to the theater. One of the best of 2011! And whether you're an MMA fan or not, the adrenaline-pumping fights will have you up and cheering and applauding.9/10,Please don't read this if you don't want the ending given away.I've noticed a lot of people complaining that the ending spoils the film and is clichéd because the underdog and not the better fighter wins.I'm not suggesting that my interpretation is the right one but my view is somewhat different than the one some people hold. It is perfectly logical to point out that Brendan had hard fights to get to the final and that he would probably have been exhausted and that Tommy has had a much easier route.However, the point is that he made that route easier because of his rage. Tommy is only the more destructive force because of that. His demons are driving him on because he is lost. He cannot or will not reach out to connect with his father or brother. The point is that the dam is broken when he sees his father in the hotel room raging against Ahab. This is deeply symbolic. I think you are meant to draw the connection with Ahab who was driven by his own rage with the rage of the father which destroyed his family to the rage which Tommy now feels. Even though he is drunk it is no coincidence that his father refers to Tommy as Ahab and bellows at him to stop the ship. At the point that Tommy takes him in his arms and holds him he begins the healing process but loses what makes him such a formidable fighter. Thus he is simply unable to blow his brother away in the way that he has done to every other opponent.The other crucial point (and you would have to be a younger brother to fully get this one) is that Tommy doesn't really want to beat his brother at that point. He needs to know that his brother loves him and perhaps that he regrets not reaching out to him when they were younger. The fact that he taps out only at the point when Brendan says he loves him is significant as is the fact that he breaks down in the corner before the final round. Had he still been carrying his rage he would surely rather have been rendered unconscious than submit.In other words, for me it was the perfect ending and the more you think about the film the more profound it seems.All in my view of course. Which could be a load of old rubbish.,I'm a little late getting this review up, the movie has been out since 2011. I'm putting up this review so far past it's release because this might be the best movie I've seen that's come out in this decade.I still remember walking into the theatre being open but having low expectations, with no idea such a skillfully made and emotionally gripping movie lay ahead.*Minor Spoilers Ahead* The movie starts out in Pittsburgh, Pennsylvania with Paddy Conlon (Nick Nolte) returning to his home after attending a meeting at his church (listening to Moby Dick on a tape which comes up later). To his surprise, on his porch is his son Tommy Riordan (Tom Hardy). He's surprised to see Tommy but Tommy has been drinking and is not pleasant company. We learn that Tommy and his mother ran away from Paddy leaving his other son Brendan with him. Paddy was an abusive alcoholic and Tommy's mother feared for her life. She eventually died because she was very sick when they fled. Paddy will not drink however as he is in recovery and is clearly upset upon hearing this news. He reveals that he had a private investigator look up Tommy and his mother and that he was very sorry about what happened. Tommy leaves basically calling him a piece of $%!* but tells him that he will be in town for the foreseeable future. He begins to start training at a local gym when news of the Sparta MMA tournament reaches him. It's a winner take all tournament where the prize is $5,000,000.We are then introduced to Brendan (Joel Edgerton). He works as a substitute high school science teacher. Brendan is well liked by his students but cannot make ends meet. His wife Tess (Jennifer Morrison) works two jobs and they are trying to overcome a mountain of hospital bills after their one daughter was gravely ill. He also has a second job, Tess thinks he bounces at a strip club but really he participates in unlicensed MMA fights. Although Tommy was a champion wrestler in his high school days, Brendan fought in the UFC. He did not have a particularly successful career though. After winning a fight he was expected to lose, he comes home with a nasty shiner leading Tess to try and insist he quit bouncing. Unfortunately news of these fights breaks out as well and Brendan is put on suspension for his outside the classroom activities. With no other way to pay the bills, Brendan turns to these fights full time along with training with top MMA trainer Frank Campana (Frank Grillo) who is a former friend.If you walked into this movie knowing nothing about the finer plot points, I think you would just assume it would be your average boxing movie plot with MMA. This is not the case. I want to start with the actual fighting within the movie. Although I can't imagine its 100% completely realistic, it's pretty grounded and pretty violent. There's some bone crushing strikes, some pretty complex manoeuvres and some surprising outcomes. The scenes are well filmed and stand up against any boxing movie easy. I would echo other reviewers in saying that the MMA fights are treated seriously and not as a gimmick or a joke like an inferior movie would.On a whole, the plot of Warrior isn't daring or new. It does follow certain plot points that most sports movies do. Normally this would be an instant problem but Warrior moves past that issue by dealing with many heavy themes. The one that always hits me hard is dealing with intense pain caused by those you love the most. This movie shows this pain in a brutally honest manner and it leaves me welling up every time I watch Warrior. Tommy and Brendan have every reason to hate their father and honestly due to the horrific acts he put them through, I'm not sure he deserves their forgiveness. You see how much Paddy's actions have changed their lives, how Paddy yearns for another chance and how both men carry their emotional baggage with them not just in the ring but in their lives everyday. It's hard to watch them struggle but it's one of the reasons that Warrior is so excellent. Other key themes are forgiveness, overcoming addiction and how important family can be. It's for these reasons and more that Warrior is able to overcome using familiar story elements and build upon them so well.The other big reason to watch this movie is the absolutely amazing trio of lead performances. I see this as the breakout performance for Tom Hardy as opposed to Bronson. As a character, Tommy is unstoppable but he's also being suffocated by his emotional and physical trauma. You feel his pain every moment Tom is on screen, it's an involving acting job. Joel Edgerton is just as good playing Brendan. Brendan is more a classic underdog but he's so easy to root for. Joel plays off the rest of the cast really well and he nails every scene with any member of the cast. Nick Nolte received an Oscar nomination for his work and you can see why. He has the most complicated part, being a former alcoholic begging for forgiveness. Nick is probably channelling some of his personal life and it comes through in a gripping performance. I would also note that Jennifer and Frank are excellent in their respective roles too.Warrior often gets compared alongside The Fighter (another boxing movie with Mark Wahlberg, Christian Bale, and Melissa Leo). The Fighter got the accolades but to me Warrior is the far better movie. It's an excellent sports movie but it's strength is being a layered and superb drama. It's in my top 10 favourite films and I would recommend it whether you watch MMA or not. You can appreciate it either way.,"Warrior" may be one of the best movies of the year that no one sees. That in itself is puzzling. Mixed martial arts and UFC are in the cultural mainstream; in fact MMA is more popular than professional boxing. Director and writer Gavin O'Connor did the amazing "Miracle" a few years back about the 1980 U.S. Olympic Hockey Team. So he has the touch for inspirational sports stories. In "Warrior" estranged brothers Brendan Conlon (Joel Edgerton) and Tommy Conlon (Tom Hardy) fight each other in the finals of the winner take all mixed martial arts tournament Sparta in Atlantic City. "Warrior" is an inspired story of family, honor, and redemption. I applauded at the end of the movie along with the rest of the audience."Warrior" is a paradox of styles as inspired by its leads. Tommy (Hardy) is the AWOL Marine war hero from Afghanistan. He literally tore off a submerged tank door, saving those inside. Tommy plows through opponents with sheer rage and power. He is explosive technique. We witness this as he savagely dismantles world middle weight contender "Mad Dog" Grimes (cocky Erik Apple) with kicks, punches, and throws in an impromptu sparring session. Tommy mysteriously appears at his Dad's door step in Pittsburgh. He blames Paddy (powerful and sublime Nick Nolte) for the death of his mother. Brendan (Edgerton) is the high school physics teacher and former UFC fighter. He and his wife Tess (strong Jennifer Morrison) work several jobs to pay their upside down mortgage. Brendan gets an entry into Sparta to save his family home. He is smart and willing to take punishment to leverage his opponent's mistakes—getting a tap out. Brendan like Tommy has no love for their recovered drunk Dad (Nolte).At the narrative arc Brendan says to Tommy, "I love you!" And neither will back down. I think O'Connor and writers Anthony Tambakis and Cliff Dorfman at times overstate the family dysfunction. "Warrior" could have been leaner, as strange as that sounds. The mixed martial arts fighting are world class and many of the fighters are MMA stars. Former professional wrestling champion Kurt Angle is fierce and dominating as Russian champ Koba. His match with Brendan is vicious and amazing. "Warrior" authentically gets the brutality and precision of mixed martial arts. Hardy and Edgerton are awesome. I read that Hardy trained intensely gaining 30 pounds of muscle. He broke ribs and fingers. Edgerton tore his knee out during the shoot."Warrior" has a gritty atmosphere that is all about character and adversity. O'Connor seamlessly captures this in the simple camera shots and intimate dialog. He generates amazing performances. Edgerton is the delicate balance of compassion and focus. His Brendan is a good and decent man. Hardy has an electrifying enigmatic presence. He provokes a painful sadness and rage in Tommy, for whom honor and family are everything. Nick Nolte poignantly plays their broken father, who is pivotal in the redemption of his sons. Ultimately, "Warrior" is about forgiveness and love. It is one of the year's best.,Watching this movie from my perspective, made me shed a few tears. For someone like me who has a younger brother that I always look after, I reacted to every scene as if it was parallel to my life.Great performances all around and one of the few movies that made me felt a range of emotions.See it.,I love movies of all kinds regardless of their age. 2011 so far has been a very hit-and-miss year, luckily alongside Drive and The Tree of Life(though both won't appeal to all) Warrior is among my favourites of this year.Warrior is a well made and directed movie, with lighting that consistently fits with the mood and cinematography that is skillful and intelligently used. The dialogue was thought-provoking and written with vigour and heart, the fight scenes are incredible feeling both authentic(you can smell the sweat and feel the tears) and harrowing and the story for me was absorbing and hit me hard emotionally.The characters are fully credible too, and the wonderful performances help. Tom Hardy is outstanding in one of his best performances to date, and Joel Edgarton is every bit his equal, but Nick Nolte is a sheer delight and comes close to stealing the film on several occasions. The climax was very exciting, and while the film's end is rather inconclusive, everything else is so good you don't care so much.In conclusion, fantastic film and one of the best of the year. 10/10 Bethany Cox,Quite a compelling and interesting story unfolded with the main topic of mma fighting in "Warrior". Lead by a great cast and great acting from its leads, this film is quite a step above simply a fighting film. There is more depth than expected as it has a great buildup to its characters- and they seem like real people rather than just one dimensional caricatures.What makes Warrior work is not only the acting but the drama is quite compelling, touching and emotional given. Very good writing. The backstory for both leads of Joel Edgerton and Tom Hardy are quite good and as the film goes, we see things unfolding for the best. Nick Nolte is also really well in his role.Warrior can be enjoyed by more than just fight fans as the story goes deeper them simply fighting. Although the film is quite long in runtime, the pacing gives the film enough where it moves very smoothly. Nothing feels quite out of order or seems to drag.The ending was somewhat disappointing but it's understandable. Perhaps they could have went in another direction but other than that, Warrior is one of the better "fighting" "sports" films in recent memory.,A movie called Warrior, well you know where this is heading. Even if there is also a philosophical side to the title (a more spiritual one so to speak). Tom Hardy got a lot of recognition for this, but Nick Nolte and our other main character are as good in this. We have two people who will engage each other, having a common issue. It's not a spoiler to write it, you'll find out soon enough (or guess it), but I'll let you do that for yourself.We established this is very nicely acted, but it's the story that matters. The past that is still haunting the present and holds some people down, so they're not able to continue to explore the "future". Shackles can be metaphorical too. And in this case it seems almost impossible to get rid of them. A drama that also has some fine action scenes in it ... More than worth a look,It's really hard to start with this movie. It basically covers two estranged brothers - One who has embraced a quiet, family life; the other, dedicated his time to the United States military. Through a series of events, they come in contact with each other again during a MMA tournament. Tom Hardy and Joel Edgerton capture the hearts of the fans with their emotional, tear-wrenching performances, with Nick Nolte as their father delivering the most emotional performance of them all. With the film being a MMA movie, it's strange to think that drama would be so prevalent but essentially it is the backbone of the story.The addition of The National's 'About Today' cements the final scene as a definite tear-jerker.,Over the years, the sport of boxing has provided film-goers with undeniably great films like "Rocky", "The Champ", "Million Dollar Baby", and "The Fighter". In today's culture, though, boxing has largely been replaced by mixed martial arts as the fight game of choice. This was never more apparent than in the early 2010s when this film was released. While "Warrior" is by no means a perfect film, it easily does enough to speak to this new culture of combat films.For a very basic overview, "Warrior" tells the story of two fighting brothers and their father. Brendan Conlon (Joel Edgerton) is a high school physics teacher moonlighting in MMA for the money to save his family from home foreclosure. Tommy Conlon (Tom Hardy) is a former Marine and former high school wrestling champion appearing seemingly out of nowhere to get back into the fight game. Their commonality? Father Paddy (Nick Nolte), who is equal parts resented and grudgingly respected by the brothers. When a winner-take-all MMA tournament is constructed, both men have the opportunity to financially take care of themselves and settled some past/personal scores.What's interesting about this film is how one gets the sense that it was initially constructed to piggyback on the peak of UFC popularity, but then sort of "lucked into" a lot of factors that really transcend the material. I say this because the MMA themes and fighting scenes here are superbly done. Director/writer Gavin O'Connor really understands the themes inherent in MMA and uses them all very effectively here. Backing up that material is a human drama story about a broken family, which also contains all the elements of great filmmaking.To be honest, the only reason I limit my ranking to 8/10 stars (and not higher) is because the film needed far more of that family drama. With an expanded focus on those angles, it could have been an all-time classic. As it stands, "Warrior" does just enough hit the right notes. I just wish it would have held them longer, so to speak.What really helps is that the casting here is about as perfect as a film can get. Hardy is legitimately physically imposing as the hulking, brooding Tommy, Edgerton is eminently believe as the teacher-turned-fighter, and Nolte often steals the show in the scenes he's in. With scripted material that often is only just under the surface-level of past/family/personal issues, the actors here sell it all simply by sheer performance power.Overall, I consider "Warrior" to be a solid sports drama that compares favorably to others of its kind. While it lacks the depth of character to be a "Rocky" or "Million Dollar Baby", it certainly takes many of those films' themes and grafts them onto a new culture (MMA) that will appeal to audiences having grown up watching such events.,Being a huge MMA fan i knew this movie was going to be good, I'm also a massive fan of Tom Hardy too so it's a win win. The movie was great, story held up and really felt engaging the entire way through, i liked the way the movie was made where we switch between each character, it really helps the character development get underway and this movie excells in that aspect, along with being one of the best fighter movies I've seen in this day and age.I really felt entertained and believe this is definitely one of Hardy's best peformances although i did enjoy Joel Edgertons job as Brendan Conlon, even though it was a first of his I've seen i thought it was a very charismatic take on a true story, so inspiring.Highly recommend!,This movie is truly, truly OUTSTANDING! I am in complete shock over the performances in this film. Nick Nolte, as usual, gives a gritty, gut wrenching, emotional performance that left me buckling at the knees. One of my all time favorite movies of Mr. Nolte was Rich Man, Poor Man, absolutely a god given talent! The performances of Mr. Hardy and Mr. Edgeron were academy award winning, I would love to see more of them by far! I cried throughout the movie, and when it was over, I could not wait to tell everyone about it. A terrific ensemble cast and movie that certainly should be up for Best Picture!! A definitive Oscar nod for Nick Nolte, and if it were up to me, Mr. Hardy and Mr. Edgeron would walk away with one as well! If you have not seen this movie, drop what you are doing, run to your nearest theater. This movie is truly what being a performer is all about! My hat is off to you all!!!,Grab your popcorn, buy your soda..and get ready for a great movie.From start to finish, this movie will have you hooked. There is no weak spot in this movie. The acting is amazing. The story is great. The music is catchy. You will get emotionally invested throughout this story.This movie will make you FEEL something. This movie will ENTERTAIN you.This film has great drama, action, and story. I walked out of the movie being so impressed, and in shock how this hadn't gotten more attention or done better at the box office.This movie is a MUST SEE. And I'm pretty picky. Enjoy.,Who will win the fight? Bane or the guy who fought The Thing? Seriously now, the acting in this movie was way above the genre of this film. I know it was a sports fighting movie and I expected things on par with van Damme Asian tournament films. Boy, was I wrong!The first thing to note about the movie is that it is long. It spans two hours and twenty minutes. The first half sets up the characters and how their dysfunctional family got them to where they are. I expected the second half to be filled with fighting action and it was, but only half. The makers of the film realised it was more important to show the mindset and state of spirit of the characters, let them develop rather than show only fights. And so they got a beautiful film.Bottom line: for this genre, the movie is clearly amongst the best. It doesn't uselessly inspire the audience to take up fighting or hate or love one of the characters. Much better, they give us two characters to love and the decision, up to the final fight, is the viewer's: how would you like this fight to end? That question, that situation in which you get to think and choose for yourself is almost unprecedented in a sports movie and more appropriate to more philosophical high brow films and makes the end result irrelevant. Good job!,As one brothers fights for his family the other fights for his country. Another great underdog story.,A very cliché sports story, with so many corny moments that you'll have seen in six dozen other films that it becomes ludicrous long before its end. Yet, in some ways, it's pretty well done, and it nearly overcomes those clichés. Joel Edgerton and Tom Hardy play two brothers who parted ways way back when they were teenagers. Hardy went away with his mother and later joined the Marines after she passed away. Now he has returned to his father (Nick Nolte), a former drunk who drove his family apart. Edgerton didn't like his father much, either, but chose not to go with his brother and mother because he was in love with the woman he would eventually marry (Jennifer Morrison). Both brothers are skilled fighters and have their eyes set on the big prize in a mixed martial arts tournament. The film somewhat succeeds because it's very low-key. Most of the time, it's hard to notice how melodramatic and predictable the story is. The performances help, too (Joel Edgerton was my favorite of the three big characters). After a while, though, we get stuff like a wife who refuses to watch the fight impatiently pacing behind her cell phone, on a table in the foreground, waiting for a call to tell her her husband has won a match. And Hardy's story is beyond ridiculous - he gets invited to the tournament after beating up a trained MMA champion in a local gym - never mind that Hardy, at best, was just a trained wrestler many years ago in high school. Being in the Marines does not give you superpowers. Tha</t>
  </si>
  <si>
    <t>tt0116282</t>
  </si>
  <si>
    <t>Fargo</t>
  </si>
  <si>
    <t>https://www.imdb.com/title/tt0116282</t>
  </si>
  <si>
    <t>nm0000513,nm0000114,nm0001780,nm0749021,nm0696193,nm0219301,nm0396828,nm0935041,nm0777754,nm0463698,nm0676292,nm0716324,nm0445316,nm0249009,nm0027437,nm0104594,nm0310086,nm0026824,nm0496626,nm0000531,nm0002253,nm0092118,nm0090876,nm0661950,nm0263449,nm0707531,nm0791801,nm2909493,nm0769795,nm0404460,nm0518257,nm0004913,nm0803771,nm0091191,nm0830960,nm0654709,nm0051703,nm0921682,nm0132257,nm6125208,nm0625257,nm2018353</t>
  </si>
  <si>
    <t>William H. Macy,Steve Buscemi,Peter Stormare,Kristin Rudrüd,Harve Presnell,Tony Denman,Gary Houston,Sally Wingert,Kurt Schweickhardt,Larissa Kokernot,Melissa Peterman,Steve Reevis,Warren Keith,Steve Edelman,Sharon Anderson,Larry Brandenburg,James Gaulke,J. Todd Anderson,Michelle Suzanne LeDoux,Frances McDormand,John Carroll Lynch,Bruce Bohne,Petra Boden,Steve Park,Wayne A. Evenson,Cliff Rakerd,Jessica Shepherd,Peter Schmitz,Steven I. Schafer,Michelle Hutchison,David S. Lomax,José Feliciano,Bix Skahill,Bain Boehlke,Rose Stockton,Robert Ozasky,John Bandemer,Don Wescott,Bruce Campbell,Matthew McCloud,Clifford Nelson,Lori J. Ness</t>
  </si>
  <si>
    <t>nm0001054,nm0001053</t>
  </si>
  <si>
    <t>Joel Coen,Ethan Coen</t>
  </si>
  <si>
    <t>Minnesota car salesman Jerry Lundegaard's inept crime falls apart due to his and his henchmen's bungling and the persistent police work of the quite pregnant Marge Gunderson.</t>
  </si>
  <si>
    <t>ur0819382,ur15148330,ur4445210,ur0688559,ur131783850,ur0342623,ur2082018,ur0482513,ur5803818,ur0143704,ur53053227,ur83822756,ur1406078,ur2467618,ur0937743,ur5788055,ur0438066,ur1098460,ur3277334,ur0278527,ur0558555,ur0760361,ur57910549,ur2528856,ur2898520</t>
  </si>
  <si>
    <t>rmax304823,AlsExGal,ccthemovieman-1,tfrizzell,kevin_robbins,blanche-2,paul2001sw-1,Leofwine_draca,Stibbert,aharmon,filipemanuelneto,CubsandCulture,jotix100,planktonrules,george.schmidt,briancham1994,TxMike,Galina_movie_fan,jrfranklin01,Hitchcoc,bob.gladish,Keyser Soze-12,bellino-angelo2014,retroman85,SnoopyStyle</t>
  </si>
  <si>
    <t>rw1015517,rw3288426,rw1528636,rw0384053,rw7044202,rw1184801,rw1059766,rw3502707,rw1214092,rw0384112,rw8524655,rw6864573,rw1279668,rw6628039,rw0384303,rw6802253,rw0384295,rw2137363,rw0384384,rw1291888,rw1005567,rw0384117,rw8667047,rw0960790,rw3018180</t>
  </si>
  <si>
    <t>Don't Forgo Fargo,Another jewel from the Coens,The Best Effort From A Number Of People,One of Those Rare Gems in the Cinema,I'd score this a 10/10 and is an American film masterpiece.,You have no call to get snippy with me.,Cold-hearted,My favourite Coen brothers movie,Thank's a bunch for this one,You're darned tootin'!,An excellent film, although the comedy is so watered down and so sarcastic that it's not funny to most people.,A delightful deconstruction of film noir,Paul Bunyan territory,I'm glad I gave this one a second chance.,You betcha!!,Screwball crime film,An almost perfect film in its genre.,Films like "Fargo" are why I love the movies, said Roger Ebert.,What Did I Miss Here?!,Well I S'pose Ya Should See It, Ya Know,Reflections on a second viewing,YEP! I AM THE ONE GUY WHO DIDN'T LIKE FARGO!,Another nice outing from the Coen brothers,A masterpiece of Shakesperean proportions,Coen brothers' black comedy masterpiece</t>
  </si>
  <si>
    <t>Boy, is this a good movie. In its bare bones it is a crime drama but the Coen brothers constantly undercut the seriousness with a quirky irony. The acting, the script, and the direction lift the movie light years above most of the movies of its decade.The performances, for instance, everyone speaks with what passes for an upper Midwestern accent, a very pronounced accent, let's say. So when characters are doing wicked things on screen, it's rather like watching people dressed in clown suits do nasty things. It's utterly impossible to take it very seriously -- only just seriously enough for us to feel sorry for the victims and to disapprove of the bad guys, but no more than that.Everyone except the two killers are forced by their culture to speak and act cheerfully. They never swear either. "You're darn tootin'," they say. The casting couldn't be better, with Frances McDormand, Steve Buscemi, and Bill Macy outstanding.The script is likewise splendidly done. It's full of scenes that seem peripheral except that they add to our understanding of the characters and often lead to later payoffs. Without taking the space to describe them, I will simply mention the scene in the restaurant between MacDormand and her Japanese friend from high school. Why is it in there at all? (My God, those hotel restaurants are depressingly ugly.) Well -- among other things, such as establishing the kind of milieu these folks consider Ritzy, it tells us quite a bit about how MacDormand handles attempts to violate her inherent good nature. When the Japanese guy tries to sit next to her she tells him firmly that she'd prefer it if he sat across the table so that she can see him more easily. When he breaks down in tears she whispers that it's all okay. She is polite, a little distant without being unfriendly, completely practical, and absolutely iron bound in her values. Nobody is going to take advantage of or discompose this hyper pregnant babe. Further, this scene is a set up for a later one. After MacDormand learns that the Japanese guy has told her a gaggle of lies, she wakes up to the fact that, yes, people can tell untruths -- and she returns to interview Macy a second time. In another scene, when she's pressing one of the criminals during an interview, he excuses himself for a moment and she spots him taking off in his car. She exclaims, "Oh, for Pete's sake, he's FLEEIN' THE INTERVIEW." It's impossible to improve on a line like that, or on MacDormand's delivery of it.The third element of the film that makes it superior is the direction. The pauses come at the right times. A woman is sitting on her couch watching a soap opera on TV. Through the glass door of her apartment she sees a man approach. He's wearing a black ski mask and carrying a crowbar. He walks up to her door and shades his eyes while trying to peer inside. Now in an ordinary action movie, by this time the woman would be screeching and speeding down the hallway. Not here. The victim sits there staring at the intruder as he fiddles at the door, half horrified and half curious. "Who is this guy? He's not the meter reader, is he?" Coen the director has an eye for the suggestive picturesque too. Bill Macy has asked his father-in-law for a large loan for some sure-fire business proposition, but Dad offers him only a finder's fee. We see Macy's deflated face as his disappointment sets in. Cut. Now we're looking at a white screen punctuated by four or five bare trees equidistant from one another, and there is a tiny car in the middle of the whiteness. Then Macy's tiny figure trudges into the bottom of the shot and we realize we're looking at a snow-filled parking lot with only one ordinary-sized car in the center of it.Wintery weather plays an important part in the movie. People die in it, drive off the road because of it, stand shivering in it. Two freezing people are conversing on the street while one shovels snow. The shoveler stops, gazes up at the sky, and remarks that it "ought to be really cold tomorrow." Cars and ambulances tend to drive in and out of white outs during blizzards and blowing snow. MacDormand is driving her murdering prisoner through a niveous white landscape in which nothing much is visible and she is mildly remonstrating with him, saying something like, "Why did you do it, for a little bit of money? It's a perfect day, and here you are." (A perfect day!) There are seven murders in this movie. Only three take place on screen. The others either take place off screen or else the director has the good sense to cut at the moment the gun fires or the ax blade lands."Fargo" is one of perhaps half a dozen movies from the 1990s that I would consider buying on DVD. It's an original and refreshingly adult picture. Don't miss it.,This movie opens with the words "This is a true story. The events depicted in this film took place in Minnesota in 1987. At the request of the survivors, the names have been changed. Out of respect for the dead, the rest has been told exactly as it occurred." I never challenged these words, but apparently no such incidents as depicted in this film ever occurred. The movie plays out quite believably - A middle-class car salesman gets in over his head financially by embezzling from his employer, thinking that the business deals he is making with the money will allow him to replace the stolen goods before he is detected. When his schemes don't pan out he must find a way to replace the money. The salesman's father-in-law - and employer - is wealthy but distant and indifferent towards him, so he hatches a plan to fake his wife's kidnapping with the help of two felons he doesn't know at all who are "vouched for" by an ex-con mechanic that works at the same dealership he works for. He figures his father-in-law will pay the ransom, he'll split it with the felons, and his problems will be solved. This is not to be the case. It turns out that these felons are more violent and uncontrollable than the salesman counted on, and they leave quite a body count in their wake. Also, in another clever twist, what becomes of the ransom money over which so many greedy people in the film have fought and died is quite ironic to say the least. Although I wouldn't exactly say we read this story in the paper everyday, we all have read something similar - someone who has lived an ordinary life for several decades suddenly gets tempted into some criminal activity that quickly escalates out of control.The person who unravels the mystery of the crimes is the most unstereotypical of police officers - Marge Gunderson. She is the extremely pregnant chief of police in the small town where the first murders occur, and her combination of brains and folksy charm masterfully handle witnesses and trace the crime back to the car salesman and his dealership.I've never been to Minnesota, but if the Coens' rendition of that state and its people was as spot-on as their parody of the American southwest in "Raising Arizona", then they have really done their research. I highly recommend it.,I didn't see this in the theater but saw it the first week it was out for rental, and have enjoyed it ever since. In fact, I probably enjoy this more each time I view it. It's a sick movie, though, make no mistake about that. However, it holds a strange fascination, probably because of the odd characters.About the story: first, it is NOT a true story as indicated in the movie. That's a lie. It's a fictional kidnapping-turned into murder story with a few bloody scenes, lots of profanity (most of it by Steve Buscemi) and a comedy. Yup, this is pure "black comedy." It's dark humor mixed in with a parody about the way the Scandanavian people in the upper Midwest supposedly speak.Both William H. Macy and Frances McDormand have some wonderful facial expressions along with their accents. Those two and Buscemi are the lead characters and all three "are a trip." Macy is hilarious; the best character in here, in my opinion. The more I watch this film, the funnier he gets. It's also the best role, I assume, ever for McDormand who was never a star before - or since - this movie. Her character in here, "Marge Gunderson," elevates this movie from just another modern-day sick crime movie, to an original. It's nice to see a wonderful husband-wife relationship, too, as is shown here with her and husband "Norm" (John Lynch).You have this clean, old-fashioned lady cop (McDormand), a middle-of-the-road bungling car salesman (Macy) and two extreme low-life killers in "Carl Showalter" (Buscemi) and "Gaear Grimsrud" (Peter Stormare) all combining to make this story a mixture not only of people but genres. Other minor characters are strange, too, led by one of Marge's old high school acquaintances "Mike Yanagita" (Steve Park). Add to that some equally-bizarre music (slow violins) and you have this unusual story that brings out the morbid fascination in us viewers.So, I guess what I am saying is this movie truly is an original, the best film the Coen Brothers have ever made and maybe the rest roles ever for the three main actors, McDormand, Macy and Buscemi.,With all the sorry films these days it is good to see a movie as funny, wicked, dramatic, and utterly demented as "Fargo".  It's one of those films that you just have to see.  William H. Macy gives an Oscar-nominated performance as a car salesman who hires two thugs (one a know-it-all-know-nothing and the other a demented psychopath) to kidnap his wife so that he can keep half the ransom from her well-off father. Needless to say nothing goes right and Brainerd sheriff Frances McDormand (in an Oscar-winning role) comes in to save the day.  I won't give anything away because the material is too good to tell those who haven't seen this inventive film.  "Fargo" was ranked on the 100 Greatest Films list in 1996 and it was well-deserved.  In this age of by-the-numbers film making, this film was a refreshing flashback to the risk-taking style that made the 1970s such a great decade for movies.  5 stars out of 5.,Fargo (1996) is a movie I recently watched again on Amazon Prime. The storyline follows a group of kidnappers executing a paid job for a scammer of sorts. As some eccentrically behaved local detectives start investigating a recent murder conducted by the previously referenced kidnappers, the entire kidnapping may get blown up. This move is directed by the amazing Coen Brothers (Raising Arizona) and stars William H. Macy (Shameless), Steve Buscemi (Reservoir Dogs), Kristin Rudrüd (Drop Dead Gorgeous), Frances McDormand (Nomadland) and John Carroll Lynch (Zodiac). The storyline for this is so interesting and contains intricate characters, sub plots and primary plot. There's so much depth in every aspect of this movie you get fascinated by every facet, and both the good and bad guys. Loved how the entire story unfolds and every aspect of this movie is satisfying. I'd score this a 10/10 and is an American all time masterpiece.,I just love McDormand's face when she says that line - she takes a beat, her facial expression doesn't change, and then it comes out of her mouth like she's ordering a hamburger. Brilliant.This is one of my all time favorite movies. I saw it the first day it opened in New York City, and I loved it. I've seen it again since. What strikes me during repeated viewings is the spareness of it. Fargo moves very quickly and there isn't anything peripheral in it, no fillers. It's just a great movie and a great story with great characterizations. Wow, when I put it that way, it sounds like anyone could do it. Would that were true.There's no point in going through the story. I'll just write that Frances McDormand is sensational, as is everyone in the film - she and William H. Macy are standouts. You can really feel his desperation.There are so many great scenes - when Marge thinks she's going to barf, the scene with Macy referenced above, her little lecture to the criminals, the stamp discussion. And who can forget her old friend from high school? That scene is priceless! I also love the endless expanse of snow when the search for the money begins.This film was a real high point for me. It is a true masterpiece done by two of our most imaginative filmmakers and starring one of our finest actresses. What can I say, except I'm heading out to the wood chipper.,The Coen brothers' 'Fargo' is nearly a great film: a beautifully shot, blackly comic thriller that quietly subverts every convention of the genre. This is a film where the remote mid-western city of Minneapolis plays the same role as New York in a normal crime story, a hub of civilisation and vice; where the hero is a woman (and a heavily pregnant, happily married woman at that); and the chief villain a car salesman of absolutely no slickness whatsoever. In a final irony, most of the action doesn't even take place in Fargo, but in the even more obscure town of Brainerd. Yet I found it hard to love this film. At brief moments (in depicting the relationship of policewoman Marge, played superbly by Frances McDormaid, and her husband), it feels astonishingly tender, yet at others, it feels as if it is simply making fun of the strange folks from outer America with the wacky accents and absurdly stoical demeanour. And the combination of deadpan acting and frankly silly plot excess sometimes works and sometimes doesn't. Above all else, perhaps, 'Fargo' lacks a beating heart: while nearly moving, and nearly funny, there's a part of this film that refuses to commit itself, that prefers to hold back and mock not just its subjects, but also the idea that a film should take itself seriously. The Coens are widely celebrated as among the best film-makers of our age, but watching their films, I usually end up wondering whether irony is not a slightly over-rated virtue. Fargo looks lovely, and weird, and has a wry outlook all of it's own; but it won't make you laugh out loud, or cry. If it wasn't called a masterpiece I might almost like it.,The Coen brothers can always be guaranteed to deliver a quirky, diverting, off-key movie experience, and FARGO remains their most successful movie to date; a story of small-town life, dead cold temperatures, and a bloody crime wave. As with the majority – if not all – of their films, it's a densely-plotted, intelligently-scripted story, with a cold grasp on reality throughout but nevertheless some absurd situations to enjoy.Things begin small and gradually build up to a blood-spattered climax, propelled by tons of originality and irregularity which propels this past most similar genre fare. Frances McDormand deservedly got an Oscar for her excellent performance as the pregnant cop, but William H. Macy is equally good as the nervous car salesman whose life spirals out of control. Steve Buscemi and Peter Stormare are also brilliant as the two psychotic criminals who begin by kidnapping and end in  well I'll leave it for you to find out. In parts touching, warm, funny, frightening and shocking, FARGO is an example of the crime thriller at its best.,Fargo is a great piece of movie. It has a strong story and a strong cast. It's down to earth and believable.Jerry Lundegaard is in some trouble. He hires two small time crocks from Fargo to kidnap his wife. The plan is for her father to pay off and for Jerry to take the money. Things don't exactly goes as planned as they kill three people and get a pregnant Chief on their tail.The Coen brothers have does a terrific job on this movie. It's a well written, original story with an original setting and it doesn't try to be anything it isn't. Just a few characters, a simple plot and small scale. They stay away of clichés and don't even remotely try to mix in anything of that regular Hollywood crap. They manage to capture the mood, the people and the action pretty good. The characters are great, they're reasonable and believable. They manage to keep it serious, but not too serious and put inn a joke here and there.The actors are great. They way they manage to put on a happy smile and make it seem polite and a little, but not all too false in a great way. William H. Macy is great as Jerry Lundegaard. He gives a little nervous, kind of boy scout performance and it fits perfect. Steve Buscemi and Peter Stormare makes two great small time losers. Buscemi is great as a small, funny looking, constant talking bad guy and Stormare fits the big silent, violent, psychopath type really good and they act these characters all the way out. Kristin Rudrüd does a good job as Jean Lundegaard and Harve Presnell as the rich dad is always a winner.The cinematography is good. All of the shots are good looking and some of them are original, cool and extra good looking. All of the shots are well composed, the lightning is good, but not much out of the ordinary. There are a nice play with the colors in some shots involving the snow.The score is really nice. The theme is a little sad and so is the movie. It's moody and supports the action and fits the settings very well. It's used in a classical way between the action and that works very well, it makes the action seem more real and more close.Fargo is a original movie out of the ordinary. The story is good, well written and it's well brought to life and captured. The Coen brothers has made a timeless and very enjoyable movie. See it!,"What'd this guy look like anyway?"  "Oh, he was a little guy, kinda funny lookin'."  "Uh-huh. In what way?"  "Just a general way."  In that interplay between a Brainerd, MN., police officer and a witness  discussing a criminal investigation, you have one of your principal  pieces of dialogue from what is considered by many to be Joel and Ethan  Coen's finest film.  Of course you can draw comparisons to others they've made, such as  Blood Simple, Raising Arizona, even Barton Fink and The Big Lebowski.  But Fargo illustrates the Coen Brothers' takes on plot, art and drama  more succinctly and emotionally than any of those others. Here you have  a set of memorable, if not always likable, characters in a plot that  goes from clunky to chaotic in the most unspoiled manner, from Jerry  Lundegaard's stilted conversation with Gaear and Carl in a bar in Fargo  at the beginning of the movie - the only occasion in which the movie  specifically shows you Fargo, N.D. - to Marge Gunderson's confrontation  with Gaear and the wood-chipper.  Frances McDormand deservedly won an Oscar for playing a well-balanced,  intelligent, pregnant police officer placing her own straightforward  methodology on to an investigation of bizarre goings-on. And William H.  Macy gives a true one-two punch playing a frenetically-charged, fearful  and, in the end, inept used car salesman trying in the most remarkable  manner to make money. The two best scenes in the movie are the two  occasions in which Marge questions Jerry about the Brainerd murders and  a car from his lot being involved -- I couldn't imagine an actress  doing a better job of seriously but comically exclaiming, "He's fleeing  the interview!"  Notable among the actors as well are Steve Buscemi and Peter Stormare  playing Carl and Gaear, the two hit men hired by Jerry to help him con  his father-in-law out of money. There's comic brilliance watching  Stormare silently grimace at Buscemi's violent but gregarious behavior,  and Buscemi shines being able to play the most out-of-control of all  the characters in the movie. Kristin Rudrüd also stands out playing  Jean Lundegaard, Jerry's haplessly kidnapped wife.  If you can appreciate an intelligent look at not-always-so-intelligent  life on this planet, you'll enjoy the little more than the hour and a  half this movie has to show you.,When I saw this movie for the first time, a few years ago, I didn't understand it, and it annoyed me a lot. However, I've always heard good things about it, and after seeing several Cohen films that I liked, I realized the film's potential and decided to rewatch it. I did it at a good time: the film is better than I thought, and I just didn't know how to evaluate it as it deserved.The film begins with a note indicating that it is based on real events. It's a joke, actually, as it's entirely fictional. The story, however, can be based on several crimes, because it's nothing that we haven't seen on some TV news: a man who desperately needs money decides to hire two criminals and fake the kidnapping of his own wife, in order to convince his wealthy father-in-law to pay a fat ransom. It turns out that, as is so often the case in Cohen Brothers movies, things don't go as planned, the criminal duo's control gets out of hand and people start to die, as the local authorities, which practically boil down to a pregnant sheriff and a few colleagues, try to investigate what is going on.The film made a huge sensation among critics and at festivals. It was nominated for several Oscars, but only won two statuettes (Best Original Screenplay and Best Actress). It was also considered by many to be the best film by the Cohen Brothers, a highly relative consideration, which largely depends on the personal taste of the person who claims it. Anyway, it's a good movie, quite tense and dramatic, and where the comedy is in the brutally ironic way in which things happen.Frances McDormand is an actress who deserves particular attention in this film. She's not the kind of law enforcement officer we'd expect to see, because she appears to have a friendliness and sweetness that goes hand in hand with uncompromising law enforcement or even the use of firearms. However, her character does that and is actually very good at following her lead. Another actor to be congratulated is Steve Buscemi. He gives a huge performance, perhaps one of the best of his career so far. Next to him, Peter Stormare gives us the image of a cold and few-spoken criminal, who exerts brutal violence when he gets angry. William Macy is convincing in the role of the car salesman, with a slimy overdose of hypocritical politeness and cowardice.Technically, the film has excellent cinematography, where snow and gray tones are the dominant accent. Interestingly, it seems that a lot of artificial snow was used in the film in order to achieve the icy and inhospitable look that the directors wanted. The sets and costumes are very good, particularly McDormand's costume and her hairstyle. The film uses a lot of very good visual and special effects, particularly in the more violent scenes, like the one where the killer tries to tear his victim apart in a shredder. The soundtrack has one of the most interesting main themes in the Cohens' filmography.,The Coen brothers' early films are all variants-usually comedic-on film noir. This is the most successful of their early efforts. In some ways it is a rather blunt in how it turns the style inside out. I.e. The negative space of typical noir is made white by setting the story in Minnesota or how basically every character is dumber than a bag of rocks. The film is highly enjoyable because of this quality. And if nothing else the film is always amusing.,Joel Coen the director of "Fargo", proves he is one of our best directors with this tale of deception and murder told in a style that takes humorous turns in the action. "Fargo" is one of the best American films of the nineties. Joel Coen working together with his brother, Ethan, have made pictures that will be viewed as classics, as time will tell. Their movies are always an excellent way to spend some time because they always manage to deliver, even in films that aren't popular with the public.A lot of what makes this film work is the amazing casting feat the Coen brothers achieved in giving Frances McDormand and William H. Macy, two of our best film actors, prominent presence in it. The Marge Gunderson of Ms. McDormand is one of the best creations the Coen brothers have produced. The same can be said of William H. Macy's take on the pathetic Jerry Lundergaard, the idiotic man who sets things in motion in the film. Ms. McDormand and Mr. Macy have only one scene together, yet one wouldn't even think about other actors playing these roles.The supporting cast of "Fargo" is a joy to watch. Steve Buscemi and Peter Stormare make two of the most enjoyable bad guys in memory. These two scum bags are a joke. Anyone in his right mind wouldn't entrust either Carl or Gaer for a hit job. John Carroll Lynch plays Norm, the stoic man who is married to Marge. Harve Presnell is good as Wade Gustafson.The atmosphere created by the Coens work well. We are constantly reminded of the deep winter seasons of the area where the action takes place. They have given their characters a local flavor and even to hear them talk would take us to that region of the country."Fargo" is a joy to watch thanks to Joel and Ethan Coen.,I saw and reviewed "Fargo" long ago and I decided to re-watch it tonight....and I am glad that I did. The first time I saw it, I gave it a very poor review....and this time I appreciated it much more. I think the reason, though, isn't all my fault. I think it is because the film had SO much hype....so many people saying it was brilliant that the film simply could NOT live up to all the hype. In other words, while a very good film, it certainly was hyped a LOT when it debuted and garnered a lot of attention during the Oscars. I think it also didn't help that they called it a comedy...which it really isn't.The story, despite what it says at the prologue, is NOT a true story. It's the story of a greedy idiot and some dangerous idiots who go to work for him arranging for a kidnapping of the man's wife. I'd say more....but at this point there are over 1000 reviews on IMDB.I recommend you see it. Just adjust your expectations and DON'T think it's a comedy. Yes, a few parts are darkly funny but the Coen Brothers do not appear to have been making a comedy here. I'd put it in the same sort of category as their gritty films like "Blood Simple". The acting is excellent, particularly Francis McDormand who won the Oscar for her performance. She played a most unusual character....one who was not funny at all...just a competent sheriff who manages to unravel a weird and most unusual...and bloody case.Overall, I strongly recommend the film...it's well done, though a few other Coen Brothers films manage to be even better.,FARGO (1996) **** Frances McDormand, William H. Macy, Steve Buscemi, Harve Presnell, Peter Stormare.  Dark comic undertones and excellent character actor performances dominate this richly macabre crime story gone awry flick by the Coen brothers(Joel and Ethan) involving pathetic used car salesman Macy so hard up for money and respect (not necessarily in that order) that he hires a pair of dim-witted thugs to kidnap his wife for ransom from his father-in-law's vast wealth in a plot-line that unravels with nice little twists and snags.  McDormand (Best Actress) is perfect as a pregnant Midwestern sheriff on the case with a no-nonsense and homespun effect with her tactics of crime solving.  Great cinematography by Roger A. Deakins accentuates the bleak winterscape of unearthed uneasiness.  Nominated for Best Supporting Actor Macy, Best Director, Best Cinematography and Academy Award winner for Best Original Screenplay.,I hesitate to call this a comedy film. I found parts of it funny but more in the way that Wes Anderson films are dainty rather than laugh-out-loud funny. The storyline features a clueless and bumbling car salesman attempting a hare-brained scheme with equally incompetent criminals, all juxtaposed a disarmingly mundane and friendly Midwest setting. The stand-out feature of this film is the acting, as the characters are all perfect depictions of those who simply cannot get anything right! I see more inspiration from old screwball films than traditional crime dramas. After a spate of Martin Scorsese films, Heat and Scarface, the easygoing style of this film was a breath of fresh air.,I had watched "Fargo" several years ago, and just last night re-watched it on DVD. I intended to see half of it, go to bed at my normal time, and see the last half this morning. But it isn't that kind of movie. It draws you in, the dialog and editing are so good, you want to keep watching. And so I did. It deserves its high rating.some SPOILERS follow, don't read further if you haven't seen "Fargo" yet.
Bill Macy is perfect, absolutely, as "Jerry" the car sales manager who can't quite get his life in order. You see, Jerry basically cares only about himself. He has some unspecified debt, his father in law (Harve Presnell) is rich but has a very low, deservedly, opinion of Jerry. So Jerry does the only thing he can figure, through a paroled  American Native car mechanic that works in his dealership gets hooked up with two thugs (Buscemi and Stormare) who will kidnap Jerry's wife, hold her safe, until Jerry convinces pop-in-law to pay a ransom, which he uses to pay off the thugs and erase his own debt. Ever the schemer, Jerry tells the thugs he will split $80,000 with them, but really plans to extort $1Million and just give them $40,000. In an early scene to establish character, we see Jerry scamming a customer by charging him for a "topcoat" treatment that he said a day earlier he would throw in free. Jerry was simply a very flawed person.Things go terribly wrong, thugs get stopped at night in the snow, Stormare shoots the cop, plus two passers by who are tracked down after witnessing the crime scene. Margie (Frances McDormand, oscar winner) is the town sheriff and gets on the trail. She calmly travels to the Twin Cities, interviews people, pieces together clues, finds the hideout near the lake, comes upon Stormare grinding up Buscemi's body, the dead hostage in the cabin. In the interim the father in law gets gunned down, as well as a parking lot attendant. This film is best classified as a very dark comedy. Margie and her fisherman husband are two of the very few normal people in this film, The others - Jerry, his family, the mechanic, the thugs, the prostitutes - are all way off center, and some of the situations and dialog are very funny, within the context of a film where a number of murders are committed. The funniest scene is during the shooting of Presnell, who wounds Buscemi on the right cheek, and he spends the rest of the film with rather large strips of paper stuck to his face to stop the bleeding, his hands and coat collar red and blood-soaked. I mean, there's really nothing funny about murder, but the Buscemi character is very funny.,"Films like "Fargo" are why I love the movies", said Roger Ebert. The film-makers Joel and Ethan Coen, the writing/directing team also known as Two Headed Director, are the reason why I believe in the modern movie-making. To take the story like the one Fargo is based on which has been told so many times before and, I am sure, will be told over and over again, to turn and twist it in the most in-anticipated ways, to create the characters so alive and three dimensional that you believe every word they say and every step they take, to provide them with some of the best quotes and dialogs I've ever had pleasure to hear, to mix dry humor and humanity, to make the film recognizable but uniquely beautiful, dark, dramatic, and funny - that's what Coens achieved in Fargo which has been supposedly the Best film they ever made. All of Coens' fans have their own favorite film but it is hard to disagree that with Fargo, Coens sealed the place in Cinema Hall of Fame. Fargo is a movie of many dimensions. As many of Coens' films, it centers on a botched crime that includes kidnapping gone terribly wrong. Many viewers see it as a dark comical crime/mystery thriller which it is but it is much more. It rises to the high tragedy, and it is one of the most beautiful gentle love stories committed to screen which is very unusual for Coens. What I especially love in Fargo - the perfect balance between the scenes of building suspense, graphic violence, humor, and the real drama from the lives of the real people.The visual palette of the film with color white dominating the screen is stunning, and the snow that covers American Midwest for what seems the eternal winter, is as important character for the film as the rest of them. The sorrowful music score deserves a special mention for creating the mood. It has been told a lot about dream cast that Coens gathered for the film. Of all stars, Frances McDormand and William H. Macy got the most recognition, and very deservingly so. Macy is amazing and a spot- on, and in the final scene of the film, genuinely heartbreaking. It is impossible to imagine anybody else in the role of Jerry Lundegaard, the desperate man who came up with the perfect sc</t>
  </si>
  <si>
    <t>tt1205489</t>
  </si>
  <si>
    <t>Gran Torino</t>
  </si>
  <si>
    <t>https://www.imdb.com/title/tt1205489</t>
  </si>
  <si>
    <t>nm0000142,nm1542291,nm3057402,nm3115704,nm0355083,nm0400625,nm2439111,nm0397788,nm0002253,nm0384771,nm3146066,nm3146363,nm3175843,nm2207222,nm3214286,nm3116410,nm1732080,nm1041781,nm3223509,nm0322970,nm0536780,nm0362484,nm1560300,nm3080738,nm3091246,nm3214305,nm3145743,nm2366270,nm3214290,nm2863578,nm3214306,nm2259060,nm3214309,nm3214313,nm3214311,nm3146137,nm3146122,nm3110728,nm3214297,nm3214294,nm3214293,nm3214291,nm3214289,nm3214310,nm1039551,nm1925619,nm3154716,nm3214312,nm1705131,nm3214308,nm3214302,nm3244660,nm3563540,nm4707661,nm2604509,nm2533188,nm3683209,nm7419291,nm2586509,nm3859946,nm3110966,nm2070219,nm3865347</t>
  </si>
  <si>
    <t>Clint Eastwood,Christopher Carley,Bee Vang,Ahney Her,Brian Haley,Geraldine Hughes,Dreama Walker,Brian Howe,John Carroll Lynch,William Hill,Brooke Chia Thao,Chee Thao,Choua Kue,Scott Eastwood,Xia Soua Chang,Sonny Vue,Doua Moua,Greg Trzaskoma,John Johns,Davis Gloff,Thomas D. Mahard,Cory Hardrict,Nana Gbewonyo,Arthur Cartwright,Austin Douglas Smith,Conor Liam Callaghan,Michael E. Kurowski,Julia Ho,Maykao K. Lytongpao,Carlos Guadarrama,Andrew Tamez-Hull,Ramon Camacho,Antonio Mireles,Ia Vue Yang,Zoua Kue,Elvis Thao,Jerry Lee,Lee Mong Vang,Tru Hang,Alice Lor,Tong Pao Kue,Douacha Ly,Parng D. Yarng,Nelly Yang Sao Yia,Marty Bufalini,My-Ishia Cason-Brown,Clint Ward,Stephen Kue,Rochelle Winter,Claudia Rodgers,Vincent Bonasso,Sean Baligian,Darline Bucchare,Shelagh Conley,Jeffrey Feingold,William C. Fox,Vong Lee,Arnold Montey,Rio Scafone,Jeffrey Scott Basham,Tony Stef'Ano,Carey Torrice,Kevin Walsh</t>
  </si>
  <si>
    <t>nm1010405,nm3164738</t>
  </si>
  <si>
    <t>Nick Schenk,Dave Johannson</t>
  </si>
  <si>
    <t>Disgruntled Korean War veteran Walt Kowalski sets out to reform his neighbor, Thao Lor, a Hmong teenager who tried to steal Kowalski's prized possession: a 1972 Gran Torino.</t>
  </si>
  <si>
    <t>ur11842025,ur80922659,ur1293485,ur0076091,ur9556826,ur10724921,ur7051754,ur4995240,ur20552756,ur2971524,ur0482513,ur5575417,ur85596742,ur15311310,ur2425771,ur55640799,ur2483625,ur16117882,ur66517869,ur80309494,ur19281585,ur2467618,ur5252199,ur1118679,ur1002035</t>
  </si>
  <si>
    <t>ametaphysicalshark,dk777,Smells_Like_Cheese,Kevin-42,woljm45,Len9876,Simon_Says_Movies,come2whereimfrom,TheLittleSongbird,scottedwards007,Leofwine_draca,CinemaAddict,willkoofus,Sleepin_Dragon,bill2594,jack_o_hasanov_imdb,bkoganbing,alexkolokotronis,areatw,schroederagustavo,GManfred,planktonrules,machngunjoe,isabelle1955,bob the moo</t>
  </si>
  <si>
    <t>rw1990728,rw6510512,rw2041497,rw1989879,rw1990983,rw1989533,rw2016990,rw1990597,rw2519395,rw1989782,rw3510755,rw1989287,rw4720150,rw8794942,rw1989278,rw7274045,rw2028962,rw2002942,rw3868287,rw5926708,rw2008526,rw2188216,rw2092472,rw2008381,rw2024603</t>
  </si>
  <si>
    <t>Yet another Eastwood gem,Gran Torino,Clint's best performance since Million Dollar Baby,Eastwood excels at storytelling,Clint Eastwood shows you why he still should be in FRONT of the camera,Another top-notch, Clint Eastwood film that entertains and teaches.,Sour Humour and Pure Badassery,Great whether in front or behind the camera.,A very well done and powerful film,Clint is the best director in Hollywood and still one of the great actors,This unusual Eastwood drama turns out to be one of his very best films,An absolute cinematic gem!,Laughed at the start. Cried at the end,Strong performance from the leading man, very good film.,Amazing Film...Eastwood deserves an Oscar!!!,our grandfather Clint continues to do good work,Teaching The Work Ethic,Clint Eastwood Closes Out His Career With A Bang,Impressive character-driven drama with a memorable ending,Gran Torino Review,Didn't make my day,Like morphing Archie Bunker with Dirty Harry...this one is full of surprises.,Mainly for Clint Eastwood fans,A Vintage Vehicle but Hardly a Classic,Poor performances, weak material and clunky development  Eastwood being a gruff and watchable lead cannot redeem the many problems here</t>
  </si>
  <si>
    <t>I feel like I should let everyone reading this know of my inherent bias in favor of this film. I have seen twenty eight films from Clint Eastwood as director and have liked the vast majority of them, and loved a good number of them (my average rating for the 28 films is 7.9). Still, something felt off about "Gran Torino" based on the trailer. I read it as Eastwood trying to be 'badass' again, trying to be Dirty Harry again. "Gran Torino" is not that. Walt Kowalski may have similarities with Dirty Harry, and could possibly be read as a significantly older version of Harry (it's a stretch), but he is a distinctive, memorable character on his own, and I'd go as far as saying that it's one of Eastwood's finest performances, and one which gives him a chance to show off his dramatic and comedic chops.I'm not going to argue that "Gran Torino" has perfect acting from the younger supporting cast. It doesn't. In fact, some of them are downright bad at times, but the film works in spite of its flaws. This screenplay was probably written with Eastwood in mind (I am not sure of the behind-the-scenes details on this) and it shows. He captures Kowalski perfectly. The film is surprisingly humorous, something that isn't being captured well enough in advertising. It's absolutely hilarious at times (watch as Kowalski attempts to make a man out of Thao by teaching him how to talk like men do), and Eastwood handles the shifts in tone brilliantly. When the film takes a dark turn towards the end I sat on the edge of my seat in suspense, fully aware of where it was heading but still mesmerized by Eastwood's tour-de-force direction. This is an artist at his prime as an actor and as a director.Whether or not "Gran Torino" will hold up as one of Eastwood's great films remains to be seen, and the film feels like it would be good for multiple viewings. The characterization is strong and not simplistic at all, you could argue that Kowalski is just another grouchy war vet, but Eastwood's beautiful, nuanced performance as well as some neat little touches in the screenplay (particularly towards the end) which I won't discuss in detail to avoid spoiling anything (and it's really fun to watch this movie unfold, Eastwood keeps the film moving at a wonderfully involving pace) would prove you wrong. The film works on yet another level as a deconstruction of Eastwood's image. I don't mean that as a negative, it just adds to the film's strength as a character study.It's a more intimate film than Eastwood's other film this year, "Changeling", and also on a smaller scale than many of his other films, but it's just as ambitious in many ways. This is not a politically correct film about a grouchy old racist suddenly turning into the most tolerant person around, it is a film about a man who, near the end of his life, is forced to confront his demons, and on the sunnier side about a man who finds true friendship where he least expected it. By the end of "Gran Torino" I had forgiven any flaws it might have, and was completely satisfied with the film, which far exceeded my expectations. I have a feeling that "Gran Torino", which has already been met with strongly positive reviews (but is still being described as a 'minor' Eastwood film by some), will eventually become an especially important part of Eastwood's filmography.,Clint Eastwood is simply great both in front of and behind the camera.Eastwood is as great as Walt Kowalski, a man who, behind his rough exterior, deeply feels the world around him. Through humor and deep emotions, this film shows us that people are complicated and life is unpredictable.Such films are rare, and nowadays they are almost non-existent. The development of the main character and the depiction of his emotions and internal conflict are interesting, which is exactly the basis of the film.There is also a bit of humor in the film, located exactly where it should be and thus creates that necessary balance against the cruel reality.The script is brilliant, and Clint Eastwood turned it into a great film, managing to evoke tension and feelings, as well as the inner struggle of the characters.The film is superbly directed and easily guides the viewer through the story. The cinematography is excellent, as is the photography. The soundtrack fits perfectly into the atmosphere of the film.This is an old-fashioned drama with interesting characters that are not one-dimensional but complicated and layered. Unfortunately, the actor who plays the character of Thao is simply not a good actor, but the rest of the cast played their parts excellently.I was particularly impressed by Ahney Her in the role of Sue, and Clint Eastwood is equally excellent in the role of Walt Kowalski. Also, Christopher Carley excellently portrayed the character of Father Janovich, a young and somewhat naive priest, whose character is also interesting and develops throughout the film.A great, powerful and inspiring film.,I saw Gran Torino opening weekend and after hearing rave reviews, I was looking forward to it. After seeing it, I realized what people were excited about, it was Clint's performance, this is a man you do not want to mess with. He's the perfect good guy with a bad guy's lust for vengeance. I love his growls, he sounds like a great guard dog, I would love to just have him by my door if a salesman comes by to make that noise. I can't believe what a triple threat Clint is: he's a writer, director, and an actor, not to mention that he's great at all three of them. He presents Gran Torino with grace and style of an old man that society has forgotten about because of his bad mood not realizing that deep down, he's truly a good man.Walt Kowalski, a retired Polish American Ford automobile assembly line worker and a Korean War veteran, lives with his dog Daisy in a changing neighborhood which is dominated by immigrants. At the start of the movie, Walt is attending his wife's funeral, bristling at the shallow eulogy of young Father Janovich. Similarly, he has little patience with his two sons, Mitch and Steve, and their families, who show little regard for Walt's grief or the memory of their dead mother. Walt's sons see him as "always disappointed" with them and their families, unaware of their obnoxiousness. Walt's teenage Hmong neighbors, a shy Thao Vang Lor and his feisty sister Sue, live with their widowed mother and grandmother. The Hmong gang, at that point, tries to persuade Thao to join them. Thao's initiation is to steal Walt's prized car, a 1972 Gran Torino Sport. Walt interrupts the robbery, pointing a rifle in Thao's face and forcing him to flee. After a few days, Spider and his gang return. With Sue at his side, Thao manages to verbally confront them to no avail. The gang drags Thao off his porch in an attempt to assault him. His family tries desperately to fend off Spider and his cohorts. The conflict ends when Walt, who fought in the United States Army's 1st Cavalry Division, threatens the gang members with his M1 Garand rifle and orders them to get off his lawn. They leave the neighborhood, telling Walt to watch his back.After seeing Sue being harassed by three black teenagers, while her "date" cannot help her, Walt steps in to rescue her, confronting the teenagers and threatening them with a pistol. Sue gets to know Walt, and invites him to a family barbecue on his birthday, bringing him closer to her family, explaining Hmong culture and that during the Vietnam War they fought on "his" side. Sue, Thao, and their mother visit Walt the next day, with Thao's family forcing him to work for Walt for a week to atone for his attempted theft of the Gran Torino. Walt has Thao clean up the neighborhood until his debt is paid and shows Thao the ways of American men. Meanwhile, the Hmong gang keeps pressuring Thao to join them. But when he refuses, the Hmong gang goes too far in getting their revenge leading to Walt wanting more than punishment, he wants justice.I highly recommend Gran Torino if you get the chance to see it, it has terrific performances and a touching story. I'm really surprised that Clint didn't get more recognition for his strength in Walt, he became that character and I loved how he protected the family that he once hated. It was wonderful to see all these characters develop and grow together, they had great chemistry and made this movie into a great one. I think down the line, Gran Torino is going to be considered a classic, this is a terrific movie and deserves it's praise.9/10,Gran Torino - They don't make them like they used to....Mr. Eastwood has a knack for storytelling. Instead of being preachy or having an all to obvious agenda, he lets his viewers make up their own minds. His characters don't have a message, they have a life and make no excuses for who they are. In so many subtle and intelligent ways we are allowed to make our own choices. Like with Kowalski in the movie, you are not confronted with a role model hammering home all those "life's important messages", but rather with a movie saying "Look! This is the way it worked out for me. And I think I know a few tricks that might help you, but in the end it's your own life. However, you have to trust me when I say that there are a some things you don't want to see or experience!". Some people will leave this movie entirely untouched, others will certainly be crying their guts out. Not because some people "get it" and others "don't", but because it is a brilliant piece of entertainment reaching out to every viewer in its own specific way.Eastwood's acting is top notch again, although the years have not been very kind to his voice. The rest of the cast are fine, but one can certainly spot their more amateurish backgrounds here and there which is the main reason why I could not give this one a 10/10.Apart from that there is little to criticize. It's not an action movie, not a drama movie and certainly not a comedy (even though you get a few laughs out of this one). It's simply a good story about life.....and death.,With his performance Eastwood shows you why people like himself, Jack Nicholson, or Paul Newman only come around once in a lifetime. Though Eastwood would rather focus on directing, he can still carry a movie with his on screen presence, and he's pure dynamite in "Gran Torino". Perhaps the poor box office results of "hollywoody" movies like Absolute Power, True Crime, Space Cowboys, and Blood Work, caused Eastwood to shy away from acting, but given cutting edge material to work with as "Million Dollar Baby" and "Gran Torino", he's as good as ever. His character as the racist and salty war vet makes you think of that old guy we've all had on our blocks with the garbage door open, the million tools hanging everywhere, and always fixing or building something. I found myself not wanting the movie to end because the scenes between himself and the various Hmong characters where priceless. There may be complaints over the racist remarks and scenes, but Eastwood pulls it off in a way a real person like that would talk or act to a point where it ends up being lighthearted. I'm not going to give the plot away, but if you like your Clint Eastwood as a hard-nosed tough guy with foul language alla Dirty Harry or Heartbreak Ridge, you'll love this movie!!,Manohla Dargis writes in the New York Times: "Dirty Harry is back, in a way, in "Gran Torino," not as a character but as a ghostly presence. He hovers in the film, in its themes and high-caliber imagery, and of course most obviously in Mr. Eastwood's face. It is a monumental face now, so puckered and pleated that it no longer looks merely weathered, as it has for decades, but seems closer to petrified wood. Words like flinty and steely come to mind, adjectives that Mr. Eastwood ... expressively embodies with his usual lack of fuss and a number of growls." More praise for Eastwood comes from Joe Morgenstern in the Wall Street Journal, who comments: "No one makes movies like Gran Torino any more, and more's the pity. This one, with Clint Eastwood as director and star, is concerned with honor and atonement, with rough justice and the family of man. It raises irascibility to the level of folk art, takes unapologetic time-outs for unfashionable moral debates, revives acting conventions that haven't been in fashion for half a century and keeps you watching every frame as Mr. Eastwood snarls, glowers, mutters, growls and grins his way through the performance of a lifetime." Elizabeth Weitzman in the New York Daily News remarks that "it's clearly a career-capping work." Kenneth Turan in The Los Angeles Times writes that the movie "is impossible to imagine without the actor in the title role. The notion of a 78-year-old action hero may sound like a contradiction in terms, but Eastwood brings it off, even if his toughness is as much verbal as physical. Even at 78, Eastwood can make 'Get off my lawn' sound as menacing as 'Make my day,' and when he says 'I blow a hole in your face and sleep like a baby,' he sounds as if he means it."There are at least four reason why I like this film: 1. Clint Eastwood shows that the character he is playing is willing to serve in a war-- and die if necessary--to preserve freedom (and he has a medal to prove it), 2. he has grown old and the whole world has changed (and everyone around him seems to indicate--in one way or another--that he is no appreciated or needed), 3. even with a transformation, he demonstrates that people tend to be reactive--rather than responsive--and are slow to change (this is particularly true with bias, discrimination, and prejudice), and 4. that tolerance can lead to understanding (he tries to give tough love, but he becomes softer in his response--instead of his reaction--after giving and receiving genuine love). It seems that everyone around him wants his Gran Torino and everything else he owns, before he even has died, instead of being interested in him. He lives in a community that is transformation, and he knows absolutely nothing about culture, diversity, ethnicity, race, or sexual orientation. He does know about aging, however (if nowhere else, he learns about it from people's adverse and negative reactions, everywhere around him). He isn't exactly treated with dignity and respect, so why should he treat anyone else with dignity and respect? And, trust must be earned.If this is Clint Eastwood's last film, I can only say that that his performance, in this stunning film, is what legends are made of. There are some wonderful performances in "Milk" (Sean Penn), "Australia" (Hugh Jackman and Nicole Kidman), "Changeling" (Angelina Jolie and director Clint Eastwood), and "The Dark Knight" (a riveting performance by "Brokeback Mountain's" Heath Ledger). In viewing all of these films, there are performances that are not only superb, but they evoke every one of the emotions and carry the intellect and intelligence of human cognitions to the highest pinnacle of excellence. As a gay person, I must say that I am moved by Sean Penn's portrayal of Harvey Milk, I am moved by the romantic chemistry between Hugh Jackman and Nicole Kidman, and I would be remiss if I did not mention Angelina Jolie's flawless and moving performance. But, I give the top honor to Clint Eastwood for giving us films that educate and entertain. And, "Gran Torino" (2008) is no exception. One cannot walk away from a Clint Eastwood film, without saying that they haven't learned something, or without saying (just like the legendary Ethel Merman used to sing) 'there's no business (quite) like show business'. I rank "Gran Torino" (2008) a 10 out of 10. Clint Eastwood's performance is more than another version of 'Dirty Harry'. In fact, his portrayal is reminiscent of the Paul Newman character in "Nobody's Perfect".,If movies like Indiana Jones, Iron Man and The Dark Knight were the thoroughbred hits of 2008, then Clint Eastwood's Gran Torino is the dark horse. This rousing crowd-pleaser is sure to surprise many, through its copious sour humour and pure badassery, while managing to still be an affecting and sombre dramatic entry in Eastwood's long-enduring and wildly successful career in front of and behind the camera.You know that a movie has something going for it when it can a) pack in so many one-liners you can't bring yourself to remember them after the show from oversaturation of the brain, b) be unboundedly racist yet still never seen exploitative or condescending and c) make a pure, grit- and-nails, grimacing anti-hero, one man army out of a seventy-eight year old man. What is likely to surprise the most number of viewers is how funny this movie really is. Eastwood's direction and line delivery as a diamond-hard antisocial veteran is bang-on, but never makes the film into a farce or embarrassment. This is due in part to the handling of the more touching dramatic moments which anchors the film in reality and reminds us of what is at play, so to speak.Following the death of his wife, Walt Kowalski (Eastwood) has nothing left but his dog to truly be with. His two sons and their families drift in and out, but Walt's less then cheerful demeanour and their impartiality keeps them in different worlds and in different times. Walt is peppered by visits from Father Janovich (Christopher Carley) of the local church at the request of his late wife to 'keep an eye on him', but has little place for religion on his heavy conscience; about as much time as he has for his new Hmong neighbours that move in next door. That is until the family's youngest son Thao (Bee Vang) begins to be harassed by a local gang who persuade him to steal Walt's prized Gran Torino as initiation. Saving Thao in an ensuing altercation, Walt sweeps the fatherless teen away from the pressures of the criminal life and puts him to work at the request of his mother. Thao and his sister Sue (Ahney Her) befriend Walt in a way, and for a reason none can truly explain.All of the Hmong actors in Gran Torino are pure novices who have never acted before and this is readily apparent. While a weak link, the film as a whole is so satisfying it is really a moot point as it serves as no thorough determent. The arc of Walt is simple and easy to predict, but then anything but would not work. Many scenes with the cultural clashes are funny and touching as with an unspoken dynamic with the elderly grandmother of the Lor family next door. A number of exchanges between the few remaining people in Walt's life who he still respects such as his barber and a construction worker who gets Thao a job, are nothing short of comic genius and piece the Walt character into a true three- dimensional individual.With a great song by Jamie Cullum to conclude the film (which stands as a horrendous Oscar snub, equalled only by the additional snub of the Bruce Springsteen Song from The Wrestler), Gran Torino is a pure gem; a film that both draws unexpected laughs, soft smiles and tears from an audience that is happy to oblige, as well as salute a screen legend in another iconic role that proves even at an old age a dark horse can still kick you in the face.,Hot on the heels of 'Changeling' Eastwood is back and as well as directing he is back in front of the camera. He plays Walt Kowalski a recently widowed ex-Vietnam veteran who harbours slight racism and bitterness which isn't helped by the changing world he now lives in alone. He has relatives but they only seem to call when they want something and his grandkids have already started deciding what they will have of his when he dies. He has a few mates he drinks with in the pub but other than that his neighbourhood is being overrun by immigrants and gang warfare. Walt's next door neighbours are a Hmong family with no father figure and after the son tries to steal his prize car, the 'Grand Torino' of the title, Walt decides to try and reform the boy and hopefully as time passes learn about their culture and change his mind before he dies. As with all Eastwood films where you begin isn't where you will end up and the story takes many turns that will test all of your emotions, I laughed, I cried and I got angry it's a real roller-coaster. But its Clint's aged 'Dirty Harry' in Walt that steals the show and anytime he is on screen he is mesmerising which means that the supporting cast members are barely noticeable. At times it plays like Lynch's 'Straight Story' with sprinkles of 'Taxi Driver' but the real beauty is in the old fashioned storytelling, something that Clint is a dab hand at, mix that with the modern day context and you have a gripping and enthralling film. It's no wonder that so many 'best of year' lists contain this film, they should, it is that good and it proves that even at 78 Eastwood is a force to be reckoned with when it comes to movies in front or behind the camera or in the case of 'Grand Torino' both.,I saw Gran Torino mainly as an admirer of Clint Eastwood, both as an actor and as director. And I was very impressed, there were parts that amused me and others that had me moved. Gran Torino was a very well made and beautifully directed movie, complete with a fitting soundtrack, a strong script with smooth enough tone shifts and a powerful message that is well conveyed and one that I think many, myself included, would identify with. The story is mostly engaging with an interesting protagonist, but there are a few moments where it is hackneyed and predictable, which is my only criticism of this movie. In regard to the acting, Clint Eastwood gives a very commanding performance and the kids are also very good mostly. Overall, very well done. 9/10 Bethany Cox,seeing the trailer for this film kinda made me expect id be watching Dirty Harry in the suburbs.What I saw was a bittersweet superbly written, well acted story of humanity and friendship,this film is something that we can all relate to in some way, and isn't Hollywooded up in anyway, the film tells it story without any un needed hidden undertones that so many mainstream directors do to films.Eastwood is excellent as the hard nosed war vet, and his direction is perfect as always, and supporting cast did there job just fine tooClint Eastwood was perfect for the role and as director, as he has the knack of taking a story and making a film for the audience to get sucked into the story, and not for critics to pick apart....great film making,,Once rumoured to be another film in the DIRTY HARRY saga, GRAN TORINO is actually much, much more than a crime film. It's not even an action film, or a thriller, despite containing elements from those genres: in actual fact, it's a solid human drama about human relationships, along with ruminations on plenty of issues affecting today's world: immigration, integration into society, crime, violence, friendship, life and death, regret. I can't imagine anyone but Clint Eastwood starring in this film. Eastwood plays his usual character, except older, more frail than more; perhaps the word I'm thinking of is 'more human'. Whatever, he's absolutely astounding in this film, giving a brilliant performance as Walt Kowalski, a foul-mouthed, irritable old racist who gradually uncovers his humanity as the story progresses.Eastwood surrounds himself with a cast of unknowns, and these actors are also triumphant. Bee Vang, as Thao, Eastwood's initial enemy and then friend, has to be singled out as giving one of the best turns, and he's matched by Ahney Her who plays his sister, Sue. I loved the performances of these two actors, who successfully manage to hold their own against Clint.GRAN TORINO is a film firmly rooted in reality, which is why there are no gung-ho heroics here, no scenes of grandeur. The ending is particularly true to life, a neat twist that defies audience expectations. The script is sparkling and witty, never losing focus of the main themes, and also particularly moving without being sentimental. It's a difficult line to walk, but this film manages it. In all, a delight and one of the best Eastwood movies I've watched. This one's a keeper.,As Clint Eastwood reaches the end of his life, he presents us with yet another performance which is nothing short of legendary. Wishing to preserve the element of surprise, I will not reveal anything by trying to analyse this great work of art. I will say this. There are similar qualities to his previous work, but I would say that both his directing and acting have reached a level of maturity comparable to that of an excellent wine. The story was compelling and, mixed with the drama was a refined touch of humour; the perfect combination for a pleasant evening. I would like to finish by thanking Mr. Eastwood for sharing this touching moment with his audience at a time when most of the cinematic "art" produced in Hollywood consists of stunts and bad jokes.,A modern day masterpiece. There is really no movie that is so funny, however, so moving at the same time. A true cultural masterpiece that puts political correctness to shame. We are all equal and Gran Torino does a fine job of letting us know. One of Clint Eastwood's greatest. Acting and directing.,After his wife dies, Korean Water veteran Walt Kowalski busies his life with small household jobs and snarling at his family, until his young neighbour tries to steal his car.It's a film you really do need to be in the mood for, as it is an intense watch, and could definitely be seen as heavy going. What I've always enjoyed about it, the touches of humour that pop up every now and then, I also think the film is very relatable.What stands out, is the superb direction, the powerful storyline, and the performance of the leading man.I think Clint Eastwood does a really fine job as Walt, he really is a tormented soul, you really do feel as though he's a man on the edge, totally disillusioned by life and everything around him, I'd seen it a great performance. I think Bee Vang is great as Thao too.When I first saw it, and still to this day, his spitting really does gross me out, although it fits the character, designed to make us feel strongly about him perhaps.8/10.,I saw the film and it was unbelievable. Clint Eastwood will have you laughing so hard you almost pee yourself while at the same time breaking your heart and making you want to cry. The movie takes you on a roller-coaster ride and the entire theater stood up in applause afterward. I highly recommend this film and if Eastwood doesn't get nominated for an Oscar something is truly wrong!!! The screening I saw was held at the Writer's Guild, so the room was filled with SAG, WGA, DGA, and other industry related people who I would wage know their movies. At points the entire room was laughing so loud I couldn't hear, and then minutes later all you could hear were the sniffles from people crying. The film has drama, comedy, and action and Clint Eastwood really creates a character that you care about and cheer for...again!,This is a better job than I expected. Despite his age, our grandfather Clint continues to do good work.,At the ripe old age of 78 Clint Eastwood is starting on a whole new career of playing tough old timers who are way past the day when they get the girl in their movies. Except as surrogate daughters which he's done in his past two films, four years apart though they be.In Million Dollar Baby Eastwood plays the gruff very blue collar fight manager Frank Dunn who takes on female prize fighter Hilary Swank and she becomes a surrogate daughter to him. In Gran Torino the process is somewhat reversed, Eastwood is a recently widowed retired auto worker Walt Kowalski, still living in the family home in Detroit in a rapidly changing neighborhood. In fact that neighborhood's been changing for decades, the latest influx being Asians. Despite his gruffness, his outright racism, Eastwood almost in spite of himself gets drawn into an Asian family of Hmong people and develops a father/children relationship with a brother and sister, Bee Vang and Ahney Her. He becomes closer to them than he is with his own children whom he feels have forgotten the American work ethic.Actor Clint Eastwood a veteran of over 50 years in film and television is a man who knows himself and knows the limits and changes that age and infirmity have placed upon him. As his most famous screen character so aptly remarked a man has to know his limitations. Director Clint Eastwood is nothing short of a genius in the performances he got from the two young Asian kids, both of whom were making their screen debuts and in fact from the rest of his Asian cast members, most of whom were new. Both the boy and the girl were just fabulous and so real as kids, not at all like Hollywood teen player types.And both kids face some very typical choices that all youngsters face today, especially those growing up in areas at or below the poverty line. Especially the boy who's being pressured to join a gang. Clint himself is facing old age issues, but he still mentors the kids and in the end does what a man's got to do.It took four years for actor Eastwood to reappear on the screen again. But it was worth the wait. With two back to back hits like Million Dollar Baby and Gran Torino, I just hope I don't have to wait another four years for Clint to reappear.,My expectations coming in to see Gran Torino were very high and it certainly did not disappoint. Of course Clint Eastwood reputation has only gotten even better since his recent success as a director but this time it his performance that leads the way.Clint Eastwood had if not the best performance, one of the best performances this year. His performance was vivid and magical to watch. Vivid may seem like a head scratcher of a word to use but his way of displaying his maliciousness, antisocial and cynical attitude to the many people around him including his family. Yet over the course of the movie his attitude changes towards a Hmong family who are his neighbors. When one of the boys (Thao) from the neighbors' attempts to rob him of his Gran Torino, the family sends him to work for Walt (Clint Eastwood) as punishment. While Thao works for Walt, Walt begins to form a protective fatherly type bond over Thao. In this way as well Eastwood's performance is very vivid showing how his cold bitter attitude can transform into a very warm selfless demeanor towards one family.Gran Torino was also written and directed very well. Especially since a relatively unknown cast played to beyond anyone could have expected. Some how Clint Eastwood manages to continue to maximize the potential of the material he is given.This was a very heart-warming film in my mind throughout. The ending of the film is probably more of an ending to Eastwood's career as an actor rather than that of the movie itself. It does not leave him in the place he is looked at as a vigilante but rather in the place of the man that stands up for his morals and for the people he is loyal to.,If there's any Clint Eastwood film that sums up his 'jack of all trades' reputation, then this one has got to be it. There's nothing that the guy doesn't do, and this peculiar yet powerful character study is the perfect example of that. 'Gran Torino' is a very smart and hugely enjoyable drama film with a brilliant ending that tops off what is a truly great story.It is a story built on characters and friendship where you would least expect to find it. The character development is excellent, and rarely will you find such a convincing and diverse bunch of characters that work so well together. The film's strength is definitely in its simplicity, with the stripped back, raw approach complementing the storyline perfectly. 'Gran Torino' is an impressive character-driven drama with a memorable ending.,A very good Eastwood movie, both in terms of performance and direction by the man himself. It has, I think, a great message about today's youth, the values that society used to hold, back when men used to be men, about redemption and about judging other people by the content of their character, rather than the color of their skin. The only thing I see holding down this otherwise great film, is sometimes the dialogue of the film and the stereotypes that the family of Eastwood's character plays are a little too "on the nose". The family, for example, filled with ungrateful people with no values whatsoever who are only interested in what will happen to Walt's possessions as soon as he dies, often seem caricatures, characters overly simplified in order for the message to come across that they are soulless creatures and to place the emphasis that Walt comes to value and grow a much better relationship with his Asian neighbors, despite all of his initial racism and prejudice towards them. But putting that aside, Gran</t>
  </si>
  <si>
    <t>tt0096283</t>
  </si>
  <si>
    <t>My Neighbor Totoro</t>
  </si>
  <si>
    <t>https://www.imdb.com/title/tt0096283</t>
  </si>
  <si>
    <t>1h 26m</t>
  </si>
  <si>
    <t>Animation,Comedy,Family</t>
  </si>
  <si>
    <t>nm0383022,nm0757076,nm0411790,nm0793585,nm0457498,nm0847054,nm1361762,nm0913558,nm0840657,nm0386405,nm0023823,nm0157133,nm0851311,nm0850183,nm0632769,nm3588709,nm0477765,nm8108902,nm0594730,nm0386235,nm0649026,nm0266824,nm1102577,nm0004857,nm0140946,nm0758964,nm0919798,nm0124703,nm0012208,nm0018646,nm0585651,nm0458133,nm0002262,nm0754513,nm0815718,nm0751757,nm0853122,nm1567267,nm0719115,nm0167139,nm0635846,nm0033977,nm0565647,nm0676870,nm0650525,nm0585126,nm0153719,nm0810987,nm0363418,nm0448962,nm0179702,nm0469674,nm0168594,nm0504057,nm0369981,nm0534134,nm0536748,nm0592437,nm0422849</t>
  </si>
  <si>
    <t>Noriko Hidaka,Chika Sakamoto,Shigesato Itoi,Sumi Shimamoto,Tanie Kitabayashi,Hitoshi Takagi,Hiroko Maruyama,Machiko Washio,Reiko Suzuki,Masashi Hirose,Toshiyuki Amagasa,Shigeru Chiba,Naoki Tatsuta,Tarako,Tomohiro Nishimura,Mitsuko Ishida,Chie Kôjiro,Daiki Nakamura,Yûko Mizutani,Akiko Hiramatsu,Ikue Ôtani,Dakota Fanning,Elle Fanning,Tim Daly,Pat Carroll,Lea Salonga,Frank Welker,Paul Butcher,Matt Adler,Newell Alexander,David Midthunder,Kristin Klabunde,J.P. Manoux,Evan Sabara,Kath Soucie,Yvonne Russo,Russi Taylor,Toochis Morin,Peter Renaday,Robert Clotworthy,Kimberly Guerrero,Bridget Hoffman,Zahn McClarnon,Katelin Petersen,Ashley Rose,Lisa Michelson,Cheryl Chase,Gregory Snegoff,Kenneth Hartman,Alexandra Kenworthy,Natalie Core,Steve Kramer,Lara Cody,Melanie MacQueen,Brianne Brozey,Tress MacNeille,Kerrigan Mahan,Edie Mirman,Doug Stone</t>
  </si>
  <si>
    <t>When two girls move to the country to be near their ailing mother, they have adventures with the wondrous forest spirits who live nearby.</t>
  </si>
  <si>
    <t>ur20552756,ur1098460,ur2467618,ur2898520,ur0510266,ur3565400,ur2198981,ur5876717,ur4838687,ur4103165,ur3206599,ur4796106,ur61197531,ur2866175,ur3270789,ur0317399,ur1198449,ur0102816,ur79460801,ur8625456,ur3438321,ur3629020,ur2707735,ur1935875,ur0453068</t>
  </si>
  <si>
    <t>TheLittleSongbird,Galina_movie_fan,planktonrules,SnoopyStyle,Spectravideo,ghostofdaniel,burgan6203,kosmasp,EarthwormJimFan,Xstal,ww_sketcher,billf7,Kirpianuscus,jmjolnir,ma-cortes,DICK STEEL,Jeremy Bristol,CuriosityKilledShawn,WeAreLive,jzappa,marka_dogg,rsa5387,classicsoncall,cosmic_quest,Quinoa1984</t>
  </si>
  <si>
    <t>rw2342827,rw1747075,rw1110424,rw3562755,rw0989583,rw0263092,rw0263095,rw5833920,rw1025088,rw6226267,rw1054721,rw1020182,rw3734924,rw0263078,rw4629467,rw1671426,rw0263014,rw3383592,rw5606411,rw2062650,rw1173276,rw1931368,rw3860414,rw0263079,rw1391249</t>
  </si>
  <si>
    <t>Stunning,Another miracle from Hayao Miyazaki,I loved the film but know there are now three versions on video in the USA,cute and sweet,This is a great film!,The cutest movie I ever saw !,This is the movie I watch to restore my faith in humanity,A Totoro for everyone,A delightful, touching, timeless classic!,Stunningly Charmingly Beautiful...,Totoro is a Winner,The kind of film that stays with you afterwards...,Totoro,A kids movie?,Riveting, visually sumptuous and marvellous animated movie by the great Hayao Miyazaki,A Nutshell Review: (DVD) My Neighbor Totoro (1988),A superb, uncynical journey into the imagination. Not so great dubbing, though.,Where's the rest of it?,A bit more childish compared to the other studio ghibli movies but it was still good,Miyazaki's Absolutely Hilarious, Culturally Significant Story of Existence, Location and Expedition, Rather Than Rivalry and Danger.,Wonderfully Magical!,Essential Viewing,"We had such a weird, mysterious, spectacular day!",Magical film for young and old!,My Neighbor Totoro turned me into a little squish-ball, and I mean that as a compliment</t>
  </si>
  <si>
    <t>I am a huge Studio Ghibli/Miyazaki fan, and My Neighbour Totoro is no exception. In fact it is one of my favourites from them. There are so many wonderful things about My Neighbour Totoro. It is very simple in story and character but it is all very beautiful, charming and touching. The animation is typical Ghibli, ethereal-looking and just ravishing to watch, while the music is one of my favourite scores in a Ghibli film. The story is simple, but I loved the simplicity, it had such a pleasant atmosphere to it, and the characters are engaging with great chemistry together. I have very little to complain about the voice acting either, everybody did a fine job. In conclusion, in my opinion this is an animated classic. 10/10 Bethany Cox,I absolutely agree with Roger Ebert who called "My Neighbor Totoro", "One of the most beloved of all family films". Its colorfully bright and sparkling animation is enchanting. It is incredibly realistic and at the same time makes us along with two main characters, the young sisters ready for a miracle to happen any minute. The gentle story is touching, uplifting, funny, and tender without being overly sentimental or didactic. The film takes place in the early 50s, when 10-year-old Satsuki and her baby sister, curious and energetic 4-year-old Mei spend one summer in an old house in the country side with their University professor father while their mother recovers from a serious illness in the nearby hospital. The great master Hayao Miyazaki remembers well what it is like to be a child, to see magic in the everyday life and be always ready to encounter it. This ability usually disappears as the child becomes adult but it stays forever in a few chosen, and they become the visionary Artists - just like Miyazaki himself. The film is partially autobiographical for the writer/director/storyboard artist. "When Miyazaki and his brothers were children, his mother suffered from spinal tuberculosis for nine years, and spent much of her time hospitalized. It is implied, yet never revealed in the film, that Satsuki and Mei's mother also suffers from tuberculosis. He once said the film would have been too painful for him to make if the two protagonists were boys instead of girls." (From the IMDb film trivia)Totoro of the title is an adorable funny blue forest spirit who lives in the nest beneath a huge tree and makes the trees grow and the winds blow. Totoro becomes the friend and protector of the sisters and one day he sends them on the bus journey that is like nothing they and the viewers could ever imagine. I wish I could ride that cat bus. What a wild and kind imagination an artist should have to create it. How much happier we all are knowing that Hayao Miyazaki exists and makes his amazing films at the Studio Ghibli for which King Totoro is the mascot.,Although so many reviews have been written here for the movie, I am including one because there are now 3 different video versions of this movie and all three are certainly worth watching.Originally in the United States, 20th Century Fox released the movie on video in the early 90s. This is the version I first saw. Then, a few years later, Studio Ghibli (who made this film in Japan) signed a deal for exclusivity with Disney. This has resulted in a more widespread release of their pictures but has also recently resulted in a new dubbed version of the movie. The Disney version has, perhaps, more realistic voices--as the children sound more like kids. However, I prefer the original voices--particularly the voice for Mei. I think it's the same lady who does the voice of Angelica on Rugrats.Finally, there is the original Japanese version that is subtitled into English. I am a bit compulsive and actually have seen all three versions! I think the subtitled is best because there are also a few tiny scenes that are in neither dubbed versions (not enough to change the story, but still I prefer a complete film). Of the dubbed, my loyalty is to the Fox version--it just sounds more charming and cute.Now about the movie itself, the animation is about the best you'll find anywhere--particularly the gorgeous backgrounds. They seem to yell out "QUALITY PRODUCTION" throughout. The story, though very simple, is very captivating and the emotional response the film triggers is amazing. Anyone (except a total curmudgeon) will love this charming and simple film. See the movie, as it's about as good an animated film as you can find--regardless of where it was made.,Professor Tatsuo Kusakabe moves his daughters Satsuki and Mei to an old house in the country near the hospital where his wife Yasuko is convalescencing. The girls find tiny soot sprites scurrying away from the light. Mei discovers forest spirit Totoro sleeping in a giant tree. The girls are waiting for their father at the bus stop. He's late. Mei is falling asleep when Totoro shows up. Satsuki gives him an umbrella and he's overjoyed. He gives the girls a gift of acorns as he boards the cat-bus.It's a gentle story with cute characters and an adorable spirit from legendary animator Hayao Miyazaki. The drama isn't that heightened but it's a great coming-of-age story nonetheless. Totoro discovering the fun of raindrops on the umbrella is pure joy. There is simply an endearing gentleness that extend even to the closing credits animation.,There is no compulsory villain in this wonderfully animated film, no moral lessons, no standard blue print story, and the characters will definitely not break out in a song. Thank God! It's simply a great film for all ages. Don't mind if the soundtrack isn't dubbed to your native language, my kids (4 and 6 years old) could easily follow the story with just a few helpers. Japanese is a wonderful language. The film has great direction, beautiful backgrounds and a mystical, pleasant aura throughout. There's nothing like this, I promise you. It's idyllic, for the most part, but still with an exciting story that unfolds into something very unexpected.,My favorite Miyazaki's movie is "Princess Mononoke" on a graphical scale. But on a "charming scale", this one is really the best.Even the Disney movies are not so charming than this movie. Poetic, charming, cute, I can't find the words to describe the good this movie made to me. Miyazaki brings us into the wonderlands of the children, better than "Alice in wonderland" or "Peter pan".In fact, Miyazaki makes us loving children. In the movie, the children run, shout all time, laugh, cry, and so on. In the real world, I hate this. In normal movies I hate this too. But, here, every actions of the two little girls touch us deep in our heart. We learn to love children's world.Every one of us will have a smile on this face, from the beginning to the end of this movie.My favorite scene is the first encounter between Mei and Totoro. It's fun, poetic, and charming. Miyazaki succeeds to make a movie enjoyable for the very little kids (4 y.o.) and for the adult audience. It's very rare to succeed doing that !Really, a masterpiece !10/10 !,I first saw "My Neighbor Totoro" when I was maybe seven.At the time, I thought that it was really boring(that was still when I liked Disney movies). Years later, when I discovered "Princess Mononoke" I learned that MNT was by the same director and watched it again. And I find that I appreciate this film a whole lot more now then I did when I was seven.The animation is absolutely stunning(as with all Miyazaki films)and the story is deceptively simple, told with patient, subtle attention to detail. The best example IMO is the scene where Mei falls asleep on Totoro's stomach.It's fruitless to try and describe it;you have to see it for yourself.In closing, I would just like to say that I can't wait for a decent DVD to arrive so I can view this quiet masterpiece in widescreen in Japanese with subtitles.,Or one for two would also be cool. Now I'm not sure what the Totoro is or was based on. But I know when it comes to imagination Studio Ghibli had an abundance of it. Which is present here too. You have to suspend disbelief and let fantasy reign. Your inner kid will thank you for it.Another reviewer says this movie restores his faith in humanity in him. There are many things one can take from watching this, but I would think this is one of the best takes anyone can get. Funny, playful, dreamy, but still coherent throughout, this really takes your mind of things. Not to mention our main characters, who have their worries, but also can rely on Totoro and others to give them some peace of their mind,From the brilliant "Walt Disney of Japan", Hayao Miyazaki, comes a wonderful soothing film that everyone will simply embrace. Featuring stunning animation, endearing personable characters, and a heart-tugging storyline that's simple, enchanting, and even dramatic.Sometimes you feel like you're not watching an animated children's movie, because the characters (particularly the children) and the storyline seem so realistic. There's no bad guy, no song numbers, and no references to pop-culture. Most cartoons (especially Disney) feature these and it gets old and routine. Here we have a break from all of that and get a real masterpiece.Miraculously, Totoro doesn't talk, and yet you can still understand what the lovable furry creature is thinking with his endearing actions. And the six-legged CatBus is undeniably one of the most imaginative characters in animation history. And the human characters are also remarkable. Mei and Satsuki act like little girls, not like kids who are smarter than adults (a routine toons today are guilty of).I loved Totoro when I was a small child and I always will. When I have children of my own someday, I will show them Totoro instead of toy commercials like Dora and Elmo's world.BOTTOM LINE: A masterpiece... pure and simple.,A phenomenally, enchantingly crafted piece of animation that will restore your faith in just about anything. Take a look at a world through the eyes of two young girls, Satsuki and Mei who are both desperately missing their hospitalised mother and coming to terms with it in their own unique way and, with a bit of help, from some interesting friends they find in their neighbourhood. As honest as the day is long, there's something in here for everyone if you can find a way to open your mind to it.,Miyazaki's My Neighbor Totoro is a film that should be able to put a smile on any viewers face, and without a doubt, it'll take you on one of the most whimsical and fantastic journey's ever.My Neighbor Totoro is a story that definitely something children can relate with, as i watched this with someone, they immediately paused the film and asked if this reminded me of being 4 years old again. This film really connects with people. But it's far from a quality nostalgia piece, it's well animated, beautiful, avoids cliché stereotypes (from both typical of the Anime genre and Children's Fantasy films), and is beautifully filmed (see scenes such as the girls waiting for the bus with Totoro and the scene where the magic nuts and seeds grow with the help of Totoro).Even the English dub done by Fox isn't as bad everyone states. I've seen the Japanese version, and i'd have to say it's a mixed-bag between having Mei's voice sounds a bit too bratty for the English version, or having the Father's voice sound a bit awkward and perhaps not as caring in the Japanese version. Disney is said to be releasing a re-dub in mid-to-late 2005, so perhaps that will even out the controversy.This film may not reach the heights of other Anime classics (mainly it's double bill with Grave of the Fireflies, or Miyazaki's other masterpieces Princess Mononoke and Spirited Away), however this will definitely be high on any film lovers list, and is definitely a high water mark of it's genre.A solid 9/10, This film is next to impossible to watch without it pushing a smile out of your face.,I first watched this film in Japanese with a 12 year old translating for me and I still thought it was incredible. There are so many wonderful touches, like a tin can in the stream while the kids are fascinated by a fish, or the flying scenes (I'm convinced that Ang Lee thought of Miyazaki when he made The Hulk, just in terms of the jumping scenes) that show a curious mind at work throughout the picture. I also love the sense of magic and innocence (and the lack of violence) which pervades the movie. It is a real antidote from the Disney formula which always involves a villain being trashed at the end. This is a film about the wonder of being a child and experiencing something incredible which adults can't see but recognize nonetheless. It works for any age as well. Enjoy.,at the first sigh - the film of a single character. a girl. and a Totoro. in a station. this is all. the rain. and the silence. and nothing more. because all is well known and the magic works in perfect manner. and this did this animation entrance in deep yourself . because its simplicity, its touching story, its science to say basic things in happy manner are more than virtues. it is a precious gift. for remember yourself.,Picture if you will, a 27 year old male, scanning through his dvd collection, trying to figure out what to watch, on a boring night at home. Suddenly, he stops at My Neighbor Totoro and smiles.  Well, that's a pretty typical happenning around the house here.Miyazaki created a true masterpiece with this film.  It has everything a person, of any age, could want.  There are points that it is hilarious, a few points where it makes one slightly nervous, the animation is outstanding (as with all Miyazaki films), and aside from lacking a little bit in plot (what movie doesn't nowadays?), the story is wonderful.One of the things that makes this film shine, at least for me, is that there is absolutely no antagonist role.  No bad guy whatsoever, and only a genius like Miyazaki could pull that off.Is this a childrens movie?  Yes, of course it is.  Is it a movie only for children?  Well...  maybe for the inner child inside all of us.  There's humour in this movie that the young will laugh at, and there's a bit of humour in the movie that only adults will fully catch and appreciate, without it being "adult humour".I would reccommend, and have reccommended this film to anyone that would listen.Thank you again Miyazaki Sensei.,Fascinating and wonderful cartoon movie by the genius Hayao Miyazaki . This magnificent cartoon movie concerns Japanese legends , and forest spirits . Exciting and rather good film set in the fifities about a Japanese family moves to country , being formed by the University professor father and his children : Salsaki and her younger sister Lucy whose new house in the country is filled with magic , including strange creatures as some black dusty balls and especially by Tororo . It is a cuddly , friendly animal that can fly , if weird mix of bear , owl , cat and seal with a gentle rear and whiskers . Naturally , every time the two sisters get into mischief , the sympathetic Totoro is there to rescue then . Meanwhile their mummy recuperates from Tuberculosis in hospital and only gradually becomes aware that something's hanging in the trees outside .This wonderful film is plenty of fantasy , adventures, spectacular images and with ecological message . The picture is narrated with sensibility and sense of wonder and being quite entertaining . This is the animated movie that first brought Miyazaki international attention , it remains as a cartoon movie achievement almost without parallel. The first half delicately captures both quietness and mystery as two little girls move with their daddy to remote new mansion in the countryside , inhabited by strange spirits . While younger spectators will adore the funny creatures : Tororo , Kodamas , the twelve-legged cat-bus that can be only seen by kiddies ; adults will perhaps best appreciate the movie's delicate rending of atmosphere and its attuned understanding of the wonders and anxieties of infancy . It contains a great sestimentality and sensibility , it will be utterly refreshing to those raised on a diet of Walt Disney . The protagonist animal , house-sized Totoro steals the show , it is a giant cat-alike that can fly and has a magic bus which only can be seen by children . This stunning and superbly imagined film will appeal both , children and adults .The motion picture was splendidly realized by Hayao Miyazaki , he personally corrected or redrew more than 80,000 of the film's thousands animation cels . Being accompanied by sensitive music score composed by his usual musician , Joe Hisaishi. It packs up a big resonance , weight and delicacy that make it all an awesome film . Never remotely didactic , the movie is ultimately a children fantasy that touches brief thoughtful issues dealing with sintoism religion , ethical , ecological and kiddies psychological themes . It has some self-biographic elements as Miyazaki's mother suffered TB for 9 years , and she standed in hospital . It followed a Short movie , titled ¨Mei and the cat-bus¨ it is only exhibited in Ghibli studios . My neighbour Tororo premiered in cinemas along with ¨The tomb of glowworms ¨ (1988) by Isao Takahata and failed at boxoffice . However , later on Tororo has turned to be a real classic movie . As Tororo is an icon or brand in Ghibli Studios , getting a great merchandising . No other Word : a masterpiece
Miyazaki wasn't yet a culture hero in Japan when made this animated mythic adventure ; later on , he directed ¨Princess Monokone¨converted the first of any kind to gross over the box office in Japan and around the world , it raised him to a status approaching living national treasure . Miyazaki also directed other excellent cartoon movies as ¨Lupin¨ (1978) , Castle of Cagliostro¨ (1979) , ¨Nausica of the valley of wind¨ , ¨Howl's moving castle¨ , ¨Laputa castle of the sky¨ ,¨Porco Rosso¨ , ¨Kiki's delivery service¨, ¨Chihiro¨ or ¨Spirited away¨: the highest grossing Japanese film ever , and this cult movie : ¨My neighbour Tororo¨ .,I have never sat through a complete Hayao Miyazaki animated movie despite all the good vibes, reviews, recommendations I got from friends. Actually I have Spirited Away on DVD just waiting to be watched, but for some reason it still sits on my desk amongst others. Well, a good friend from up north passed me THREE Miyazaki DVDs, and given I'm going to where he is tomorrow visiting someone who mentioned during a visit to the previous movie set, how the scene was reminiscent of My Neighbor Totoro, I thought I'll pop that DVD and give it a watch.I was blown away. This IS animation, with a story suitable for kids to understand, and for adults to get a kick out of given its fantastical pieces. I shan't spoil the movie by spelling out the storyline, but suffice to say it centers very simply on a family, the father a professor who has recently uprooted his family of two girls, Satsuki and Mai, to the countryside, to provide a healthier environment for their ailing mom, currently in the hospital, to recuperate in. Thus begins the children's adventures in the country, with its lush greenery, and of course, with their new found friend, a giant ghibil known as Totoro, with seemingly magical powers of flight and fantasy.And it is in its simplicity where its beauty shines through. It is always said that children can see things that adults don't, and hence, there's a constant question as to whether Totoro is real, or not, and if so, how its interactions with the kids are possible. It's not just Totoro itself which is out of this world, but I totally like that grinning cat-bus.This is the kind of animated movie that our local animation production houses should be looking at. First and foremost, the story. While it doesn't contain huge battle sequences, complex or multiple characters for the sake of stuffing the movie, it goes to show that the story matters, in its ability to touch and resonate with audiences young and old (while the young ones go to the cinemas, don't forget the adults have to bring them too, and somehow you have to entertain them as well without being too complex for the little ones to understand).The character designs are also kept simple, but nonetheless effective. The animation here is top notch despite it being 2D, as are the cast who voiced the characters. The acid test here is whether the movie can stand the test of time, and watching it close to 20 years after it was made, the answer is a resounding yes, it passed with flying colours. There are plenty of moments where you go "so cute!" without it being saccharine, or trying too hard, and that is indeed remarkable. Characterization is superb, especially Mai, whom I think everyone who has a kid sister, would be able to relate to. That's how realistic I thought she was!Everything in this movie works well together, like a fine orchestra performing its pieces with precision yet with lots of heart. I do feel compelled to pop in and watch all the other Hayao Miyazaki DVDs I have in my collection, but I have to travel tomorrow and be away the next few days. You can be sure however, I will be back and complete watching them all real soon!I like Tonari no Totoro, certainly one of the best movies I've seen!,This movie, set in Japan in the early fifties, is director Miyazaki's tribute to his mother (who suffered from tuberculosis, just like Satsuki and Mei's mother), his childhood home, and childhood innocence.  Although some people who watch this movie wonder where the Americans are (this is post-WWII Japan, after all) and why so little screen time is spent on the girls' mother, but that may be partly due to the dubbing.Americans: First of all, the house the girls move into is rather European in design (with doorknobs, and an attic, and a front porch) despite the Japanese style bath and occasional sliding door.  Secondly, Mei and Satsuki are really into Western fairy tales (the are brief glimpses of Japanese translations of The Three Billy Goats Gruff and other stories, along with Mei inadvertently re-enacting scenes from Alice in Wonderland and Chronicles of Narnia).  On top of that, according to Helen McCarthy and other Miyazaki experts, the name "Totoro" is little Mei's mispronunciation of the Japanese transliteration of the English word "troll" ("tororo," which the Japanese would pronounce like "tololo" because they do not distinguish between r's and l's).  This is why an accurate dubbed version is nearly impossible (like any little girl, Mei mispronounces a lot of words).The Mother: I think this movie is entirely about the mother.  Throughout, you see them subtly (almost too subtly at times) change from completely carefree to terrified with each scene involving the mother.  This parallels Satsuki's coming of age subplot (she's ten and like anyone that age she is self-conscious about believing in Santa, or in this case Totoro).  There's a little bit of both in the culturally-shocking--though completely innocent--bath scene (both girls take a bath with their father during a wind storm).Really, though, My Neighbor Totoro is less about story than it is about the imagination of children.Although the animation is a little dated and a bit jerky at times, the direction is absolutely top notch.  There is enough visual creativity to rival an average Hitchcock film (Miyazaki's a huge fan of Hitch: check out the long wait at the bus stop, which is reminiscent of North by Northwest). Highlights include a Mary Poppins-esque ride on an Oriental top, a beautifully animated storm, Mei's nap on the slowly rising and falling chest of the giant totoro, and a cat-bus complete with headlight eyes.,It pains me to give it an average rating, but the fact that I wanted more of it proves that I was enjoying what we got before it came to an abrupt end. I was certain that I had accidentally hit the chapter skip button my remote, but nope, I did indeed watch the whole movie.It's summer 1955 and very cute and curious 4-year-old Mei and her sister Satsuki move out into the country with their dad while their mother is in hospital. The creaky, dusty old house that they move into appears to be hot spot for forest spirits and magical creatures. As with all Hayao Miyazaki movies there is a heavy theme of nature being beautiful and the Earth being precious but where is the story?Mei soon meets "Totoro" a giant cat/rabbit thing, who does...pretty much nothing. Totoro is barely IN the movie. I've seen pictures of him for years, I even carry around a Totoro satchel at work. I assumed that the movie would be filled with their wondrous discoveries, summertime adventures, and, y'know, some kind of PLOT! But nope. He's barely in it. Seriously, where is the rest of this film? I assume all those picture I saw were merely fan art and not stills from the actual film.At one point Mei runs off to find her mother but gets lost on her way to the hospital. Satsuki enlists Totoro to help her and he summons the Catbus to locate Mei and take them both to the hospital and the film ends there. That's it! My jaw was on the floor when the credits began to roll, and not in a good way.The animation is simply beautiful and is the perfect antidote to the ostentatious horror of modern CGI animated movies, the kids are cute, and Totoro (all 2 minutes he has on screen) is one of the most huggable characters ever created, but I am sorry I have to rate this on the lower rung of Miyazaki movies. There should have been more to this.,Two young girls, 10-year-old Satsuki and her 4-year-old sister Mei, move into a house in the country with their father to be closer to their hospitalized mother. Satsuki and Mei discover that the nearby forest is inhabited by magical creatures called Totoros (pronounced toe-toe-ro). They soon befriend these Totoros, and have several magical adventures.Like I said in the title even though I do find it a bit more childish compared to the other films I thought it was a fun watch especially with how cute totoro plus as i am quirented I have been watch quite a few studio ghibli films on Netflix. So expect reviews for those.The dub was also good, it was nice seeing Tim Daly (the voice of Superman) in an anime dub.Overall if you are looking for something for your kids to enjoy I highly recommend this film.Edit 10/11/20i saw the old dub today and it was fairly decent as well.,This culturally significant Kodomo anime has become one of the most endeared of all family films without ever having been much popularized or sponsored, which is a testament to its magic. This is one of the tenderly hand-crafted works of Hayao Miyazaki, perhaps the greatest of the Japanese animators, yet his collaborator at the Ghibli Studios, Isao Takahata, who fashioned Grave of the Fireflies, may be his rival. Miyazaki has not until quite lately used computers to animate his films. They are drawn a frame at a time, the time-honored way, with the master himself providing tens of thousands of the frames.Miyazaki's films are in particular viscerally entrancing, using a watercolor look for the backgrounds and working within the unique anime tradition of characters with big round eyes and mouths that can be as minute as a fleck or as enormous as a cave. They also have an spontaneous authenticity in the way they mind minutiae.The movie tells the story of two young sisters who share a wonderful bond. As it opens, their father is driving them to their new house, near a boundless forest. Their mother, who is ill, has been moved to a hospital in this community. Now think about that. The film is about two girls, not two boys or a boy and a girl, as all American cartoon films would be. It has a resolute and loving father, in contradiction to the recent Hollywood affinity for selfish or absent fathers. Their mother is sick: Does sickness happen in American family cartoons?A neighbor boy later tells them their new house is haunted. But not haunted in the American sense, with ghosts or forbidding creations. When the girls let light into the shadow, they get just a peek of little black fuzzy dots scampering to refuge. ''Probably just dust bunnies,'' says their father, but there is an old nanny who has been employed to look after them, and she suggests that they are ''soot sprites,'' which like empty houses, and will pack up and leave when they hear laughter. Perhaps I'm reading too much in, but during this scene, I feel like I caught a brief reference to Ingmar Bergman's Through a Glass Darkly, as one sister stares transfixed at a crack in the wall.Assent to how the father composedly receives their account of arcane critters. Are sprites and totoros for real? They surely do in the minds of the girls. So do other hilarious beasts, such as the Cat Bus, which bustles through the forest on eight fast paws, its big eyes working as headlights. Instead of letting the children be scared of hauntings and the soundness of their own minds, the elders teach them to like and enjoy it all. They go along with it rather than irrationally making them feel silly.While it's not necessarily clear whether or not the adults actually consider them, not once does Miyazaki trot out the relic children's literature adage of The Adults Who Think The Child Is A Liar, So Child Is Going To Have To Save The World Without Them. This welcoming approach to accustomed Japanese spirit-creatures imparts a telling distinction between our two cultures. In America, there must always be something to fear, always a scapegoat, always something or someone to antagonize. No matter how equally violent or aggressive the history is of Japan, they do not thrive on fear factors. It is a beacon of great hope and pleasure to me that family films are the rudimentary place where cultural difference is easiest to discern in the movies.My Neighbor Totoro is made of existence, location and expedition, not on rivalry and danger. This is made crystal in the engrossingly extensive sequences involving totoros, which actually are not Japanese myth, but were indeed created by Miyazaki specifically for this movie. In these sequences, Miyazaki gets no mileage out of any trite ideas about the dark and dreadful forest. It's only nature. Is the film sometimes corny and absurd? Yes, but it knows when to be quiet and real.One of the funniest scenes I think I've ever seen on film occurs when the girls go to meet their father's bus. But the hour grows late and the woods grow dark. Without a sound, matter-of-factly, the giant totoro joins them at the bus stop, standing to one side as if it's been there the whole time. It starts to rain. The girls have umbrellas, and give one to the totoro, who is fascinated by the raindrops on the umbrella, and jumps up and down to render free a downrush of drops from the trees. Watch how coolly and constructively the scene has been handled, with the night, the forest, the lateness of the father seen as a circumstance, not an omen. The movie needs no villains. I remember that Winnie the Pooh also had no evil characters at first, but that in its new American version evil weasels have been interposed into his benevolent setting.But it would never have won its worldwide audience simply owing to its fuzzy heart. It is also full of mortal humor in the manner in which it perceives the two exceptionally authentic, realistic little girls, and I refer to their characterizations, not their physicality. It is side- splitting in the scenes involving the totoro, and in the scenes with the ridiculous Cat Bus. It is a little tearful, a little hair-raising, a little out of the blue and a little enlightening, just like life itself. The film expresses a refreshing ideology with Miyazaki later deepens and defines in his more recent films. Look at the minimal amount of external things in these girls' lives, or their father's, or the nanny's. Their story exists as a situation rather than a plot, and suggests that the uncertainty of life and the makeshifts of invention afford all the enterprising escapades one needs.,Like all Miyazaki films, this one is absolutely sacred. Some parts are reminiscent of Laputa: Castle in the Sky and Spirited Away (and Alice in Wonderland by extension), but Totoro stands out as probably the most unique of them all.The premise is nice and simple, which works brilliantly because the plot is established as a foundation without hindering the experience of the movie itself. The viewer is allowed unrestricted access and exploration of the messages offered by the film.In addition, Totoro is not bound by any rules of traditional storytelling. Instead, it presents occurrences that touch on a fundamental human level that is so deep and profound that it will have you feeling a range of emotions. There</t>
  </si>
  <si>
    <t>tt0264464</t>
  </si>
  <si>
    <t>Catch Me If You Can</t>
  </si>
  <si>
    <t>https://www.imdb.com/title/tt0264464</t>
  </si>
  <si>
    <t>2h 21m</t>
  </si>
  <si>
    <t>nm0000138,nm0000158,nm0000686,nm0000640,nm0000882,nm0010736,nm0000981,nm0397788,nm0400606,nm0247611,nm0254760,nm0278125,nm0004950,nm0501802,nm0690186,nm0006969,nm0857167,nm0044489,nm0453924,nm0101819,nm1291974,nm0573563,nm1138917,nm0577971,nm0465664,nm0871458,nm0803765,nm0405033,nm0154412,nm1296007,nm0751902,nm0542580,nm0607175,nm0843367,nm1296806,nm0193551,nm1292779,nm0937059,nm0941781,nm0090994,nm0566445,nm0329023,nm0698727,nm0484178,nm0559363,nm1042627,nm1138955,nm0599907,nm0031386,nm1294944,nm0107582,nm1178940,nm0249006,nm1296260,nm0750851,nm0933560,nm0353491,nm1049386,nm0639403,nm0628120,nm0446075,nm1291704,nm0009918,nm0676649,nm0003069,nm0186976,nm0750706,nm0861943,nm0219410,nm0450003,nm0453797,nm0613197,nm0242295,nm0444749,nm1278365,nm0694493,nm0169917,nm0397386,nm0460936,nm0026857,nm0004349,nm0704088,nm0596520,nm1242579,nm0089972,nm1150145,nm0172385,nm0007646,nm0529581,nm0087065,nm1292336,nm0871913,nm0084281,nm1292019,nm1290353,nm1296542,nm0169223,nm0169535,nm0355552,nm0577152,nm1122160,nm0304792,nm0137634,nm1295850,nm1291354,nm1291457,nm1295883,nm1295948,nm1291996,nm1292020,nm1292749,nm1292540,nm1296118,nm1293307,nm1296185,nm1293362,nm1296257,nm1294032,nm1294179,nm1296380,nm1294416,nm1296400,nm1294980,nm4832195,nm1705693,nm1926074,nm0032126,nm1197100,nm0037806,nm1603419,nm5880118,nm2899214,nm1848035,nm1568935,nm0000303,nm0089557,nm0101092,nm1338528,nm0124920,nm1202293,nm0163510,nm0166824,nm2301737,nm0131409,nm3493599,nm1665097,nm0191747,nm1073924,nm1887539,nm1412371,nm1913694,nm3782591,nm0266898,nm1503505,nm1400910,nm1216600,nm1279548,nm1287427,nm1035503,nm1420432,nm1572134,nm1300286,nm2147841,nm1616864,nm1307958,nm1177126,nm0510027,nm1058858,nm0528841,nm1224340,nm1537846,nm1341751,nm1783403,nm2873994,nm4046484,nm0582381,nm1628057,nm2127704,nm3012233,nm1274088,nm0671033,nm1261285,nm0995895,nm0768863,nm1353060,nm0744030,nm0754814,nm1671729,nm0792502,nm0797520,nm1738714,nm0818582,nm1234455,nm3046500,nm1595497,nm1112890,nm1056309,nm0897152,nm1012444,nm1229278,nm0919655,nm1991213,nm2292253,nm1771343,nm1671923,nm1214657</t>
  </si>
  <si>
    <t>Leonardo DiCaprio,Tom Hanks,Christopher Walken,Martin Sheen,Nathalie Baye,Amy Adams,James Brolin,Brian Howe,Frank John Hughes,Steve Eastin,Chris Ellis,John Finn,Jennifer Garner,Nancy Lenehan,Ellen Pompeo,Elizabeth Banks,Guy Thauvette,Candice Azzara,Matthew Kimbrough,Joshua Boyd,Kaitlin Doubleday,Kelly McNair,Jonny Danks,Maggie Mellin,Thomas Kopache,Margaret Travolta,Jimmie F. Skaggs,Alex Hyde-White,Lilyan Chauvin,Eugene Fleming,Robert Ruth,Jennifer Manley,James Morrison,Robert Symonds,Jennifer Kan,Robert Curtis Brown,Kelly Hutchinson,Steve Witting,Wendy Worthington,Jane Bodle,J. Patrick McCormack,Brian Goodman,Ray Proscia,Sarah Lancaster,Jill Matson-Sachoff,Mike Baldridge,Joel Ewing,Ritchie Montgomery,Jim Antonio,Angela Sorensen,Jonathan Brent,Benita Krista Nall,Shane Edelman,Andrew Meeks,Morgan Rusler,Jane Edith Wilson,Dave Hager,Kyle Davis,Patrick Thomas O'Brien,Jaime Ray Newman,Deborah Kellner,Mercedes Cornett,Amy Acker,Robert Peters,James DuMont,Thomas Crawford,Sarah Rush,Malachi Throne,Alfred Dennis,Max Kerstein,Donna Kimball,Jan Munroe,Stephen Dunham,Brandon Keener,Jasmine Jessica Anthony,Anthony Powers,Lauren Cohn,Jeremy Howard,Jack Knight,Jamie Anderson,Kam Heskin,Ana Maria Quintana,Gerald R. Molen,Celine du Tertre,Stan Bly,Jamie Moss,Jessica Collins,Frank Abagnale Jr.,Roger Léger,Jean-François Blanchard,Mathieu Gaudreault,Guy-Daniel Tremblay,Alex Bisping,Patrice Dussault,Paul Todd,Jake Wagner,Ashley Cohen,Kelly Cohen,Ellis Hall,Steven Meizler,Fred Datig,Joe Garagiola,Kitty Carlisle,Dominic Bond,Jean-François Brousseau,Francis Campeau,Raphaël Cardin,Marc-Antoine Côté,Antoine Drolet-Dumoulin,Léon Dussault-Gagné,Simon Houle-Gauthier,Vincent Généreux,Sébastien Jean,Pascal Larouche,William Lauzon,Florent Legault,Jason McNally,Julien Normandeau,David Parent-Laliberté,Alexandre Pépin,Nicolas Radeschi,Jonathan René,Samuel St. Amour,Dan Andreiu,Nicole Andrews,John P. Anthony,Gina Aponte,Ian Aronson,Michael Arthur,David Austin,Drennan Baker,Lee Baker,Jessica Bassman,Joe Beaudin,Honor Blackman,Barry Blueian,Phil Bowers,Ray Buffer,G. Larry Butler,Gary Castro Churchwell,Jillian Clare,Carrie 'CeCe' Cline,Joshua Collins,Steve Comisar,Ty Copeman,Mark Correy,Sabrina Culver,David J. Cummins,Cam Deaver,A.M. Driver,Johnny Drocco,Wade Eck,Fabrizio Fante,Brian Reed Garvin,Tiffany Glass,Melissa Gribbon,Jason Grutter,Glen Hambly,Jesse Heiman,Rebecca Hirschfeld,Ryan Izay,Casey Kern,Cyrus King,Joshua Michael Kwiat,Charlotte Kyle,Pablo Lewin,Michael Lightsey,Cari Lucas,Beverly Lynne,Karrie MacLaine,Pete Macnamara,Shannon Marlyse,Charles McClelland,Ric McCloud,Paul McMichael,Christopher Metas,Summer Moore,Ben Northenor,Alden Olmsted,Veronique Ory,Nick Pellegrino,Marylee Picciano,Jeffrey Pritz,Alan Ray,Tara Rice,Cali T. Rossen,Lidia Sabljic,Corinne Saffell,Larry Sherman,Andy Signore,Kim Sky,Max Spielberg,Jeffrey Squire,Jimmy Star,Jacki Tenerelli,Rando Thomas,Clyde Tull,Larry Vigus,Camille Wainwright,Jamie Wax,Sean Welch,Dared Wright,Evis Xheneti,Richard Yett,Hilary Rose Zalman,Nick Zano</t>
  </si>
  <si>
    <t>nm0622288,nm0007646,nm1127221</t>
  </si>
  <si>
    <t>Jeff Nathanson,Frank Abagnale Jr.,Stan Redding</t>
  </si>
  <si>
    <t>Barely 21 yet, Frank is a skilled forger who has passed as a doctor, lawyer and pilot. FBI agent Carl becomes obsessed with tracking down the con man, who only revels in the pursuit.</t>
  </si>
  <si>
    <t>ur1406078,ur0312444,ur0679729,ur1590118,ur3174947,ur2000855,ur20552756,ur4103165,ur1002035,ur0937743,ur1173088,ur4895835,ur38614372,ur34049683,ur1532177,ur0643062,ur123203865,ur2375356,ur11597946,ur0345596,ur24373984,ur118977607,ur0278527,ur99782462,ur89818312</t>
  </si>
  <si>
    <t>jotix100,rbverhoef,J. Spurlin,rosscinema,mjw2305,vchimpanzee,TheLittleSongbird,Xstal,bob the moo,george.schmidt,MovieAddict2016,camcmahon,tomsview,ironhorse_iv,Theo Robertson,tedg,deepfrieddodo,slokes,Stampsfightclub,wellthatswhatithinkanyway,cardsrock,auuwws,Hitchcoc,Ruskington,Ch4ndler_B1ng</t>
  </si>
  <si>
    <t>rw0765374,rw0765531,rw2259914,rw0765471,rw1001126,rw1213459,rw3630790,rw6213189,rw0765610,rw0765214,rw0765510,rw1050656,rw3015366,rw2998925,rw1267948,rw0765181,rw6427426,rw1317859,rw2225155,rw0765420,rw5384903,rw6613220,rw3615834,rw5871803,rw5802884</t>
  </si>
  <si>
    <t>Witty con man.,A lot of fun,Top-notch, brilliantly crafted entertainment, rich with fascinating details, memorable incidents and engaging performances,Very good film has those Spielberg edges!,Hard to believe its true,Brilliant, especially DiCaprio,A film well worth catching,Genuinely Entertaining but Overly Embellished...,Slick and enjoyable story telling,Captivating DiCaprio, engaging story,Catch It If You Can!,I haven't read the book just yet - I definitely will now!,Caught me,Catch it if you can. I concur this movie is good.,A Dishonest Movie,An Alternative World of Torn Labels,Ridiculous True Story,Going Places,Worth catching,Another winner from Tom Hanks,Spielberg works his magic with fantastic results,Catch Me If You Can,Like Father, Like son,Brilliant source material expertly translated to the big screen,Only the best chase film EVER!</t>
  </si>
  <si>
    <t>From the opening credits design we get in the mood of this very entertaining film. They create the tone for what will follow. Steven Spielberg is in rare form directing this movie that doesn't have a dull moment.Mr. Spielberg has found a perfect actor to fill the shoes of the con man with the perfect casting of Leonardo DiCaprio. It's very easy to see why all the women fall prey of this charmer. He was a fast talker and a slick operator. He exudes charisma to fill another couple of movies.
It's a welcome sight to have Mr. DiCaprio working in a vehicle that shows his talent as Frank Abagnale, a man of many faces. He plays a game of hide-and-seek throughout the movie with Hanratty, the FBI agent that is in his trail. Tom Hanks shows great assurance and gusto with this character. Of course, the DiCaprio magnetism dominates the action with the many ironic twists and the miraculous and narrow escapes he pulls with an aplomb that's bewildering to the Feds, who are on his tail all the time.The minor roles are equally important. Christopher Walken as the father starts out as the prototype of the con man, but he's too decent to do wrong; his business fails eventually. His marriage to Natalie Baye, the fine French actress, ends in divorce because obviously she hates being married to a loser.The action doesn't stop for one moment. This film is great fun to watch with the winning combination Mr. Spielberg assured hand gives us this time out. Mr. Spielberg can thank the genial Mr. DiCaprio who responds obviously to his direction and makes this con man endearing even when he is committing crimes.,While watching 'Catch Me If You Can' I had so much fun I smiled constantly. Well, that smile was interrupted by laughs. The movie tells the story of Frank W. Abignale, Jr. who is just a kid as he pretends to be a schoolteacher. After his father and mother get a divorce he runs away and starts pretending to be a co-pilot, a doctor, a lawyer. The way he does this is funny and brilliant.I am not a big fan of Leonardo DiCaprio who plays Frank but in this movie he is perfect. He gives a very fine performance. Tom Hanks is the FBI-agent Carl who is after him, and as always Hanks is good.The story is inspired by a real story. I don't know in how many ways it is true but watching this guy all I wanted to see was him pulling more of his nice little tricks. The scene where he pretends to be a schoolteacher is just great. If you want a nice funny movie, not too heavy, this one will definitely please you.,What a terrific piece of film-making! From the charming animated title sequence (featuring John Williams's delightfully sneaky score) to the end, this is an enormously entertaining film from the gifted craftsman, Steven Spielberg, who is so damn good people take him for granted or resent his "manipulation," i.e. his seemingly effortless ability to create effective drama.Leonardo DiCaprio (in his best performance that I've seen) stars as Frank Abagnale, Jr., a real-life teen-aged con man so spectacularly gifted that he was able to steal millions from various companies with forged checks, while successfully impersonating an airline pilot, a doctor and a lawyer, among other guises. He is chased by a rigidly rule-bound F.B.I. agent, Carl Hanratty (Tom Hanks), who is at first comically out-classed by the young improvising criminal genius; but the agent is steadfast and relentless and has the law on his side. The movie is filled with delightful supporting performances, starting with Hanks and continuing on with Nathalie Baye as the boy's selfish mother, Amy Adams as his immature fiancée and on down to the tiniest role. I'm especially grateful for the sympathetic part given to Christopher Walken, as the mischievous and spirited Abagnale Sr., whose life darkens as his fortunes fall. Walken is one of my favorite actors, but while I enjoy the occasional one-dimensional freak or villain he plays, I wish most of his parts were like this.Spielberg's movie is rich with fascinating details and memorable incidents, while the script by Jeff Nathanson moves backward and forward in time to tell the story in the most engrossing way possible. This is top-notch entertainment.,At first I thought I was going to see a lightweight film from a great director but instead I watched another impressive achievement by Steven Spielberg. A few things stand out and of course the performances are terrific. Leonardo Dicaprio is believable as a guy that can convince people that he's someone else. Dicaprio is a charmer and is very smooth as we watch his character do some fancy talk to the young ladies. Tom Hanks as the FBI agent reminds me of his cynical character that he played in "A League of Their Own" and his mere presence adds more to this film. The sign of a great film star. And Christopher Walken gives one of his best performances in his already interesting career. The last scene of him as he talks to his son in the restaurant is so moving that it reflects on the great talent of Walken. You can understand why Dicaprio admires and loves his father. Walken conveys these emotions and makes the audience react just accurately. I'll be rooting for him at Oscar time. Another impressive thing about this film is the beautiful cinematography by Janusz Kaminski who's a real artist with a camera and has worked on several Spielberg films. One shot in particular stands out. The ray of sunshine coming in through the kitchen window on Walken. Very thought provoking. And of course since its a Spielberg film its very personal. Spielberg was interested in the Frank Abagnale character because as a youngster he also came from a broken family and wanted to be someone else. Spielberg would sneak onto the studios and tell people that he worked there. Also, the real Frank Abagnale jr. appears as a French police officer. Well made, extremely well acted and sharply written. Viewers seem to forget that this is really a film about the breaking up of a family and the aftermath. This really is a personal film from Spielberg, and a very good one.,I Don't know how accurate these events are but as they are based on accounts written by Frank Abagale Jr. himself, then i assume that they are probably only dramatised for the viewing audience.It's hard to believe that people were so naive, that they allowed Frank Abagnale to achieve what he did, but i have give the guy credit for pushing the system, and riding the high life for as long as he did.Leonardo DiCaprio does a great job of capturing the character of Frank Abignale Jr. (strange i didn't picture him in the role of a jet setting Gigalo) and the rest of the cast although only little more than fringe characters, are all very well cast and give typically fine performances, as you would expect with the calibre of Hanks and Walken.All in all this is a fine film, that most people will enjoy watching 8/10,On Leonardo DiCaprio's 31st birthday, I have the pleasure of praising one of the finest actors working today. I didn't realize what I was seeing when that homeless boy showed up on 'Growing Pains'--a show not exactly known for the quality of its actors. And I didn't see much to like about "Titanic" except the excitement of watching the people evacuating and the ship sinking. Also, 'Romeo and Juliet' was just corny, with 400-year-old dialogue in a modern setting.But if he could be nominated for his 'Aviator' performance, DiCaprio must be doing something right. And here he shows us what he is capable of. Especially when Frank Jr. is conning people, and most of all when he tries to outwit Hanatty. I am reminded of Harrison Ford and Tommy Lee Jones in "The Fugitive", or perhaps Burt Reynolds and Jackie Gleason in "Smokey and the Bandit". The strange but enjoyable chemistry between these two characters goes a long way toward making this movie work.Frank Jr. showed a lot of intelligence, and DiCaprio effectively showed us what this man could do. Imagine what he could have accomplished if he had stayed on the right side of the law. But his life on the run was more fun to watch.Tom Hanks, as popular as he is, can be commended for his willingness to play second banana for a change. And he did a fine job. Martin Sheen and Christopher Walken also made an impact here.I loved the old cars and the even older songs. The clip from 'To Tell the Truth' was a nice touch. The theme song still gives me a craving for vanilla ice cream after nearly 30 years (I didn't feel I had time to watch the new version).This was Oscar-caliber. Too bad the Academy Awards people didn't seem to agree.,'Catch Me if You Can' has such a talented cast, the true story is a fascinating one and while Steven Spielberg is an inconsistent director he was a big childhood influence and he has proved several times that he is capable of masterpieces of iconic status.While 'Catch Me if You Can' is not quite one of Spielberg's best films (in a list that sees the likes of 'Schindler's List', 'Jaws', 'Raiders of the Lost Ark' and 'ET'), it is one of his better later films, for me that's since 'Schindler's List'. There are occasional lapses into overly-sentimental schmaltz with the depiction of Abagnale's family life, not the first or last time with Spielberg and a long way from the worst case, but that is the one fault that was had for me.Spielberg directs impeccably, both in visual style and dramatic momentum, a directorial job that just screams of pure class. 'Catch Me if You Can' further benefits from as always beautiful cinematography from Janusz Kaminski and 60s period detail that not only looks sumptuously handsome but also evocative to make one think that it is more than just a film with a 60s setting.John Williams' score is not one of his best or most memorable, but still fits really well and has the right amount of slick jazziness, whimsy and understated pathos without over-emphasising (over-emphasis was the reason why his score for 'Amistad' was a rare misfire from him). The story takes a fascinating story and makes a ceaselessly engrossing film out of it, from the ingenious opening credits sequence to the heartfelt ending, the film is long but never feels it.This is further helped by a script that has a deft mix of genuinely funny comedy, poignant emotional moments and nail-biting suspense. The characters are intriguing. Can't praise the performances enough. Leonardo DiCaprio is movie star charisma personified, and brings wit, larceny and charm to a character that is a true crook in every sense but it is easy to see why one would fall for his actions.It is easy to overlook Tom Hanks, due to the role being not as colourful or as showy, but he brings charismatic command, generosity and doggedness in a role that could have been really bland and annoying in lesser hands. Of a sterling supporting cast, Christopher Walken is especially superb, particularly in the latter parts of the film as his life is ruined. Martin Sheen and Amy Adams are memorable, and Nathalie Bye solid.Overall, even if 'Catch Me if You Can' is not one of Spielberg's masterpieces it is one of his better later films and one of his most purely enjoyable ones. Well worth catching. 9/10 Bethany Cox,Great performances from some truly great actors with an almost unbelievable story - and therein lies the one criticism if you wanted to raise one. Because, in order to catch you, which Steven Spielberg does, and finds doing it a good deal easier than the task ascribed before Carl Hanratty, he has to evolve and embellish this story with some not insignificant leaps of faith. Fine if its a conjured tale of fiction but ever so slightly, for me, detrimental to the experience as a whole, as its not.,When his parents file for divorce and he has to chose between them for custody, Frank Abagnale Jnr runs away from home.  He begins to con his way around - getting better and better at it with each ruse.  Posing as a pilot, a lawyer and a doctor he earns his money from cashing forged cheques.  As the numbers go up, FBI agent Carl Hanratty starts tracking him in a game of cat and mouse.Based on a true story, although it doesn't rely on `and it really happened' to be a good film - although that this guy could even do half of this stuff is impressive, this film is a slick bit of entertainment even if it left me feeling a little bit like it was too much presentation.  The plot starts at the end and jumps back to see the whys and the hows of the tale.  It is told with a slick energy that keeps the story moving and never really lingers on any scene longer than it has to.  It is for this reason that the two hours goes by relatively quickly.The presentation is good.  Williams' score is not as memorable as his usual work but it is what the film needs it to be - unobtrusive and slick.  Just like the opening credits, this film is very much a chase movie with a nice sense of period.  The only downside of this slickness is that it feels like eating a sweet - it is very nice while it lasts but it doesn't fill you up. I enjoyed the film but it did leave me wondering what else there was; even if I did still have a sugary taste in my mouth.  But to be fair - this is a minor compliant as the film didn't set out to be some massive thought provoking film; it was a chase movie and it was a very stylish and enjoyable one at that.The cast is good even if they aren't all used well.  If anyone can tell me why Jennifer Garner even bothered to show up I'll be happy to listen. DiCaprio is very good. I'm not a massive fan of his but he was engaging here and looked about the right age to play the part - sort of between man and boy.  Hanks does good work in support. Because his character is quite drab it is easy to forget him but I really enjoyed him and thought he brought more to the film than DiCaprio.  Walken is good in support and Sheen adds another famous name to the end credits but it is very much a two hander with Hanks and DiCaprio more than able.Overall this film is a slick, stylish chase movie which should be enjoyed as such and is slightly more enjoyable for being a true story.  If anything it is a little too slick for it's own good, but that is a petty complaint to make against a film that kept me pleasingly entertained for the past two hours!,CATCH ME IF YOU CAN (2002) **** Leonardo DiCaprio, Tom Hanks, Christopher Walken, Martin Sheen, Nathalie Baye, Amy Adams, James Brolin, Frank John Hughes, Brian Howe, John Finn, Jennifer Garner.  DiCaprio gives a grandly charming performance as Frank Abagnale, Jr. a teenager who adopted the professional guises of airplane pilot, physician and lawyer to front his check kiting schematic modus operandi during the 1960s and eventually making the FBI's most wanted list by bilking millions until his capture and imprisonment.  Based on Abagnale's best-selling memoir and adapted with lean storytelling by Jeff Nathanson, the film never lets up in the giddy cat-and-mouse/Road Runner/Wile E. Coyote relationship between fugitive DiCaprio and amalgamated FBI square Hanks (replete with thick as clam chowder Boston accent, dorky specs and porkpie hat) one step behind his two-steps ahead prey and a unique dynamic of a father/son esthetic.  Walken gives an Oscar worthy supporting turn as the elder Abagnale whose financial woes and tanglement with the IRS acts as his son's catalyst.  Once again filmmaker Steven Spielberg makes popular entertainment into a work of art.,"Catch Me If You Can" is based on the true story of Frank Abagnale, the most successful conman in history. By the age of 19, Frank had already posed as a pilot for Pan Am, paraded around as a medical doctor, and fooled everyone by taking an on-the-side-job as a lawyer. (By the way, he faked a Harvard-graduate diploma to become one.) During this time he cashed fraudulent checks at various banks around the country, and eventually around various places in the world. His is an amazing story, and this film is based on it.There's no real plot to go into, as I have already given it to you. Other than telling you that the film opens when Frank is sixteen and runs away from home after his parents (Christopher Walken and Nathalie Baye) have a messy divorce, you pretty much have the setup for a light, fluffy, and altogether fun film.Frank is played by Leonardo DiCaprio, and the man hot on his trail, agent Carl Hanratty, is played by Tom Hanks. There isn't really a Carl Hanratty in real life, but it adds to the story. Frank, on the run, actually starts to become friends with Hanratty, who realizes Frank is just an adolescent and does not realize the eventual outcomes of what he is doing. Hanratty sort of adopts Frank, even after he is caught and thrown in a French prison. He helps him get transferred to an American prison, and then even gets him a job in the FBI for spotting fraudulent checks.I read Frank William Abagnale, Jr.'s true-crime memoir, which was released a few decades ago. It differs from the film at times, and it isn't always as light-hearted as the film is. But in terms of pure, fluffy fun at the movies, "Catch Me If You Can" is a sure-fire hit. At times it seems to stray a bit too far off the path of realism, unlike the book, but that's part of the fun, really.The film is entirely watchable, and doesn't try to become an epic. Steven Spielberg creates a real dazzler here; it is effortlessly watchable and even at two and a half hours long, it doesn't become overbearing. I thoroughly enjoyed it, and, unlike most critics, I thought Tom Hanks did a great job in his role. I especially like how Spielberg captured the image of the '60s so well here, and John Williams' score fits the part of the film very well. And as for the cast, they are all matched perfectly to their characters. I especially liked Christopher Walken as Frank Abagnale, Sr., who steals every scene he is in. His performance was worthy of its Oscar nom. If you just want to sit back and relax, "Catch Me If You Can" is the perfect film for you. There's nothing all that special in the film, but the film kind of becomes special because it is so easy to watch. I recommend "Catch Me If You Can" to anyone who can enjoy a movie for what it is.
"Catch Me If You Can" is a true popcorn flick, and maybe a little bit more.4.5/5 stars -John Ulmer,This was an entertaining and fun piece of film making from the ever-reliable Steven Spielberg. It is a bit of a depart from his usual full-blown and hugely epic pictures, yet this does not detract at all from the fascinating story of Frank Abagnale Jr. I was interested in this man before I'd seen the movie, and it only served to increase my interest. Although it is important to remember (as with any such film) that this is only 'inspired' by a true story and not told word for word from one, the plot is fascinating and keeps you laughing, crying and wondering until the end.Frank Abagnale Jr. is an astounding and interesting character. The real life Abagnale originally said that he did not believe Dicaprio to be 'suave' enough to play the role, but he certainly does pull it off. Dicaprio's acting is superb, and totally believable as a man who could lie to, deceive, and con everyone he met without once losing any of his charisma or charm. Hanks is also excellent, he plays the role of the obsessed FBI agent well, and also with a likable quality. The interaction between these two characters was great, it was interesting to see a budding relationship slowly build between two characters who were actually positioned against one another.I loved the look of the film. It was a refreshing blast to see the 60s portrayed in such a vivid and colorful way. The whole setting and atmosphere of the film gave it a wonderful and almost (I hesitate to use the word) 'magical' sense. This tone appealed to me much more than a darker tone might have.However, the film is rife with moral ambiguity. As much fun as it is to watch Dicaprio jumping from one place (and identity) to the next, forging checks and spending inordinate amounts of money at a whim, the film never really focuses on the morally bankrupt side of the story. The portion of the film devoted to this at the end still seems to skim over the fact that this man has stolen millions of dollars. It ends on a high note for Frank Abagnale Jr., never fully spelling out the wrongs he committed. Still, this would probably bring the whole film down, and sometimes it's fun just to enjoy a bit of escapism without being told off for desiring such things. I mean, it's hard to be totally strict and upright - you have to love it when Dicaprio's character swindles Jennifer Garner's prostitute for $400! Overall, this is a fun film and really enjoyable. Not as much of an epic masterpiece as some of Spielberg's other movies, but still a great film!,One thing is for sure, Steven Spielberg has an amazing range.He made this engaging movie in a five-year period that included "A.I. Artificial Intelligence", "Minority Report", "The Terminal", "War of the Worlds" and "Munich".Set in the early 60's, the movie tells the story of Frank Abignale (Leo DiCaprio) and how he impersonated an airline pilot, a secret agent, a doctor and finally a county prosecutor before he was 21-years old. Unfortunately, he also made a lot of money passing bad cheques. This brought him to the attention of Carl Hanratty (Tom Hanks), an FBI bank fraud agent who pursues him relentlessly across the United States and finally to France.The pursuit becomes a personal contest between them, and although a rapport develops, it is still a high stakes game. However, the film has a surprising outcome; the perfect close to a movie that is enjoyable on many levels.It's a long movie but it doesn't outstay its welcome, Spielberg gives the movie a light touch, and demonstrates a genuine sense of comic timing comparable to a John Hughes, a Frank Oz or maybe even a Preston Sturges.Although not necessarily a comedy, the film is studded with genuinely funny moments, much of it generated by Frank's sheer audacity. There are a number of scenes where Spielberg holds back the punchline, we can fill it in for ourselves such as Frank's knock knock joke or when Jennifer Garner as the high class call girl gives Frank $400 in change when he signs over his homemade pay cheque to her - we know something she doesn't.Between them, DiCaprio, Hanks and Spielberg make every bit of business work without losing sight of the story, which promises inevitable tragedy for Frank.There is a serious side to the story. It tells how Frank is at first dislocated by his parent's financial troubles and then shattered by their breakup. He is also affected by the behaviour of his father, Frank Abagnale, Snr, (Christopher Walken) who seems to believe that image is more important than reality. These forces conspire to push Frank into pretending he is something he isn't.The film also reflects a more naive time as far as security at airports and banks is concerned, Frank capitalises on people's innate respect for professions and institutions, but his actions hurt people, not least himself.Of course today, Frank would probably have to perpetuate his scams online, but the anonymity of the Internet doesn't require the amount of chutzpah that Frank shows as he stands at the counter in his pilot's uniform to cash his rubbery cheques, or "concurs" with his fellow physicians when posing as the head of emergency at a hospital. It's that element of daring that makes Frank's crimes entertaining rather than despicable.I have seen this film quite a few times, and like the best movies, the reunion is always rewarding.,Catch Me If You Can is a pretty interesting movie that is supposedly based on the life of Frank Abagnale, who, before his 19th birthday, successfully performed cons worth millions of dollars. He was allow to pull this off, by posing high income jobs, and forging payroll checks. The movie by Steven Spielberg is really trying hard, not to say based off true events, as the movie use 'inspired by a true story" in order to avoid controversy similar to other past biographical films, which deviated from history. In my opinion, the movie doesn't deviated from the autobiography of Frank Abagnale too much. The movie stars Leonardo DiCaprio as the teenager Frank Abagnale who after witnessing his parents awful divorce, run away. When he runs out of money, he begins to rely on confidence scams to get by. Soon, Frank's cons grow bolder and he even impersonates an airline pilot, a Georgia doctor, and a Louisiana parish prosecutor. He drew attention by the FBI Bank fraud agency lead by Det. Carl Hanratty (Tom Hanks). Soon enough, it become a game of cat and mouse, with Frank trying everything to try to escape, and Carl trying everything to try to catch him. Set in the 1960s, the movie has this early James Bond type spy genre escapism theme going with it. Even the opening of the film by Olivier Kuntzel &amp; Florence Deygas, looks something out of a 1960s spy film with its one of a kind title sequence. The slender Lowreyesque stamp style animation figures run through environments that symbolize key plot points from the film to the 1960s jazz-era score by John Williams is amazing and memorable. The movie was shot with bright vibrant colors, bringing out the world that no longer exist, built on trust and a firm handshake. There is a few historical anachronisms, but nothing really standing out for too long. The movie is pretty predictable as it gives you the whole story in the opening shot of the film. Approximately 80 percent of the movie is true based on Frank Abagnale Jr's account, but there were some stuff, they didn't mention on the film, the producers change or Frank just make it up. After all, Frank is indeed a consummate liar. Lots of plot holes or scenes never truly explain well. There is one outlandish scene with him looking for female airplane attendant recruits just in the space of one day and another one escaping a jet through the toilet. You have to hold, suspense of disbelief here. There was a stint, not added to the film, where Frank was professor of sociology at a college in Salt Lake City, Utah that was supposedly cut due to time constraints; but the truth is, the college, Brigham Young University, repudiates this claim that he never did teach there. The film, somewhat change it to him pretending to a French teacher in the beginning a local New York school. Another thing is his relationship with his father. In the film, Frank has a strong relationship with his dad. His father love that his son is stealing from the government and business, because they didn't support him when his business went under. Not in the case of real life, as his first victim was indeed his father stealing $3,400 from him in credit card fraud. Also, Abagnale never saw his father after he ran away from home, unlike the film. Other minor changes is that, the movie omitted his two jail attempts to get away from prison and his time in France. It would be nice to see that, both the movie would had been long. One more thing, FBI officer who was chasing Frank was really Joe Shea. Frank Abagnale Jr. used the pseudonym "Sean O'Reilly" in his book because Joe Shea was still in the F. B. I. He has since passed away, but the movie still used a new name, Carl Hanratty. I love the relationship between Frank and Carl in this movie. The chemistry in their respective roles is what breathes life into this film. There is a great scene at a motel between the two. The whole act was so risky. Leo play Frank with integrity and accuracy. He got the suave playboy down being bold and stylish. Tom Hanks was great as Carl. Season actor by this time, going toe to toe with a then, still-green, Leo. There is another great scene where both of their character call on Christmas. You can really tell the lack of family in Leo's character making him sympathy giving him a Freudian excuse. As less, he wasn't unlikeable. Catch me if You Can deals with themes of broken homes and troubled childhoods so well. The female characters played by Jennifer Garner, Ellen Pompeo and Elizabeth Banks were alright, but in my opinion, I have to say, Amy Adams as Brenda Strong was the best. Amy Adams as Brenda Strong gave one of the best performance in the film, as the emotional Brenda. I felt sad on what happen to her character. Also check out, the real Frank Abagnale as one of the French police officers toward the end. The music is great. I love the way, they use Frank Sinatra 'come fly with me'. Full of fantasy glam. The movie comes with a good moral message. Overall: Highly Informative and Incredibly Life Changing, Yet Subtly Descriptive and Wildly Entertaining. Worth the watch. So catch it!,!!!! MILD SPOILERS !!! Much hyped as a true story on its release CATCH ME IF YOU CAN tells the tale of con artist extrodanaire Frank Abagnale Jr and FBI agent Carl Hanratty's attempt to catch him but the cold facts are this is not a true story - It's a Hollywood story inspired by real events and therefore the audience are required to do nothing more than pay their money at the box office , sit back and be entertained . Certainly they won't be expected to ask questions such as why is con man Abagnale being portrayed as some sort of misunderstood little boy lost Right from the outset we're shown Abagnale's ability to con people as being a force of good . Check out the scene in the school where he takes the class bully down a peg or two " Ah " thinks the audience " Frank's a good guy , he's a man of morality " but I'm afraid he's not because he's a con artist and the story telling technique doesn't allow much thinking to be done by the audience . What about the scenes where he passes himself off as an airline pilot . Can anyone explain to me how he did this for many months and was never ever suspected of being a fraud ? Didn't anyone ever ask him seriously technical questions about flying a jet that caused alarm bells to be rung ? These questions are never answered Abagnale also passed himself as a doctor where he falls in love with a young nurse lacking confidence called Brenda and this sub section of the story caused a few alarm bells to be rung in my head , so after I saw the movie I conducted some internet investigation only to find that while Abagnale was posing as a doctor a baby almost died under his care due to his own lack of medical knowledge . I ask you if the screenplay included this scene how would you feel about Abagnale then ? Exactly . All through the running time we're shown Frank Abagnale as some kind of cheeky chappie , a little bit naughty but hey he's a young good looking kid with no real harm in him . As John Ford said - " Always print the legend " I can certainly understand why people enjoyed CATCH ME IF YOU CAN and won't criticise them for it and I can also understand why Spielberg and company decided to make an entertaining movie that doesn't dare get involved in any type of morality . It is unfortunate however that the director and everyone else involved are involved in fundamental dishonesty themselves,Spoilers herein.Yesterday, I saw the first watchable Scorsese film in decades, and the same today with Spielberg. Something weird is in the wind.And yes, I know this isn't a `real' Spielberg movie and that he only stepped in after paging through a half dozen directors, and only to protect his investment as a producer, and only because he has no real project underway. Still, I'm surprised. The compact Spielberg usually demands of the viewer is that in return for allowing him to turn us into children, he will expertly push children's buttons. He has been consistent in this even as he plowed through `serious' matters of war and holocaust. All are steeped in juvenile sentimentality. His recent `AI' and `Minority' were solid attempts to escape himself. After all, he knows he will not be remembered well and wants to be before he dies.So even though this is something he stepped into late, I count it as a solid victory for the pressures from his peers to make a real movie, with an intelligent stance. He does. Its not a great movie, but it has smarts. And it is relatively original.The first thing is how he adopts the notion of making the film itself a character. Lynch did this first (to my knowledge) with `Velvet.' Most recently, Haynes did so with `Far from Heaven,' where the dynamics of the story occur not in reality but in the artificial reality of films of the era. So the limits of `society' were the action of the film as a force within the drama. So too here -- to denote this we have the colors of the stock of the era, we have the very air of the film world invading as smoke. And we have the director asking the actors to discard modern irony and act as if they were Michael Cain</t>
  </si>
  <si>
    <t>tt0405159</t>
  </si>
  <si>
    <t>Million Dollar Baby</t>
  </si>
  <si>
    <t>https://www.imdb.com/title/tt0405159</t>
  </si>
  <si>
    <t>Drama,Sport</t>
  </si>
  <si>
    <t>nm0000142,nm0005476,nm0000151,nm0059431,nm1591496,nm0726900,nm0639928,nm1107001,nm0553269,nm1641251,nm0671567,nm0553468,nm0534398,nm0694656,nm0195311,nm1483939,nm0565735,nm0335389,nm0623086,nm1765859,nm0946002,nm1765805,nm1765824,nm0288106,nm1765838,nm1765835,nm0692298,nm1765796,nm0591247,nm0702296,nm0134463,nm0343722,nm0251999,nm0735424,nm1765827,nm0266616,nm0859718,nm0278267,nm0818454,nm0833836,nm0549509,nm0075796,nm0470546,nm1765878,nm1765858,nm1765793,nm1240766,nm3174295,nm1876274,nm0072715,nm0098136,nm1693279,nm2533784,nm0161980,nm1824251,nm1765888,nm1538997,nm1232499,nm0368819,nm2444247,nm2880904,nm4916501,nm0504319,nm2476331,nm4046484,nm2258412,nm7419291,nm0641434,nm1775547,nm6423755,nm0698897,nm1659152,nm0726994,nm2906966,nm1791638,nm3396899,nm1468523,nm0806760,nm3141040,nm1765891,nm1229683,nm1596741,nm2160023,nm0945848</t>
  </si>
  <si>
    <t>Clint Eastwood,Hilary Swank,Morgan Freeman,Jay Baruchel,Mike Colter,Lucia Rijker,Brían F. O'Byrne,Anthony Mackie,Margo Martindale,Riki Lindhome,Michael Peña,Benito Martinez,Bruce MacVittie,David Powledge,Joe D'Angerio,Marcus Chait,Tom McCleister,Erica Grant,Naveen,Morgan Eastwood,Jamison Yang,Dean Familton,Louis Moret,Vincent Foster,Jon D. Schorle II,Marty Sammon,Steven M. Porter,Ray Corona,Ming Lo,Miguel Pérez,Jim Cantafio,Ted Grossman,Ned Eisenberg,Marco Rodríguez,Roy Nugent,Don Familton,Mark Thomason,Brian T. Finney,Spice Williams-Crosby,Kim Strauss,Rob Maron,Kirsten Berman,Susan Krebs,Sunshine Chantal Parkman,Kim Dannenberg,Eddie Bates,Minerva Adams,Jimmy Alioto,Nina Avetisova,Michael Bentt,Tamara Bossett,Bruce Gerard Brown Jr.,John Eric Brown,Jude Ciccolella,Marc De'Antone,Daniele Doobenen,Kimberly Estrada,Christopher Gilbertson,Rosine 'Ace' Hatem,Adolfo Jimenez,Guillermo Jorge,Michael Keyes,Mimi Lesseos,Sean LoGrasso,Paul McMichael,Robert McMurrer,Arnold Montey,Sean O'Kane,Ricky Pak,Mar Party,Cynthia Prouder,Vladimir Rajcic,Bridgett Riley,Ernie Rivera,Grant Roberts,Michael Saglimbeni,Bobby Silva,Nikky Smedley,Rick Solis,Mikee Stafford,McKay Stewart,Jaerin Washington,Jason Williams,Boni Yanagisawa</t>
  </si>
  <si>
    <t>nm0353673,nm0101801</t>
  </si>
  <si>
    <t>Paul Haggis,F.X. Toole</t>
  </si>
  <si>
    <t>A determined woman works with a hardened boxing trainer to become a professional.</t>
  </si>
  <si>
    <t>ur118977607,ur1903880,ur2483625,ur3192976,ur2488512,ur8503729,ur2467618,ur2767381,ur1406078,ur9702357,ur31873866,ur4850715,ur0384847,ur0741855,ur1293485,ur1593166,ur0833759,ur2548136,ur4121974,ur0806494,ur4064696,ur20916867,ur2042633,ur0176092,ur22881716</t>
  </si>
  <si>
    <t>auuwws,NoArrow,bkoganbing,marcosaguado,claudio_carvalho,namashi_1,planktonrules,lavatch,jotix100,ezlidblue-1,meruby,darrendebari,nycritic,poetellect,Smells_Like_Cheese,flipgirl38,tkwh,delcash006,don-355,ferguson-6,MinorityReporter,gigan-92,noralee,Nazi_Fighter_David,Christian_Dimartino</t>
  </si>
  <si>
    <t>rw6351812,rw0994526,rw1875666,rw1043277,rw1226186,rw2298732,rw2468688,rw1259809,rw0988218,rw2413944,rw5912573,rw1030259,rw1278472,rw1010077,rw1137676,rw0994054,rw0979359,rw0982176,rw0979402,rw1006962,rw1205751,rw2057617,rw1009160,rw1316276,rw2325349</t>
  </si>
  <si>
    <t>Million Dollar Baby,A movie that will last,It Doesn't Get Better Than This,A Punch In The Stomach,Unforgettable, Touching, Human, Realistic, Sad, Spectacular  One of the Best Dramas I Have Ever Seen,Superb!,This film made me think...,Swank! Eastwood! Freeman!,Big girls don't cry,Swank gives the performance of a lifetime!,Beautiful,Million Dollar Baby Is A Knockout!,Another Subtle Story by Clint Eastwood,Intoxicating, Brilliant, Inspirational, and Multi-Layered- what films are meant 2 B,Inspirational and hard-hitting*no pun intended*,One of, If Not, THE BEST Film of the year,It's a knockout ...,Loved The Ride,Sure to be a contender for the Academy's Best Picture of the Year,Lemon Pie and Yeats,Genuine emotions!,One of Clint Eastwood's Best Works,A Spare and Gripping Character Study,Eastwood stands as a challenge to his conscience when he finds the correct answer in his heart,If you weren't moved by it, you must be mentally challenged.</t>
  </si>
  <si>
    <t>A very sad movie, Frankie and Maggie's relationships are very beautiful and it was like the relationship of the father with his daughter. The story of the film was very beautiful and the directing in the film was excellent and the acting in the film was great among all the heroes of the film Maggie's death was sad The effect of her death on Frankie and his retirement from training made me very sad The film He deserved all the trophies he won,"Million Dollar Baby" has great characters, but it doesn't glorify them. It has a wonderful story, but it never tries to impress you. The photography, score and direction is superb, but never distracting. What this movie is, if I have to call it something, is passion. Passion for film-making, passion for storytelling, passion for its characters, passion for its actors, and passion for its story and the means at which it will go to tell it. Amazing.Frankie Dunn (Clint Eastwood) owns a messy boxing gym which is populated, mostly, by downbeat losers who he spends some time training. He runs it with his friend and former student Eddie Scrap-Iron Dupris (Morgan Freeman), who now lives contently at a room in the gym. One day a young woman named Maggie (Hilary Swank) walks in, looking for a manager and trainer. Frankie shafts her immediately ("girly, tough ain't enough"). Frankie has bigger things on his hands. He's managing a fighter who has a shot at a title bout.But Frankie is old and weathered and not an appealing manager, so the fighter leaves him. Frankie is broken by this; it is another in a long line of rejections and separations. We can tell that, at this time in his life, he only gets really close with those he's training (Scrap is the only exception). We can tell that his loneliness  and a bit of persuasion from Scrap  cause him to agree to teach Maggie. Teach, that is the agreement, not manage. But, by the end of the film he will have devoted his life to her.So the rest of the story follows these two people. There is no real 'plot' that you could describe in a trailer because it is constantly changingit is not the inspiring underdog story you may think of it as. No, what it's 'about' is these characters, and how they react to the circumstances around them, which change with each scene.Narrating the story is Scrap, speaking like he's looking back to a time long ago when everything has passed. His voice seems flat, deadpan, but there is a working of subtle sorrow in it. Scrap is a sad human being, he sees himself as the result of missed opportunities in the past, and so he spends his time helping the others, offering them his wise advice, with a tone of deadpan humor and even cockiness. Scrap knows what should be done, and what will happen regardless, and he is sort of okay with everything, in a sort of passive way. But the man also knows what's right and he has a deep, inner strength which is displayed in one scene in particular where you just have to cheer. It is an intriguing character, and personally I think it's Freeman's best performance.And Eastwood's best too. He is an elderly man; some might say too elderly to still be working. After all, most people are retired by his age. But if you had to guess when you're watching this film, you would never, ever say the man is seventy-four. You would say something closer to the sixties, because the man has such amazing energy and dedication, and above all, he has talent. It's been forty long years since "A Fist Full of Dollars" and film has come a long way, and so has this man. At seventy-four, passed all those years as an action hero, nearing what's could be the end of his career, Eastwood has made his best movie. I really, really hope he has time to make many more.As for Swank, well, she must have found something big that she shared with her character, because this is not acting, it is existing. Swank is Maggie. That's all there is too it. This could be the movie she will be remembered for.So, "Million Dollar Baby" is a masterpiece. I saw it last night when it opened in my city, and everyone else was seeing "White Noise", and I was shaking my head. Everyone who is even remotely interested in movies should see this one, just so they can know how movies are supposed to be made. I'm trying to think, and there is not a single thing here where Eastwood went wrong. The acting, directing, writing, score, cinematographythey all accomplish precisely what they're supposed to with sublime perfection. Many of these aspects will certainly receive Oscars and all of them should.You may cry through this film, you may cheer. Whatever the case, you will love it.9/10.,I'm not sure Clint Eastwood shouldn't have just retired after making Million Dollar Baby. Because films don't get any better than this or more poignant.Maybe Clint was influenced by the career of his young co-star Hillary Swank. When Swank got the Oscar for Boys Don't Cry it was said that it was a pity she reached such a dazzling pinnacle in acting, that it wasn't possible to top it. She might not have topped it, but she certainly equaled it in Million Dollar Baby in every sense of the word.Clint is certainly beyond the days of being an action hero, no more Dirty Harrys or the Man With No Name films for him in his seventies. But in playing Frankie Dunn as a senior citizen he's put a coda on his career with a role that leaves those iconic parts in the dust.Million Dollar Baby is a generational love story, but not romance, not hardly in that sense. Clint is a lonely old man, alienated from what family he has left which happens to be a daughter and involved in the running of his gym where prize fighters train.Boxing is integrated now, women do participate against each other to be sure, but it certainly wasn't so when Eastwood was starting. So it was a fateful day indeed when Maggie Fitzgerald played by Hillary Swank showed up to learn the fine points of pugilism.I'm sure that Swank took some of the points of character from Brandon Teena in playing Maggie Fitzgerald. It's not an issue of sexual identity for Swank, but both characters come from this white trash background and both yearn for something more in life. There are dozens of sports stories involving men and women who escaped drab lives through athletic skill. The only difference in Million Dollar Baby is that boxing was not open to women until recently.To use that phrase from another recent film classic, Swank completes Eastwood. She gives him in the family he's lost even if it's ever so briefly and he provides a strong father figure that she lacked in her life. It all ends so horrifically tragic that I can't say more, but that it's here where even the frozen Medusa would thaw out in tears at the powerful performances of Eastwood and Swank. Million Dollar Baby won four of the seven Oscars it was nominated for in 2004. It won for Best Picture and Best Director for Clint Eastwood and Hillary Swank just as she did for Boys Don't Cry just blew out the competition for Best Actress. And Morgan Freeman who was Eastwood's friend and live-in gym manager and trainer for Swank copped a Best Supporting Actor Award. It's he who narrates Million Dollar Baby, he's the chronicler of the unfolding tragedy.I suppose the moral of the story is never settle for mediocrity, always strive for your personal best. Even if it ends bad you haven't really lived unless you live that way. And family doesn't necessarily have to have related genes.This film will be a classic hundreds of years from now. We can all learn some life lessons from Million Dollar Baby.,I don't know why, but I went into the theater thinking I was about to see a female Rocky Balboa kind of deal. I left the theater in a daze. Overwhelmed by the simple truth of its conclusion. My hat to Clint Eastwood. What an extraordinary career. An artist of enormous proportions so well camouflaged behind a shy smile and a charming, clumsy attitude. I remember focusing on Clint Eastwood through a very different lens after sitting through "Pale Rider" a mythological, lyrical western. Actors love him because he, clearly, doesn't lie to them, doesn't kiss their asses. He quite simply gives them room to maneuver. Even someone like Meryl Streep, felt freer and capable to stretch herself all the way to Italy under his wing. Sean Penn, Kevin Bacon, Tim Robbins, Jude Law, Morgan Freeman, Gene Hackman yes mostly men but there was also, other than Meryl Streep, Genevieve Boujold. Marcia Gay Harden, Laura Linney and now Hillary Swank with a performance that not even "Boys don't Cry" could predict. The film is a triumph in every department. My stomach ached from feeling. That's a compliment Mr. Eastwood. Thank you very much.,Yesterday I finally saw the great Oscar winner of 2005, and I can say that "Million Dollar Baby" really deserves the awards of best film, director, lead actress and supporting actor, and even the prize of lead actor in the hands of Clint Eastwood would not be a mistake of the Academy: Ben Kinsley and Jamie Foxx were great, but in a whole I would have given the award to Clint Eastwood.The story is very simple and real: Maggie Fitzgerald (Hilary Swank), a poor thirty-one years old waiter from the very lower classes and with a dysfunctional loser family, decides to make a difference through the box. She convinces the experienced hardened box trainer Frankie Dunn (Clint Eastwood) to couch her and be her manager, with the support of his old partner Eddie Scrap-Iron Dupris (Morgan Freeman), who sees her potential as a boxer. Frankie has a problem of relationship with his daughter, and practically adopts Maggie along her career, until she is seriously wounded in a fight for the championship and he has to take a decision.This unpleasant and sad theme, in the hands of another director, might have become corny. But the awesome Clint Eastwood deals with such touching story without final redemption, very realistic, making a future unforgettable classic in the genre. The characters and the dramatic situation are perfectly developed, and in the end, the viewer becomes sad, but never depressed. My vote is ten.Title (Brazil): "Menina de Ouro" ("Golden Girl"),Clint Eastwood is a legendary film personality. I am a great fan of his. As an actor, I had my reservations with him, but as a storyteller, I have truly inhaled him. 'Million Dollar Baby' is amongst his finest films, a superb film, that almost reaches a Landmark level!About a hardened trainer/manager works with a determined woman in her attempt to establish herself as a boxer. 'Million Dollar Baby' begins with some humor, then it improves itself into becoming a motivational punch, but ends as a dry and depressing saga. I adored almost everything about the film, except the final 20-25 minutes. The culmination is very depressing. In fact, one just doesn't imagine it would have to end this way! But in all fairness, this one is a winner! Eastwood's understanding to the subject is objective and that's biggest plus point. Tom Stern's Cinematography is splendid. Joel Cox's editing is razor-sharp.In the acting department, Hilary Swank delivers a Knock-out performance. She is the life of the show. Morgan Freeman is wonderfully restrained. Eastwood's performance, is a pure of example, of apt multi-tasking. Jay Baruchel as Danger, is flawless. Anthony Mackie is his usual self. Brian F. O'Byrne is passable.On the whole, the list of accolades this 2004 flick received is truly unprecedented. It's got a legendary tag. From this writer, Thumbs Up!,The SPOILER from "Million Dollar Baby" is perhaps one of the least best-kept secrets in movie history. Most people know what the big twist is in the film, but in case you are one of the few who doesn't know what it is, I have marked this review as "contains spoiler"--just in case! This film was directed by Clint Eastwood and he also directs--and he has an incredibly great track record over the past couple decades in these capacities--such as "Unforgiven" and "Gran Torino"--so I knew I had to see this film. I am very glad I did...though I must admit it tore me up emotionally watching the movie. This is not a criticism, but actually a complement. That's right. Too often, movies have nothing to say and don't take any risks--and this film clearly takes risks and has a lot to say. So, when a film like this gets me crying, it's not at all a bad thing.The first 2/3 of the film is a boxing film. Yes, it's well-acted with Hillary Swank, Morgan Freeman and Eastwood at their best. But, it's still only a boxing film--a feel-good boxing movie. However, the up and coming boxer (Swank) is unexpectedly paralyzed in the ring-and from then on the film really is at its best and darkest. It asks the poignant questions "is assisted suicide okay?" and "do we have an innate right to die?"--especially in cases where there is no apparent quality of life. It's an important moral and ethical question that most people avoid and films almost never address--and I am glad they created a scenario where you feel very torn. It's hard to just categorically say that taking a life in such a situation is immoral--and this moral ambiguity made the film for me. Because of this, unlike most film, it has staying power. I can imagine that thousands or millions of viewers had their beliefs challenged and many were spurred on by this film to have discussions with friends and loved ones about this debate. Few films will provoke you like "Million Dollar Baby"--this, combined with a great script and great acting, make this one of the best films of the decade and I can easily see how it won the Best Picture Oscar.By the way, it's not at all a huge criticism, but I felt that the fight scene with the spinal injury could have been handled a bit better. Having the opponent being even more vicious than Clubber Lang from "Rocky III" was a bit silly, as she would have been disqualified about 30 seconds into a real boxing match. It was a bit over the top. But, considering how perfect the film is otherwise, this should be overlooked...except for cinema freaks like myself!,It would be difficult to imagine a more perfect trio of performers the likes of Hilary Swank, Clint Eastwood, and Morgan Freeman in their respective roles in the emotionally-charged "Million Dollar Baby." My favorite scenes were the early sequences in which Maggie (Swank) visits the dowdy boxing gym and co-opts Eastwood's crusty boxing trainer Frankie into becoming her mentor. Along with the veteran, retired boxer Eddie, played by Freeman, the performances were as electric as the Ali shuffle.In the overall arc of the story of "Million Dollar Baby," there were three extraneous subplots: (1) Frankie's visits to church and his talks with the priest; (2) the story of the mentally-challenged young man named Danger, who appears in the gym and is taunted by the boxers; and (3) Maggie's family members introduced in two scenes filled with such vulgarity that much of the film's hard-earned credibility was lost. Not only would the film have worked effectively without the subplots, it would have been a much better film without them.While Eastwood's direction was superb, much credit should also go to the designers, especially the stylish work with lighting. I cannot recall a film as dimly lit as this one, and the subdued lighting contributed substantially to the characters and mood evoked in this sensitive film. The three main performances were standouts. But this film was also a very successful team effort.,If anyone had doubts about the genius of Clint Eastwood, they should run, not walk, to see "Million Dollar Baby", perhaps the best movie that came out of Hollywood is past year.Mr. Eastwood has that rare quality in choosing an odd story to bring to the screen. With this film he accomplishes what could be, perhaps, the best movie about boxing in history. In the first place, the story by F. X. Toole, in which the movie is based, is an odd choice. We have seen, so far, men boxers, but there is a world out there where women boxers compete in this sport that is not well known, or not commonly seen. The adaptation by Paul Haggis is excellent."Million Dollar Baby" has a rhythm of its own, seldom seen in boxing formula pictures. Thanks to Tom Stern almost black and white cinematography, this sordid world of second class gyms in the poor areas of the inner city, makes the film more interesting in its texture. Enhancing it all is the great musical score that Mr. Eastwood, a jazz enthusiast, has created. Music has always complimented Mr. Eastwood's work, but never in such a way as in this movie.If you haven't seen the film, please stop reading now.Frankie Dunn, is a man who has trained boxing champions. He is a man at odds with himself. He has demons within him that are tearing away at his soul. We watch him going to mass on a daily basis, but does that qualify him as a devout Catholic? Not according to Father Horvak, who sees a troubled soul in search of redemption.Frankie's letters comes back, returned from a daughter that wants nothing to do with him. Frankie, at the beginning of the film, loses the services of one his better boxers because a richer competitor is willing to pay the fighter much more. Frankie keeps the older Eddie "Scrap-Iron" Dupris employed in the gym because he feels guilty in having let this former boxer down at the highest point of Scrap's career.Into this world comes Maggie Fitzgerald. She is a young woman who wants to make it as a fighter; she comes from a white trash background and everything is against her. The only reason she has been allowed in the all-male gym is because she has paid six months worth of membership. We watch Maggie as she struggles on her own without any help from Frankie, the man she would like to interest in coaching her. Frankie realizes there is potential in this young woman, who he sees on a daily basis practicing, and he relents. Maggie proves she follows his instructions well. Then we watch her progress as she wins fight after fight until the million dollar fight with the vicious title holder.The ironic twist toward the end of the movie arrives out of nowhere; it shakes us up because it was totally unexpected. It makes Frankie and Maggie become father and daughter. Because of the guilt he feels in his own life, Frankie does the right thing in accepting the responsibility of the situation.The ending is the only thing that feels a bit manipulative in the film, although it's handled with a lot of taste, as it would have been worse in the hands of another, less capable director. The only other complain is that Mr. Eastwood speaks in a whisper, which distracts from what is going on, as we strain our ears to catch every nuance of the brilliant dialog. Also, the voice over by Morgan Freeman's character is at times, unintelligible.This is a film totally dominated by Clint Eastwood. As an actor, he brings to the role total credibility as the tormented soul inside Frankie. Hilary Swank makes a brilliant Maggie, the ambitious girl that gets much more than what she bargained for. Ms. Swank has the best moment of her career after her work in "Boys Don't Cry". Working with the right elements, Ms. Swank is an actress that works with little gestures to achieve her input in the character she is playing.Morgan Freeman is excellent as the beaten Scrap, a man who "could have been a contender". He underplays this character with sensational results. Brian O'Byrne, a theater actor who has been seen in two important plays this year in the New York stages, makes an impression as Father Hovark, who seems to understand Frankie. Margo Martindale is convincing as Maggie's mother.Sometimes it takes a lot for a film to be good. All the right elements were gathered by Clint Eastwood for this movie. It makes one wonder what will his next project be, or if he can surpass the milestone he created with "Million Dollar Baby".,I didn't view this film until today because I simply wasn't interested in women in boxing; however, I wish I'd seen it years ago! Hillary Swank can never make another film and this one would be her crowning glory. It takes you on a wild ride of emotions from the beginning and Clint Eastwood's curmudgeon self is part of it all. Naturally, the "voice of God" in Morgan Freeman is there to explain it all and give some meaning to what each of the characters fell. By now, everyone knows the ending but I still won't spoil it for late-comers to the film like myself. I do believe much has been made about it and it's unnecessary. Yes, you will be torn about what is morally right but you can certainly understand how Eastwood's and Swank's characters feel! Please see this film. You will understand pugilism more than ever before and you just might see some of your own self in the film! It is well worth the time!,No words will do justice to this movie. Just watch.,Clint Eastwood always explores the darker side of human nature and the duality of man. His dark hero of Unforgiven, William Munny, tries to repent only to be thrust back into that violent world he knows so well. His regretful Frank Horrigan of In The Line Of Fire and his womanizing Steve Everett of True Crime also want redemption.Eastwood's Frankie Dunn of Million Dollar Baby is the most conflicted, weathered, and vulnerable he's ever played. When he weeps in a darkened church it's like watching a house of cards begin to fall. This is a man whose had a regretful past and can't run away from the curve balls life has thrown at him. Frankie Dunn is like most of us where we eventually get punished for our good deeds.The funny thing is that Million Dollar Baby is not a boxing movie despite the way it's being advertised like a female version of Rocky. Yes, Hilary Swank's Maggie trains to be a boxer under the guidance of Clint Eastwood's Frankie Dunn. Yes, Morgan Freeman is Scrap, Frankie's tough friend and ex boxer. Yes, the bulk of it takes place in a boxing gym. Yes, there are numerous boxing matches. Despite all this it's still not a boxing movie.When you see it you'll be surprised by the utter humanity in the piece. This film runs very deep and you will care for the three main characters. Eastwood gives us something we rarely get in films today. He gives us real people.The film is about the triumph of the human spirit, the emotional world we try to hide from that eventually sucks us all in, our compassionate hearts, and the difficult decisions we face when it comes to those we care about. It's about friendship, trust, and the bonds of the heart that are unavoidable. It is a true masterpiece.Hilary Swank is all fire and guts as Maggie. Her intensity and commitment has guided her to another Academy Award. She knows she's poor, she accepts it, and she pushes forward despite her limitations. This is not to say she can't be hurt. We watch her eyes well up a few times and truly feel her pain despite the fact that she is as tough as they come. Morgan Freeman, who finally won a long overdue and well deserved Oscar, plays Scrap with the perfect combination of toughness and compassion. He knows the situation from every angle and his narration of the film rings true.See this film. It deserves it's accolades because it's about real characters and it's directed with honesty, warmth, and true pain. Clint Eastwood gets better with age and his films reflect the days of real movie making. The sets are simple, the characters are complex, and the story moves in a pace closer to real life than any other director could reach. Eastwood has been called the Hemingway of Film making. You don't get more real than that. It was great seeing this natural storyteller take home his second Oscar for Best Director and Picture.,Three people carrying their own injuries and baggage meet and form an unlikely friendship that slowly becomes familial. Frankie is a man who has lived his entire life in the service of boxing but for reasons left unknown, has an estranged relationship with his daughter, so he has little else to do but be at the boxing gym and train. Eddie is one of his better boxers, a quiet man who can still throw a punch, and who lost an eye in an ill-fated match. Though these two men have a close-knit friendship Frankie still bears tremendous guilt over Eddie's loss. And now, a girl of all people -- Maggie -- wants Frankie to train her. She has nothing going for her, she knows it, and boxing is a way out. While at first Frankie sees no future for her -- she's 31 and has no experience -- he gives in and decides to train her to become the best female fighter ever... until tragedy arrives and gives their lives an unexpected left turn that will change them forever.What could have been a feminist's answer to ROCKY becomes something different, revelatory. Clint Eastwood, a film director that chooses to direct his films in a deliberate pace more akin to late-night jazz, takes F. X Toole's short story and re-shapes it into visual poetry that unfolds into a tight tapestry which by the end of the film will have stirred many emotions with nary a manipulative hand in sight. Clint Eastwood finds a quiet note with his performance as Frankie, the man who could have been a curmudgeon but becomes a surrogate father to Maggie. His final words to her, in Celtic, are whispered in such a fashion, yet convey an immense gravity. Maggie herself is a complicated character: her life is boxing, she has become to symbolize the sport, and in doing so she's achieved so much in a world where all she would have been is white trash. She has a family who thumbs their noses at her career yet want her money. However, she is not an aggressive woman. If anything, she is polite, humble, respectful even when she shouldn't be. Hilary Swank strikes every note in her own rendition of the character: a soft spoken fighter who is faced with a horrific turn of events and must relinquish her love of sports. Morgan Freeman's performance is also of note, mainly because much of it happens off-screen: his measured voice, the one who tells the story, evolves into one who brings much needed closure later on.I felt that the film spoke to me for most of its run. Maggie's story was especially compelling (even if a little predictable) but what resonated with me were the reactions of Eddie and Frankie who have less 'action' and more 'reflection'. This is a much better film than MYSTIC RIVER in the way that much of the focus is on the three leads' bonding as a quasi-family in a world that doesn't care about people like them. It takes its time, then captures your full attention, and before you know it, you are immersed in these three lives because these are people you could meet in your lifetime. And that makes a great film, especially when about the little people who are looking for that special place to live out their final years.,Wow- what an incredible movie! There are so many layers to this film, one could almost see it 4 times and get something new out of it every time. I loved first and foremost its message that we create ourselves through our drive, loyalty, ambition, dedication, and work. Secondly, I love its insistence in the good of the American Dream, and I loved its excitement and beautiful, touching message toward the end. A movie about violence and ambition that evolves into a movie about love, hard-earned sacrifice, and doing something meaningful with one's life. Grade A entertainment with a beautiful message to boot! Hilary Swank and Clint Eastwood should both win their second Oscars for their contribution to cinema.,Of course, I must see "THE BEST PICTURE OF 2004!", I think every movie fanatic has too. Man, cry me a river, this was a good movie! I have to admit, I had my doubts. I'm not really into boxing movies, exception: Raging Bull. But so many people told me that this was a great movie and it was. Hilary Swank, what a performance! This movie makes you feel as if anything can happen. "I got what I needed" she says to Clint Eastwood. Clint and Hilary together were absolutely perfect. They made a great team. Clint really did a great job expressing his doubts at first but believing in Hilary, it was truly inspirational.Morgan Freeman is a remarkable actor. I'M SO HAPPY HE WON FINALLY! Even though I feel sometimes his roles are typical, he's the disrespected man, but has knowledge and helps people, he's really good at it.I really enjoyed this movie, but just to let you know, it is a tear jerker. So you might want to have a box of Kleenex next to you. This is a wonderful film that everyone should watch. You'll feel better after you watch it, I know that sounds silly, but I'm sure that everyone else who watched it will agree with me.10/10,Million Dollar Baby, 25th feature directed by masterful storyteller Clint Eastwood, brings the art that is boxing and implants such raw emotion into it, not one person will leave the theatre with a dry eye.Million Dollar Baby tells the story of an old boxing trainer, Frankie, disowned by his daughter, left by his boxer, and has been attending mass almost daily for the past 23 years in the hopes of finding some sort of solitude from the sins he can't seem to forgive himself for. eastwood has never been a more finer actor, who's skills only seem to improve with age. Mr. Eastwood has for so long been honing his acting skills, he disappears into the role of Frankie, played with such remorse, such pain, the audience immediately sympathizes with him over the events that have happened in his life. once he meets Maggie, he tries so hard to not let her in, but due to her strong will to succeed, he gives in, grows and builds a relationship and a love that is so deep, he sees a light at the end of the tunnel, that maybe life is worth living after all. Mr. Eastwood took full control of his character, taking his acting to such depths that it's amazing to think of all the other aspects he put into this masterful film besides his extraordinary acting.Which brings up Hilary Swank, who in the past few years has experienced a bad run of scripts since Boys Don't Cry, again proves to Hollywood that when given the right material, she is absolutely stunning at becoming and knowing her character. Her face is so expressive the film very well could have been carried off of her facial expressions alone, she was so open to what she was feeling. Swank has cemented an Oscar nomination with this performance and quite possibly her second win as well. Just stunning...Which of course also leads to the wonderful Morgan Freeman. How this talented actor has not been recognized for his achievements by the Academy is astounding, as he again turns in a tremendous performance as Scrap, an old boxer Frankie feels responsible for for the loss of his eye. freeman plays the exposition or the narration in this film, and given to any other actor the performance would have been average. Yet Freeman has such a presence, such power on the screen, that he turns a semi-small part and makes it a standout.The score was poignant, thoughtful, and enduring. the screenplay was stunning, the words these characters said to each other, the story, the plot, the list goes on and on. Do not come into this film and expect not to be moved in any way. The film touches you, stays with you, and makes you think of the own decisions you have made in your life and how you've dealt with the consequences.Million Dollar Baby is hands down THE BEST film of 2004, bar non. See this extraordinary film while it's still in theatres, and prepare to be moved by it's emotional story about overcoming adversity, and fighting with all your heart for what you want in your life.HIGHLY Recommended.MJR,Flawlessly written, acted and directed, MILLION DOLLAR BABY is being hymned and wreathed by the critics as the best film of 2004. They're absolutely right. "An old master's new masterpiece," the NEW YORK TIMES said in a review that was more of an open love letter to Eastwood than anything remotely resembling a critical analysis of the film itself. For once such honey-tongued critical adulation is fully merited. Dark, edgy, subtle and at times emotionally devastating, MILLION DOLLAR BABY represents the apotheosis of Eastwood's art - the most lucid and intelligently limned expression of his philosophy of the outsider, the noble loners whose personal codes of honour set them both above and apart from the compromised, corrupt societies they inhabit. The Boxing Ring As Metaphor For Life is a hoary trope almost as old as Hollywood itself, employed to varying effect in films as diverse as THE CHAMP, GOLDEN BOY, REQUIEM FOR A HEAVYWEIGHT, THE GREAT WHITE HOPE, FAT CITY, ROCKY and RAGING BULL. In MILLION DOLLAR BABY, though, Eastwood the director brings a fresh eye and an entirely fresh appro</t>
  </si>
  <si>
    <t>tt0118849</t>
  </si>
  <si>
    <t>Children of Heaven</t>
  </si>
  <si>
    <t>https://www.imdb.com/title/tt0118849</t>
  </si>
  <si>
    <t>Drama,Family,Sport</t>
  </si>
  <si>
    <t>nm0619870,nm0268488,nm0781245,nm0415412,nm0764710,nm0592395,nm0706325,nm0596335,nm0396139,nm0197421,nm0678956,nm0740224,nm0740283,nm0786764,nm0539337,nm0592605,nm0952516,nm0354430,nm0039705,nm0787553,nm0396137,nm0758316,nm0596325,nm0850451,nm0755798,nm0787901,nm0634136,nm0755803,nm0013839,nm0354428,nm0354429,nm0451423,nm0951113,nm0443646,nm0652028,nm0214959,nm0149623,nm0443645,nm0275515,nm0951728,nm0624915,nm0851595,nm0539334,nm0607743,nm0019616,nm0539332</t>
  </si>
  <si>
    <t>Mohammad Amir Naji,Amir Farrokh Hashemian,Bahare Seddiqi,Nafise Jafar-Mohammadi,Fereshte Sarabandi,Kamal Mirkarimi,Behzad Rafi,Dariush Mokhtari,Mohammad-Hasan Hosseinian,Masume Dair,Kambiz Peykarnegar,Hasan Roohparvari,Abbas-Ali Roomandi,Jafar Seyfollahi,Qolamreza Maleki,Zahra Mirzai,Sara Zamani,Mohammad Haj-Hosseini,Kazem Asqarpoor,Mohammad-Hossein Shahidi,Seyd-Ali Hosseini,Haj-Ali Salimi,Ahmad Pourmokhber,Golnaz Tariqat,Mash-Ebrahim Safari,Davud Shams,Azade Qale Noi,Faramarz Safarizadeh,Hossein Ahamdloo,Siamak Haj-Amini,Soheil Haj-Amini,Rahman Kharazchi,Jamshid Yusefi,Javad Kazemi,Mohammad Oskooi,Reza Dehghan,Ali Chaharian,Amir-Ali Kazemi,Navid Feyzabadi,Pasha Shoja Zadeh,Moshen Qadiri Nejad,Amir Hossein Tavakkoli,Hadi Maleki,Mohammad Hossein Mortavazi,Seyed Karym Alikhani,Christopher Maleki</t>
  </si>
  <si>
    <t>nm0006498</t>
  </si>
  <si>
    <t>Majid Majidi</t>
  </si>
  <si>
    <t>After a boy loses his sister's pair of shoes, he goes on a series of adventures in order to find them. When he can't, he tries a new way to "win" a new pair.</t>
  </si>
  <si>
    <t>ur0375636,ur0035842,ur47239035,ur0189629,ur16522302,ur1696203,ur0059151,ur17646017,ur0130214,ur0317399,ur0229366,ur2938199,ur0213584,ur13977076,ur2837323,ur5424352,ur3497691,ur2467618,ur0940861,ur1619856,ur14366682,ur20342873,ur34290913,ur18279193,ur55640799</t>
  </si>
  <si>
    <t>Buddy-51,Gordon-11,KissEnglishPasto,ruby_fff,Peter_Young,ollie501,blue-7,g-bodyl,Drewboy-2,DICK STEEL,Mike-556,butterfinger,piapia,Tweekums,timffoster,morrison-dylan-fan,MollieEternity,planktonrules,LeRoyMarko,Nezz,Sambd1,monty_lnct,THE-BEACON-OF-MOVIES-RAFA,akash_sebastian,jack_o_hasanov_imdb</t>
  </si>
  <si>
    <t>rw0410304,rw0410306,rw2893918,rw0410292,rw2392687,rw0410311,rw0410316,rw3061164,rw0410307,rw1706447,rw0410281,rw0951180,rw0410285,rw2171120,rw0410310,rw3610102,rw0410317,rw1160423,rw0410295,rw0410313,rw2054191,rw2096326,rw5540645,rw3004347,rw7273062</t>
  </si>
  <si>
    <t>a work of art,Wonderfully heartwarming,This Film So Overwhelmed Me With Joy, I Feel Obligated to Share My Emotion With All Who Would Listen!,Wholesome 100% natural cinematic staple -- well-leavened and savory!,Oh those golden childhood days...,Simple, passionate and beautiful,ENCHANTING &amp; UPLIFTING EXPERIENCE,Very Talented Filmmaking!,Beautiful!,A Nutshell Review: Children of Heaven,Brilliant in its simplicity!,Extraordinary Movie-making,A piece of neo-realism as moving as The Bicycle Thief,Made me smile from start to finish,Solid, moving. There should be more movies like this!,Heaven Can Wait.,Majid Majidi is a genius,seemingly dull plot but marvelous!,Another great film from Iran,Excellent!,Children of Heaven breaks the mold of foreign films,best children movie ever made......,The pinnacle of quality film making. ( iranian A+ Movie) My Ratings 10/10,The Gem of a Film which put Majid Majidi on the World Cinema map; Brilliance Radiates!,Great</t>
  </si>
  <si>
    <t>The wonderful Iranian film "Children of Heaven" and its companion piece, "The White Balloon", remind one of those great Czechoslovakian films of the 1960's ("The Shop on Main Street," "Loves of a Blonde," etc.) in that they achieve their artistry by providing keenly observed glimpses into the minutiae of everyday life. They also help to humanize a culture often regarded as alien and even incomprehensible to western eyes. Above all, this magnificent film reminds us that real drama comes not in the form of over-plotted special effects-laden extravaganzas, but from films that examine the universal simplicities of life as we all know it. When it is distilled through the eyes of a poet - this is when art is achieved."Children of Heaven" has its roots planted firmly in the neorealist tradition. Its simple story echoes not merely the earlier "The White Balloon" but the original Italian classic, "The Bicycle Thief." In this film, young Ali accidentally loses his sister's recently mended shoes; out of this tale of utmost simplicity, the filmmakers take us on a fascinating tour of life in a typical Iranian village and family. As Ali and his sister scheme to overcome this obstacle, the film touches on any number of universal themes: the close ties of siblings united in their common bond of avoiding often irrational parental anger; well meaning, loving parents overwhelmed with the trials of everyday life who are often compelled to act out in ways that seem cruel to the children who adore them; the petty viciousness with which children often strike out at each other, yet, at the same time, the often unexpected kindness and empathy with which they also treat one another. The film manages to keep the audience constantly engrossed in its action without once resorting to even a smidgen of incredibility or melodrama. Beautifully directed, with a superb soundtrack filled with heightened naturalistic noises, it is a film of many-splendored wonders, its lyricism caught in a glimpse of soap bubbles floating around a backyard produced by two children abandoned to their moment of incomprehensible youthful joy, its high drama found in a shoe racing down a city sewer with a desperate young girl in tow.The actors, children and adults alike, underplay their roles in so naturalistic a fashion that one does not even feel they are performing at all; the film, through them, becomes a magical fabric of life that draws the audience deep into its world."Children of Heaven" brilliantly demonstrates that works of art often arise from the observation of the most seemingly mundane concerns of daily life and reminds us that this provides far more drama than all the exploding spaceships, car chases and hyperkinetic melodrama that flood the screen in the guise of entertainment. It certainly shows just how phony, empty and bereft of life most American films are. Don't miss "Children of Heaven"! It is a richly rewarding experience.,Wow, what can I say? Every bit of this film is so warm! It really looked at the world from a child's perspective. Every single scene is inundated with sweetness and the innocence of children. How they share one pair of shoes was amazing...and heartbreaking. How the little sister had no confidence in her brothers shoes was shown in such a warm and effective way. The ultimate despair Ali felt when he won was also so heartbreaking. Ali and his sister are both so cute and they can really act. This film can easily move one to tears. Do watch it!,From Pasto, Colombia--Via: L. A. CA., CALI, COLOMBIA &amp; ORLANDO, FLIt's easy to understand why there are over 100 reviews of "Children of Heaven". Normally, that simple fact would have dissuaded me from adding a review of my own. But, as I'm sure others have felt, this film so overwhelmed me with joy, I feel obligated to share my feelings with all who would listen!After watching "Children", it occurred to me that I have, perhaps, never seen an Iranian film I didn't like. This film celebrates the essence and innocence of youth, with an unencumbered intensity, with such unpretentious panache, that any comparison to American films that make an effort along similar lines, regrettably, seem rather empty, almost laughable in comparison.The fierce sibling rivalry so familiar in the majority of American movies is replaced here by a warm, caring fraternal relationship based on love, consideration, self-sacrifice and mutual respect. These little Muslim children demonstrate the most exemplary of true Christian behavior in both word and deed. I hope that here, in America, this opinion can be stated clearly, in a review such as this one, without fear of provoking a mindless outpouring of reactionary negative clicks.I feel more than a tinge of remorse, even embarrassment, when I think of the millions of Iranians who see far too many American films where children are portrayed, more often than not, as selfish, wise-cracking, foul-mouthed, bullying, disrespectful, totally inconsiderate little brats. To make matters worse, this abhorrent behavior is too often viewed as copacetic, or worse, even exemplary, something that kids today often strive to imitate.Some have commented that "Children" seems incomplete or leaves them feeling somewhat bewildered or left them hanging in mid-air. All I can say to them is just reflect carefully for a moment on the value systems of the kids in the movie...maybe then you will be able to feel much more satisfied with this great cinematic experience.10*.... ENJOY/DISFRUTELA!Any comments, questions or observations, in English or Español, are most welcome!.....,This translates to MUST-SEE! It's a credulous incredible storytelling of a young brother and sister in Tehran, and the adventurous saga around one very important pair of sneakers.The two young actors are amazing -- they play their guileless naïve sensitivity with such earnestness! Central character, Ali, the 9 year old brother, is Mir Farrokh Hashemian, who really carried the film with his legwork, and the younger sister Zahra is Bahareh Seddiqui, who contributed her restrained share of screen presence. The pair is so natural: those furrowed faces, anxious knitted brows -- the range of sad faces the two came up with! The bond between the brother and sister is so warm and joyful - in spite of misfortunes.The storyline is seemingly simple. Such story-weaving knack writer-director Majid Majidi has -- he can make chasing along a streaming gutter into an intense dramatic episode! The story has the texture likened to a Thomas Hardy novel (poverty setting, episode after episode, turn of events), yet such a relishingly simple delivery. He doesn't have to tell it all on the screen -- little nuances and observations suffice.It's heartening to see young children who are polite and respectful to their elders, responsible and caring in dealing with their everyday problems, and not give up -- such quiet fortitude in spite of disappointments, such tolerance of their circumstance yet still able to find joy in little things. We catch a smile here and there, e.g., when they enjoy the impromptu soap bubbles, or when he encouraged his sister by giving her small tokens.This is an absolute gem of a family (value) film. Children's emotions untapped, yet adults are not left out -- touches of  grown-up connections: the parents, the elderly couple next door, the shop-owners, all made this world very real.The camerawork, and the well-designed use of sound mixed with accompanying music (different tonal quality instruments were applied) complemented this cinematic experience. A poetic ending -- there's a serenity about it all.I hope "Children of Heaven" will win this year's 71st Academy Award Best Foreign Film Oscar -- it will receive its due exposure and more people will experience this gem.Along the lines of poverty and shoes, I thought of  the Italian 1978's "The Tree of the Wooden Clogs" by writer-director Ermanno Olmi. And, on a story with substance and good acting by an Iranian young boy, there's 1989's "Bashu, The Little Stranger", by writer-director Bahram Beizai. Both are movies to be appreciated.,Majid Majidi's Bacheha-Ye Aseman is a fascinating and deeply moving piece. It is a children movie which will be equally enjoyed by adults, and that's simply because it will take any adult back to their childhood days, back to the days when they did something wrong and were afraid to confess to their parents. The film was made with great simplicity and soul, and its impact is perfectly made through the characters of Ali and Zahra, two amazing kids who can set an example to anyone. Majidi brilliantly captures the world of these young golden-hearted creatures. They are smart, intelligent, innocent, respectful and caring. It's quite impressive to see how little kids pay respect to their seniors, what moral values they have, and their tender care for their parents' economic status and daily struggle is particularly moving. More than anything, it is their own sibling relationship which tugs at the heartstrings. Majidi's portrayal of the neighbourhood, the school where the kids study, and their own home, is most lifelike and authentic. Without a doubt, the script is the film's main winner, but the casting is one of the film's biggest strengths. Amir Farrokh Hashemian and Bahare Seddiqi are astonishing in their roles - charming, convincing, heartbreaking and totally relatable. You really feel for these kids and really want to settle their problems so that they can move on. This film is a true example of superb acting by child artists, and it shows how far they can go in their ability to explore the innocent spirit of childhood. Bacheha-Ye Aseman is a wonderful cinematic experience, which must not be missed by anyone. Just go and grab your seat, I assure it will keep you on the edge of it for one hour and a half and will be engraved in your heart long afterwards.,Bacheha-Ye aseman (Children of Heaven)It was with some trepidation that I popped this DVD into the player - it was, after all, my first venture into Iranian cinema, so I was a little unsure what to expect. I am used to, and for the most part, enjoy foreign films. They open up an incredible world of cinema that one would otherwise miss. After five minutes, it was fairly evident that this film was something a bit special. The story is simple. While at market shopping, Ali loses his sisters school shoes. After desperately trying in vain to find them, he decides that he and his sister will share his sneakers, meeting her after to school each day to recover them from her, in order to get to school himself. That is pretty much a synopsis of the entire movie. It doesn't end there however...This film is played with such beauty and innocence; it is a true pleasure to watch. Mohammad Amir Naji plays Ali with such incredible depth and passion, one is completely drawn into his plight. From the start of the film, we see the relationship between brother and sister, played with equal warmth by Bahare Seddiqi, strained as he explains how he lost her shoes. The sorrow on Ali's face, and Zahra's tears at the news, are truly heartbreaking to watch. The expressions on the faces of the children are so genuine, it is clear that spending a cinematic hour and half will be a pleasure, albeit not an easy one.We see Ali and his Father looking for work as gardeners. From the outset it is clear that Ali's Father is strict, but it is also evident he loves his son dearly, and the simple exchange of smiles as they find their first job is heart-warming, and totally believable. Cycling through the city, it is very striking that there is a clear division between rich and poor. We are watching a boy, to afraid to tell his father of the loss of a pair of shoes, riding through streets with billboards advertising cell phones, into rural areas where houses with swimming pools, ornate architecture and luxury are rife.There is so much in Western civilisation that we take for granted. What to us are simple daily belongings to others is pure decadence. Aside from anything else, this film is a window into a world so many of us do not understand. Simple things bring Ali pleasure, blowing bubbles, swinging on swings with his new found friend, the smiles and laughter of the children is absorbing.Later in the film we see Ali enter a race in order to win a pair of brand new sneakers for his sister. To win them, he must come third. Again we see the division of wealth, as Ali races through the streets, the thoughts and images of his sister swirling in his head, and on screen, while at the same time, parents of other children film the race on camcorders, all the time Ali running, fighting for the shoes he needs so desperately.The film is directed perfectly, and the credit for this goes to Majid Majidi, whose films have won acclaim worldwide. There are no special effects, no luxurious settings. There are times when the film feels like a documentary in the direction, and that works in its favour.  This film would make an excellent introduction into the world of foreign cinema. Throughout the movie, the expressions and emotions displayed by the children speak far louder than any dialogue ever could.The film is not dialogue intensive, and one could easily watch the film, and understand the story, even without the aid of subtitles. This film was nominated for an Academy Award, and it not difficult to see why. Ignoring for a moment the subtitles and language barriers, since they are not overly crucial to the film, this is a story of true innocence, and tugs hard at the heartstrings, sometimes to breaking point. The portrayal of the children is gentle, warm and absolutely believable, and one cannot help but be drawn into this tale, as it gently unwinds. It is sometimes tough to watch the emotions played out, but ultimately, worth every second.Missing this film, particularly if simply put off by the fact it is foreign language, would a sad deprivation of the senses and the heart. It is not just a film, it is an experience, and one that is completely passionate, and totally unforgettable.I truly cannot recommend this highly enough. It is widely available on DVD or VHS - rent it, borrow it or buy it - you will be glad that you did!Reviewed by Ollie,What a marvelous thing film can be. It can touch us and open our hearts to a culture that is both different and familiar to ours. CHILDREN OF HEAVEN, a film by Iranian filmmaker, Majid Majidi, takes us into the world of a little boy and his sister, letting us feel the love and trust that they have in each other. The boy, through no fault of his own, loses his little sister's newly repaired school shoes the day before she needs them. It becomes their secret. They try sharing a pair of his sneakers -- the girl wearing them in the morning and he in the afternoon to school. The wonderful, innocent faces of the beautiful Iranian children and their code of honor, even in poverty, provides the bases for a very uplifting tale of children trying to overcome a crisis. The direction, cinematography, music are all outstanding -- but it is the children that you will fall in love with. Well worth picking up on DVD (though there are no "Extras" to speak of).,Children of Heaven, which is Iran's selection for best foreign film at the Academy Awards, is a very good movie mainly because anyone in this world can relate to the topic of family and showing love to each other no matter the living circumstances. As an Iranian film, it is definitely played safe but a film with such an universal theme and elegantly told as here should really not be missed, especially by movie-lovers.Majid Majidi's film is about a young boy named Ali who accidentally lost his sister Zahra's shoes. But their family can ill afford to buy new shoes, Ali decides to share his shoes with his sister until he can get new ones for her and so he can avoid punishment.The acting is pretty good, and pretty heartfelt. There is no questioning the chemistry between Amir Farrokh Hashemian as Ali and Bahare Seddiqi as Zahra. Reza Naji who plays as their father is also good as the man who is trying to do all he can to provide food for his family.Overall, Children of Heaven is a simple film but it displays a strong message about the bond of family. There are some talented films from the Middle East and this is one of them. It's a strong film about courage and about doing what's right. My favorite scene is where the father and the son leave their poor slums as they head uptown to the rich neighborhoods. This film shows how American kids are vastly different than kids from these parts of the world.....and not exactly in a good way. This film is a little too simple for me, but there is no denying how powerful this film is. I rate this film 8/10.,I just saw this film in South Korea at a church.  The film is spoken in Farsi, the subtitles were in Korean.  It didn't matter that I couldn't understand a single word, because the cinematography and the faces of the children, their parents and the other cast members did all the talking. A wonderful film that dispelled my notions of Tehran as a dark and forbidding place - actually it's quite beautiful!  We Americans have not seen Iran since 1979 and it is my hope that soon we can restore relations again.  I wouldn't mind visiting.,Finally I've gotten my hands on a copy of Majid Majidi's Children of Heaven (not illegally of course, but from the library's collection), and have set aside some time to viewing this much talked about masterpiece. And I couldn't agree more that the film is of great quality. I've often selected titles for my pop to view since he's retired, and have gotten a call from him during a working day that I MUST watch this film. Of course I had to clarify that Jack Neo's Homerun is an adaptation of it, given that he found some similarities in plot, but I must say, any movie is worth its salt if it can move my pops.There are so many things I like about Children of Heaven, and basically, the children Ali (Amir Farrokh Hashemian) and Zahra (Bahare Seddiqi) who play the siblings, will definitely tug at your heartstrings with their innocence. The story goes that Ali happened to lose his sister's shoes during an errand run, and coming from a poor family, that spells disaster. Not wanting to be punished for it, given that both understand the predicament they're in, and not wanting to trouble their parents with yet another expenditure, they devise an ingenious, somewhat mad hat plan, to share their shoes - Zahra goes to school in Ali's, before running back to exchange them so that Ali could attend his classes. And this leads to many comical moments and accidental scenes that will surely make you go "awww", culminating in an exhilarating foot race which will put you on the edge of your seat.But the skill here that Majid Majidi possess, is not to sledgehammer these emotions down your throat. Children of Heaven doesn't need to, but has in itself this magic that comes forth through its simple yet meaningful story, and through the strength of both children's acting. I was pretty amazed that both Amir and Bahare have this very charming and natural charisma in fleshing out their characters, their banter being excellent, and at times, without a need for words. Truly, they are the stars of this film, and their abilities will put some established big name actors to shame too. Majid Majidi has created characters that endear, but yet not out- of-reach fictional, as they are easily identifiable given that hey, these are the kind of sibling love, or blood being thicker than water, that almost everyone would have experience, or heard about.Being my first Majid Majidi movie, I'm definitely piqued to want to watch a whole lot more of his films. The movie has superb production values, and like any other foreign movie, opened my eyes to the cultural and physical landscapes of countries that I've yet to visit. What I liked about it also is its showcase of the family, how both Ali and Zahra show this strength in maturity with their helping around the house, and being sensible, well-liked kids. It justifies the number of awards that it has won in festivals everywhere, and if you haven't watch this, please do. It's definitely highly recommended stuff!,I find it most difficult and awkward to make comment on films that I personally do not like. That is why I could talk for days about this wonderful Oscar Submission!Children Of Heaven is one of those rare films that not only I want to talk about, but everyone else who has seen it seems to be raving about. This tender and triumphant little jewel of a film had every head turning at the recent 1999 Nortel Palm Springs International Film Festival, January 7th-18th. After it's first showing at the festival, people were indeed talking!"Did you see that film from Iran?" "No, any good?" "Just wait, go see it, we'll talk later!"The Children Of Heaven follows the relationship between an impoverished brother and sister, Ali and Zahra, who are thrust into a difficult circumstance all revolving around a pair of sneakers. How they choose to solve their problem themselves, without telling their parents, is what makes the story so heart-warming and unique. What follows is a tender, moving tale of compassion, determination, and deep family love.Bravo writer/director Majid Majidi!,Majid Majidi's Children of Heaven is such an extraordinary work of movie-making that it is in a realm of movies that are able to connect with anyone who remembers (or is amidst) their childhood, regardless of what country they come from. (Note: Films that have a universal appeal aren't necessarily better than films that only appeal to people from one or two countries, but making a film with a universal appeal is no easy task.) A boy named Ali (Amir Farrokh Hashemian) loses his sister Zahra's ((Bahare Seddiqi) running shoes; Zahra threatens to tell their father (Mohammad Amir Naji). Petrified at his father's temper, Ali promises his sister that he will get his sister some new shoes as soon as possible. In the meantime, the two work out a tight shoe-switching schedule. The plot is inventive and provides some decent chuckles-good writing and comic timing. Hashemian is likable and relatable though he milks the babyish whimpering to an annoying extent. Naji is able to give us a stronger feeling that we are watching a real person on screen than any of the other actors in the film. It is not until the last ten minutes of the film, however, that we are swept up in a crazy whirlwind of emotion, jolting from despair to joy to suspense (though not in that order) and the last ten minutes can make a movie great. Majidi gives us homage to The Four Hundred Blows. The ending to Majidi's movie is somewhat similar to that of Francois Truffaut's; both movies contain the feeling of extreme desperation, but Ali has a goal in his life while Antoine Doinel (Jean-Pierre Léaud) is boldly going nowhere. Truffaut's film concludes with brilliant ambiguity, leaving us wondering whether Doinel's last five minutes on screen were triumphant or pathetic; Majidi does something quite similar (less ambitiously) in a way I would not dream of revealing.,Neo-realism was the school of cinema developed by the Italians just after World War II. From 1945 to approximately 1954, directors like De Sica, Rossellini and Zampa delivered  masterpieces like Open City, Paisan, To Live in Peace, Shoe Shine, The Bicycle Thief, Umberto D and Miracle in Milan. But the Italian (not the World) audiences got tired of seeing poverty and everyday problems and demanded something more sophisticated. Federico Fellini added imagination to the down-to-earth themes of Neo-realism and gave the world a new concept of cinema. Neo-realism, it was said, was proper to poor, not to wealthy cinematic industries. It this was son, Iranian Director Majid Majidi accepted the challenge, and has made Children of Heaven, the most moving and perfect piece of neo-realism that has been filmed outside of Italy.  The story is much like that of The Bicycle Thieves: it's a pair of shoes that are stolen. But Majidi has provided us with the most wonderful performances from children that the screen has ever seen. A great story, magnificent color and camera work,perfect actors both children and adult, and a firm direction that never misses an opportunity to engage and captivate the audience.  I have never seen a better motion picture from that part of the world.,Until a fortnight ago I'd never seen an Iranian film and assumed any film from their would just be religious or political propaganda... perhaps there are films like that but having just watched this film and "Offside" it is clear that they also make fantastic character based films that are a delight to watch.On the face of it a film about a poor boy losing his sister's only pair of shoes doesn't sound the basis for a film that is both interesting and a joy to watch but it works. With his mother too ill to work and his father in a low paid job young Ali promises his sister Zahra that he will get her shoes back if she doesn't tell their parents about the loss. When he fails to find them he offers to share his own footwear; an old pair of trainers. This means that as soon as her school is over Zahra must run through the narrow back streets to get the shoes to Ali so he can go to his school, even though he runs he is slightly late each day and is getting in trouble. Director Majid Majidi did a great job getting such natural performances from his two stars, both of whom were young children. It is surprising that the children didn't go on to star in further films as they were both a joy to watch and made the viewer really care for their plight. The film might sound a bit boring and depressing but it isn't, there are a few sad scenes but for the most part it is a film that had me smiling from start to finish, I'll have to look out for more films from Iran.,This movie quietly puts to shame the majority of junk spewing out of Hollywood. A fat wad of cash thrown at big names and special effects cannot move the human soul like the innocence and sincerety displayed by Majidi's cast and direction. It's a shame that there are not more movies like this.The plot is simple, the actors sincere and the tone spot-on. This movie works because we're drawn into the world of Ali, his life and his surrounding. Kudos to Majidi's craftsmanship. Ali's plight, though simple (if not trivial to most of us), becomes his obsession because of his love and respect for his sister and his family. We would do well to be so moved! The climax of the movie is brilliant! Ali's grueling determination to win a race and get shoes for his sister results in an unwanted triumph! (Sorry - no spoilers here. You'll have to see the movie). I must be getting older, because I'm moved with emotions just describing the movie -- and it's been months since I've seen it!The redemption of Ali's resulting emotion and confusion will be lost on an innatentive viewer, so *PAY CLOSE ATTENTION* to the last 10 minutes of the movie.Beauty doesn't have to forcibly blow you away. This movie is simply beautiful, and it will blow you away.,When reading up about the Iran New Wave (INW) one of the first titles I found out about was Majid Majidi's Children of Heaven. Intrigued by the details,I was disappointed in being unable to track a good print of the movie down. Checking on what films were about to go from Netflix UK,I was thrilled to find an INW film,that I hoped would be heavenly viewing.The plot:Going to get shopping for his family,Ali puts the new shoes his dad ordered for his sister Zahra on the side for a minute.Coming back with a shopping bag,Ali finds that the shoes have been taken. Thinking of the money issues facing the family,Ali tries to keep things hidden. Secretly talking to Zahra,the siblings make a deal of each taking it in turns to wear Ali's old sneakers between classes. Believing that this is the new path they must walk,Ali is thrilled to learn of a contest that might let him make things up to Zahra.View on the film:Keeping the camera at Ali and Zahra's level,writer/director Majid Majidi &amp; cinematographer Parviz Malekzaade masterfully cut rustic INW Neo-Realism with the dramatic heft of the Sports Drama. Keeping costs as low as possible by shooting on location, Majidi gives the side streets of Tehran an earthy atmosphere brushed with lingering shots breathing in the daily life of the family and small tracking shots getting beneath the busy streets of the town. Stepping into the "sports movie" Majidi balances the earthy setting with elegant slow motion that brings out the loud gasps from Ali in his desire to make up for his mistake.Lacing a bond between brother and sister,the screenplay by Majidi gives an extraordinary richness in the daily lives of the family,as Majidi brings to light the smallest moments between the family,from Zahra and Ali writing less than secret notes to each other,to Ali having to run out in the rain to put his torn sneakers in the family shoe area. Joining Ali in putting running shoes on, Majidi wonderfully skips over Sport movie clichés by keeping Ali's contest firmly linked to the family troubles that give the film a touchingly poetic final note. Criss-crossing school runs under the noses of their mum and dad, Amir Farrokh Hashemian and Bahare Seddiqi give magnificent performances as Ali and Zahra,thanks to Seddiqi giving Zahra a taut sharpness, whilst Seddiqi gives Ali a nose to the grindstone determination to find some heavenly footwear.,Majid Majidi is a genius. He is a director and actor of great talent. This film presents a sweet story of a brother and sister, their bond and their unique solution to solving the problem of a pair of lost shoes. The child actors are adorable and utterly convincing and the production of the film is of such quality that you get lost in watching it. The story itself is humorous, at times, and inspiring. Though the premise may be simple, each scene is infused with such passion, beauty and emotion that the experience of viewing this film is anything but simple. To all who have yet to view the film, take note of the very last scene.,When I repeatedly passed this film at the local library, I completely ignored it because it looked rather dull and I must admit I had a prejudice against Iranian films. I incorrectly assumed that the movie would somehow be anti-Western or full of Islamic anger. Boy, I am VERY glad I was proved wrong.When I say "dull" above, I am referring to the incredibly simple and mundane plot--the movie is ACTUALLY far from dull. A boy loses his sister's shoes after he picks them up from the shoe repair shop and the rest of the movie consists of him and his sister trying to hide this from their parents. So, HOW does this merit a 9? Well, actually it came pretty close to a 10 (for that see the follow-up film The Color of Paradise)--it was that good. This is thanks to excellent acting by real people and a humanity about the film that crosses all cultures. Despite so many differences between the people of Iran and the United States, this film gave me a ray of hope due to characters' decency and sense of values. This film reminds me very much of the simple yet wonderful films by DeSica, such as Umberto D., The Miracle in Milan and Two Women.,This is just one of the many excellent movies that came out of Iran in recent years. Again the story is simple but poignant. Again the amateur actors do a wonderful job in their role. This is truly a movie that's enjoyable from beginning to end.Out of 100, I gave it 89.,I got the chance to watch this movie on a DVD for the first time 2 days ago.
Children of Heaven is a very good movie. And coming from Iran, I was impressed. The storyline may be simple, and you may think that you may not have anything to cheer about or feel angry about, believe me when I say this movie will make you feel a variety of emotions, from shocked to sad to happiness, to disappointment. I credit all that to the simple, yet extremely powerful story, the excellent direction and the magnificent charisma of the two young leads. They shone and they will draw you into the story. My most favorite scene for this movie is the marathon scene. The fact that Ali had to beg and cried to get a place in the running team was heart wrenching, and when the camera focused on Ali running, we will cheer and cheer him on when he fell back. There was total silence except for his sister's voice of blaming him for losing her shoes and as he ran, he kept seeing his little sister, carrying her schoolbag running and running to rush him his pair of shoes so that he can go to school was sad. And he ran</t>
  </si>
  <si>
    <t>tt0083658</t>
  </si>
  <si>
    <t>Blade Runner</t>
  </si>
  <si>
    <t>https://www.imdb.com/title/tt0083658</t>
  </si>
  <si>
    <t>nm0000148,nm0000707,nm0000442,nm0001579,nm0001826,nm0000435,nm0761836,nm0001397,nm0877185,nm0001026,nm0393222,nm0667133,nm0860385,nm0020632,nm0131987,nm0386412,nm0645565,nm0218540,nm0039954,nm0122385,nm0185272,nm0329826,nm3148014,nm0381394,nm0385609,nm0404410,nm0428650,nm0460464,nm0556129,nm0645568,nm0691190,nm0718605,nm0722224,nm0341163,nm0809204</t>
  </si>
  <si>
    <t>Harrison Ford,Sean Young,Rutger Hauer,Edward James Olmos,M. Emmet Walsh,Daryl Hannah,William Sanderson,Brion James,Joe Turkel,Joanna Cassidy,James Hong,Morgan Paull,Kevin Thompson,John Edward Allen,Hy Pyke,Kimiko Hiroshige,Bob Okazaki,Carolyn DeMirjian,Ben Astar,Judith Burnett,Tony Cox,Leo Gorcey Jr.,Dawna Lee Heising,Sharon Hesky,Kelly Hine,Tom Hutchinson,Leroy Jones,Charles Knapp,Rose Mascari,Jirô Okazaki,Steve Pope,Robert Reiter,Alexis Rhee,Dee Giffin Scott,Marc Smith</t>
  </si>
  <si>
    <t>nm0266684,nm0672459,nm0001140</t>
  </si>
  <si>
    <t>Hampton Fancher,David Webb Peoples,Philip K. Dick</t>
  </si>
  <si>
    <t>A blade runner must pursue and terminate four replicants who stole a ship in space and have returned to Earth to find their creator.</t>
  </si>
  <si>
    <t>ur15794099,ur5513934,ur0176092,ur64855640,ur0161789,ur67641452,ur4445210,ur20552756,ur1298472,ur120966602,ur13134536,ur4103165,ur3914439,ur2488512,ur1492033,ur98678316,ur16178412,ur2467618,ur48675674,ur89494061,ur4387469,ur6073311,ur2898520,ur22506233,ur14180573</t>
  </si>
  <si>
    <t>gogoschka-1,Flagrant-Baronessa,Nazi_Fighter_David,imuckenschnabl,Ivan-28,SantiagoDM1,ccthemovieman-1,TheLittleSongbird,jaywolfenstien,snoozejonc,Michael_Elliott,Xstal,Horst_In_Translation,claudio_carvalho,joelhoff,fryguy-88668,Sober-Friend,planktonrules,paul-allaer,perica-43151,RusselleBell,marntfield,SnoopyStyle,usernumber655321,cp_spandex</t>
  </si>
  <si>
    <t>rw4059597,rw1429855,rw1928334,rw5726035,rw0191246,rw4295221,rw1986540,rw2362195,rw1813722,rw6609071,rw2709999,rw8184176,rw6063134,rw2290155,rw0191548,rw7907210,rw3706989,rw2542483,rw4977300,rw4245891,rw0979847,rw1126841,rw3204824,rw2644588,rw1595941</t>
  </si>
  <si>
    <t>A Milestone Of Science Fiction And A Cyberpunk Masterpiece,A glorious, timeless nightmare,An incredibly beautiful-looking film as one would expect with director Ridley Scott,Best movie ever,Still outshines the others 17 years later,All those moments will be lost in time, like tears in rain...,New Blu-Ray Disc Made Me A Blade Runner Fan,One of Ridley Scott's best,A frame to die for.,Do Welshmen dream of inflatable sheep?,One of the Best Looking Dark Films Ever Made,A Drenched &amp; Decrepit Dystopia...,A wonderful movie on perspective and also extremely entertaining,Living in Fear in a Quest for Life,A compelling, thematically-deep SF film,Overrated IMHO,Adding My Voice to a Loud Chorus,I just don't get it....,"Los Angeles, November, 2019" - an unforgettable movie theater experience,The ultimate sci fi flick, well ahead of its time,Finest hour.,Timeless,important sci-fi film,good atmosphere/ production design, but everything else was weak,The Last Great Noir</t>
  </si>
  <si>
    <t xml:space="preserve">A feast for the eyes. Dark and uncompromising. With a haunting musical score by Vangelis that adds a hypnotic quality to those breathtaking megacity landscapes of future Los Angeles. Ridley Scott's adaptation of Philip K. Dick's post-apocalyptic bounty hunter story 'Do Androids Dream Of Electric Sheep' is a visionary work of art; it's a dystopian masterpiece and I'd personally call it as much a milestone of science fiction as Kubrick's '2001' (and be advised to watch the version known as the "final cut" if you want to catch 'Blade Runner' as it was intended by its director). It's hard to overstate how influential the film was; it invented the sci-fi subgenre now known as "cyberpunk", and it was also the first "film noir" in a sci-fi setting. And although it looks so distractingly gorgeous that even today there are people who still dismiss it as superficial and mere "eye candy", it is a philosphically deep film that ponders existential questions about the nature of being human. Its slow, brooding quality will perhaps leave some modern audiences who are used to a different pace and more action underwhelmed - but make no mistake: this is a groundbreaking masterwork of its genre and a timeles classic. 10 stars out of 10.Favorite films: IMDb.com/list/mkjOKvqlSBs/Lesser-Known Masterpieces: imdb.com/list/ls070242495/,Dark, deep, uncertain, unsettling  imagine the most beautiful nightmare you've ever had  this is Blade Runner (1982).Ridley Scott's Blade Runner is a brilliantly crafted science fiction film that not only touches upon, but bravely plunges into deep philosophical questions, making it simply ten times more important than any film of its genre. I love it not only for the initial feeling it gives, but because of its perseverance  none of the visuals, themes or technology feel dated but as deep, gripping and current as ever. It is timeless beauty with huge doses of emotion.Set in 2019 Los Angeles, Blade Runner zooms in on the eerily-lit, urban streets of the city and follows Richard Deckard  superbly played by Harrison Ford who brings an exquisite moral ambiguity to his character  a special policeman who tracks down and terminates artificially-created humans called replicants, who have escaped from an Off-World colony and made their way to earth and need to be stopped. The things Deckard encounters on his detective journey raise many philosophical questions like: Who is really a replicant? Are replicants really bad? If replicants are bad, when why did we go to such lengths with our technology to create them? Are replicants really humans? Is Deckard a hero? This truly is a film that demands subsequent discussion and its ambiguous ending leave a haunting and eerie feeling.In spite of a rich glaze of science fiction and futurism coating this adventure, there are distinct film noir elements present  primarily in the bluish haze that the film is seen through and its gritty urban atmosphere. Whoever thought of this combination is a genius. Since it is all about technology, it fits then that Blade Runner features a ridiculous amount of product placement, especially from Atari. In any other film, this would have felt out-of-place but here it is simply perfect. The score by Vangelis is strangely gripping when combined with the striking cinematography of the film.Blade Runner deserves credit, celebration and remembrance for it is simply an excellent film. 10 out of 10 (and I don't just throw this grade out like SOME people),But it's almost like an art movie, the first science-fiction art film It's a futuristic film beautifully put together It's really impeccably made by one of the great visionary directors And you really saw a future that looked very different from the future you had seen before A future that looked very believable like the visual-effects shots of the flying car going over a futuristic city The fight sequence doesn't prepare you for the traumatic emotional side that there is in the film, it leaves you sort of broken There is a beautiful, delicate emotional great scene that I remember when I first saw the movie I'm in the theater and I'm so drawn in what Rutger Hauer's doing I'm so drawn in by what the theme of the movie has brought us to The magnificent moment where he is letting go of life And in those last moments of letting go of life he's really learned to appreciate life to the point where he spares Deckard's life, and where he's even holding a white dove because he just wants to have something that's alive in his hands It's an amazing sort of crescendo that's going and there's Rutger saying: "I've seen things you people wouldn't believe. All these moments will be lost in time like tears in rain." Hauer puts all the things that are so amazing about people: sense of poetry, sense of humor, sense of sexuality, sense of the kid, sense of soul Scott brought out the best qualities in his performers He coaxed and very gently manipulated performances from his actors that in some instances I think they've rarely topped You feel the story, you feel the emotions of the characters and you will be lost in the middle of this wild world, you know, it's so rich and it's painful I mean it's a very bluesy, dark story and told very compassionately The overpopulation, the sort of crowd scenes is so rich and varied and there's such an extreme detail designing the magazine covers, designing the look of the punks, the Hare Krishnas, the biological salesman, everything is designed You have just Piccadilly Circus punks walking by You have a sense of layers in that society That is one of those things that you see again and again The city landscape with the big billboards à la Kyoto or Tokyo Scott was able to create the look based on what goes on in various cities all over the world Whether it is Tokyo, Kyoto or Beijing or Hong Kong or whatever, you're right in "Blade Runner" country "Blade Runner," to me, embodies the elegance, the power, and the uniqueness of a film experience It's the most classical, beautiful, purest movie-making writing and then the film-making itself is The images and the sound and the music, it's pure cinema Ridley came out with an amazing, brilliantly executed future of an absolute dystopia The intensity of his perfectionism on "Blade Runner" made the movie This is a master at his best,Just my personal opinion. Everything is perfect about this movie. I saw the movie the first time when I was 12 and it was mind blowing for me. 38 years later I feel the same about this movie. Timeless and beautiful. For me 10/10 with a star and smile,Blade Runner belongs on a list of 2 or 3 movies that had me walking out of the theater in a stupor as though hit by a sledgehammer, the first time I saw it. It fulfills one of my requirements of great films in that I walked out of the theater a different person than when I entered. And it fulfilled another requirement in that it improved with repeated viewings.There is so much to take in visually, intellectually, and emotionally that my mind was overwhelmed at the first viewing trying to sort it all out. Unlike the so-called "entertainment" we get today at the movies, this film didn't spoonfeed its meaning to you. It left the ending ambiguous so your imagination has to supply it.The film demands discussion. There are so many topics to debate. Is Deckard a replicant? Do Deckard and Rachel live happily ever after? Why is there a unicorn in the director's cut? Is Deckard a hero? Or are the replicants really the good guys? Every time I watch it, my answers change.I may be one of the few that really likes the original. Probably because I've seen that version a couple dozen times since 1982 before the director's cut came out. This may contradict what I said earlier about being spoonfed, but I liked the narration because it explained what was going on in Deckard's mind. And I didn't mind the "happy ending" because it still implied that their troubles may not be over. "I don't know how long we had together. Who does?" But with that version memorized, I now appreciate the directors cut. It probably has the better ending. (At least I think so until I view it again!)It's also fun watching actors before they became more famous later like Sean Young, Daryl Hannah, M. Emmet Walsh, William Sanderson, and Edward James Olmos. I think they all did a great job. And Vangelis did a beautiful, moving score.After "Blade Runner", most of the big blockbuster science fiction movies boil down to good guys vs. bad guys with lots of loud explosions and in-your-face effects. Very simplistic messages, if any. That's why I still contend that an "oldie" like Blade Runner still outshines them all. It has incredible special effects, but never at the expense of the story. The cityscapes do more than dazzle you, they involve you.The more I think of it, the more I realize that "Blade Runner" is not only my favorite science fiction movie, but one of my favorite films in any genre. I wish Ridley Scott would return to science fiction, but then again today's Hollywood would never release a movie like "Blade Runner.",Blade Runner describes a future in which, through genetics, artificial humans are manufactured and called "replicants"; employees in dangerous jobs and slaves in the outer colonies of the Earth. Made by Tyrell Corporation under the motto "more humans than humans" -especially the "Nexus-6" models- not only resembles humans, they are far superior physically.The replicants were declared illegal on planet Earth after a bloody mutiny occurred on the planet Mars, where they worked as slaves. A special police force, Blade Runners, is in charge of identifying, tracking and killing - or "withdrawing", in terms of the police itself - the fugitive replicants found on Earth. With a group of replicants loose in Los Angeles, Rick Deckard, the best agent that has existed in regard to the recovery and removal of the replicas, is removed from his semi-retirement to use some of "the old magic blade runner".Ridley Scott fantastic dark cyberpunk style and futuristic design is so well made that accomplished to create a visual vocabulary: neon lights, abandonment, decay, loneliness, obscurity, indifference and alienation are the core of the aesthetics of the film, which will eventually become and serve as a pattern for successive cinematographic works.The script David Webb Peoples adapted from 'Do Androids Dream of Electric Sheep?' takes the viewer into a dwelling and philosophical controversy, as it creates doubt and empathy to the so called replicants, primarily as seen in many shots of Rick Deckard hesitating about the true nature of his task.Harrison Ford and Rutger Hauer haunts the attention into the essence of the story. Their characterization throughout infiltrates the different conceptions of life. A saddened soul searching for the meaning of his punished existence and the other, ruminating a task sinking him into a moral void brimming with guilt.At the end, the movie leaves you wondering about the implications the creation of highly intelligent beings (IA) must have and, if it's worth treating them as machines or they have become so human that the difference is non existent."Time... to die".10/10.,Sometimes you just need to give a film a second chance, even if it is 20 years later! Only some rave reviews about the picture quality of this new 5-disc "Complete Collector's Edition" enticed me to watch this again. Wow, I am glad; this was a very entertaining and a tremendous visual and audio treat.I actually appreciated the audio best because, even in this new Blu-Ray era, one doesn't often find a film with very active surround speakers. However, this "restored" version did and the sound is, at the point, the best I've heard on a Blu-Ray disc....or any DVD, for that matter. The visuals? Well, fans of Blade Runner know all about them. They are fantastic. Scene-after-scene reminded me of a Stanley Kubrick film or another bizarre 1980s movie called "Jacob's Ladder."Because there are so many things to see and hear, and the story is different, one filled with strange characters, I can see where people would watch this film multiple times and enjoy it very much each time. The "Collector's Edition" has the best picture ever, according to director Ridley Scott, and "is the version I'm most pleased with." It has added scenes one didn't see in earlier versions. The rest of the DVD has those earlier versions. Apparently, there are several including those with Harrison Ford doing narration, like out of a late '40s film noir.Speaking of the latter, that's what this film looked like: a combination film noir (or neo-noir) and sci-fi movie. It has many dark images, fantastic night-time scenes, wonderful closeups and an always-interesting color palette. Sci-fi films usually get dated in a hurry, thanks to ever-increasing special-effects progress in the movie industry, but this still looks very good. Despite being made over 25 years ago, Blade Runner still looks very much state-of-the-art.Scott says this is the best version and the best his film has ever looked and sounded. Since it's his movie, who am I to argue. So, if you're like me and never gave this movie a chance (I lost interest halfway through with my VHS look at it), give this a second look on this Blu-Ray edition....and you will be blown away. This is, indeed, an amazing film.,Blade Runner is quite simply wonderful, and not only is it one of Ridley Scott's best films, but also one of the best of the genre. For one thing, the visuals are superb. Not just in the special effects which are just mind-blowing but also in the cinematography, colours and sets. Another strong asset is the score, in fact Blade Runner is easily one of Vangelis's best by how mysterious and haunting it all is.The story is just great. True, it is the sort of film you need to see more than once to understand/appreciate it, but that is not a flaw in any way, quite the contrary. The story is very compelling, and also very deep thematically. Blade Runner is further advantaged by memorable dialogue, superb direction by Scott and good pacing. I can understand why some are underwhelmed by the ending, I was at first, but the more I saw the film the more the ending made sense to me. Finally the performances. Harrison Ford is perfectly cast, and Sean Young supports him admirably, but the real star of the cast is Rutgar Hauer who is outstanding in his role.In conclusion, a brilliant film and something Scott should be proud of. 10/10 Bethany Cox,I spent a weekend with the new DVD set of Blade Runner. Watched all four versions pretty much back to back (minus the work print version) starting with the US theatrical and finishing with the Final Cut. And across those eight hours I spent with the film, I did not get tired of watching – just watching – that futuristic film-noir vibe: deep dark shadows and majestic use of light and color used to make a run-down polluted cityscape look so beautiful. In fact, when I got to the Final Cut, which had been cleaned up, restored, and remixed, the picture and sound quite literally took my breath away.Blade Runner is easily one of the best looking films ever made.In some ways, many ways, Blade Runner strikes me as silly. Particularly in its more climactic moments where the protagonist faces off against a replicant. Pris's acrobatic means of attacking Deckard? When Roy Batty chases Deckard in his shorts (when a few moments before he was fully clothed?) The film goes over-the-top to the point where I find myself asking, "why in the world would the characters do that?!" But here's what's interesting: as silly as Blade Runner may get it never betrays its own world. Everything that happens, in some queer way, feels natural to this strange futuristic world.I like the movie in its action scenes, but I simply adore it during the quieter moments – the parts where not a whole hell of a lot is happening, and you can simply watch and absorb Jordan Cronenweth's marvelous cinematography. My favorite scene comes when Rachel has saved Deckard's life. An emotional wreck of killing another replicant on top of the revelation that she, herself, is a replicant – she stands by a window where light floods in, so much light that the whole screen goes white, and then it recedes again and we see the characters again. Later in that same scene, she sits at the piano, plays for a bit, and then lets her hair down. Hearing Deckard stumbling in the other room, she looks out of the corner of her eye  and shot after shot after shot through this entire sequence demonstrates absolute mastery over the frame.Plus some of the other quiet moments resonate with a truer low-key science-fiction feel such as the scene in Tyrell corporation where Deckard applies the Voight-Kampff test to Rachel. More or less a mundane questionaire/interview with a typical sci-fi gadget sitting on the table, but Ridley Scott and Terry Rawlings compacts the lengthy endeavor into a few short moments using a stunningly simple montage.Later on, Deckard sits in front of a voice-activated screen analyzing a photograph. The task is presented as a dull monotonous job (made especially evident in Harrison Ford's delivery), yet the scene, itself, never bores. The voice-activation not only serves as a staple sci-fi device, but cleverly allows Deckard to take the audience's hand and guide them through this investigative process. And perhaps what I like most about the scene: the audience, and even Deckard himself, doesn't even really know what he's found. Things don't magically fall into place with a Scooby-Doo moment of revelation. He finds another clue that might lead somewhere (albeit, since it's a movie it's a good guess the clue does lead somewhere.) In my mind at least moments such as the Voight-Kampff scenes, Deckard's briefing, the photograph analysis, both of Rachel's scenes in Deckard's apartment gives the world of Blade Runner a solid grounding so later on it can get away with the absurd.Which brings me to the replicants. Roy Batty (Rutger Hauer) in particular, whose strangely sympathetic in that his murderous tendencies spawn directly from his fear of dying. This is a man who possesses a strong conviction that he deserves life perhaps because he looks around on earth and sees people squandering their existence while he knows he only has a few short moments. Why should a shmuck like Deckard live for 50+ years when Roy in his 4 short years has seen attack ships burning off the shoulder of Orion and seen C-beams glitter in the dark  "If only you could see what I've seen with your eyes," he proudly and warmly tells one of the scientists who helped create him.As for which cut of the film, I don't think any single one is perfect (and I'd honestly watch any of them in a heartbeat.) I prefer the "Final Cut" over the others and admire Ridley Scott's restraint in his definitive DVD release. Most of the modifications are fine-tuning tweaks the casual viewer won't even notice unless watching two version back to back, and most of said fine-tuning improve the film (although, admittingly, Roy's beckoning of Sebastian could've been left out.) But hell, all versions of Blade Runner are included, so people don't have much room to complain about the changes. And no matter what version you go with, it's still a beautiful film to just  watch.,Rick Deckard is given an assignment to 'retire' several biologically engineered fugitives.I love Blade Runner for it's visual beauty, themes and how it mixes two of my favourite movie genres: noir and sci-fi.The plot follows Deckard as he hunts replicants, falls in love and questions his own humanity. It moves deliberately slow, allowing you to take in all the sights and sounds of 2019 Los Angeles (as imagined in 1982), whilst pondering some of the themes it presents.If you want to know more about the philosophical themes in significant depth, I suggest you google 'Blade Runner Themes and Motifs'. A simple Welshman like myself would for the purpose of a review rather scratch the surface and say that the imagery and dialogue associated with what defines a sentient being and what makes us human is compellingly portrayed. The device used to explore these themes is the genetically engineered humanoid life-form, the godlike status of its creator and the morally compromised nature of the ordinary human. Additionally the number of references to the eyes and linking of what we see and remember versus what is fake and reality, is cleverly mixed into the story.The character of Roy Batty has been interpreted as both a religious and philosophical allegory, but these types of theories can be argued until the sheep come home. He is for me the most intriguing character in the movie and his final scene is one of the most memorable of all time. Along with Deckard, it made me actually wonder if there is any real difference between humans and replicants. He is portrayed wonderfully by Rutger Hauer who both looks and acts the part.Deckard is impressively played by Harrison Ford, who is perfect for movies with such an emphasis on visuals. Ninety percent of Ford's power as an actor comes from his striking visual presence and soulful facial expressions. His scenes with Sean Young young are as emotionally touching as the action scenes are brutal.One of Blade Runner's most memorable aspects is its depiction of 2019 Los Angeles, with its permanently dark rainy skies, overcrowding, neon lights, high concept technology, urban decay and environmental devastation. Take away the flying cars and off-world colonies and it's not far off an accurate prediction.I could write for hours about the cinematography, artistic designs and special effects, but there's nothing I can say that would do it justice. You should watch every incredibly atmospheric frame of Blade Runner and absorb what Ridley Scott is showing you.The much argued question of whether Deckard is a replicant or a human is interesting. There is evidence on both sides of the argument and you must watch the movie to decide. I ask myself, does it really matter? Personally, I think in the grand scheme of the movie it matters as much as whether Welshmen dream of inflatable sheep. If I had to decide though, I'd say that he is a replicant.,Blade Runner (1982)** 1/2 (out of 4) Rick Deckard (Harrison Ford) is one of the best Blade Runner's in the business. A Blade Runner is a person who is paid to go after illegal replicants and the most recent case has him going after four including the sadistic Roy Batty (Rutger Hauer).Ridley Scott's BLADE RUNNER was released with minor fans but overtime it grew into what many consider one of the greatest science fiction movies ever made. It's really hard to judge or rate this movie because it's available in so many different versions. This viewing here was actually the third version I've seen and I gotta say that if you have to keep re-editing, adding and altering a movie then I question how good it is to begin with.I know many people consider BLADE RUNNER to be one of the greatest movies ever made. I honestly get their reaction but I certainly don't share it. The film is certainly one of the most brilliantly looking movies ever made. Visually this film is rather incredible as director Scott has no problem creating the mood of this dark city as well as the rather grim nature. The special effects, costume design, sets and music score are all flawless and perfectly capture a terrific vision.With that said, I think there's a lot more style than substance here. Not for a second did I ever get totally involved in the "story" going on. I thought it was a rather interesting idea but storywise there's nothing great here. I also thought the slow nature was a bit too boring. I know this is a thinking man's approach but it just didn't work with me. With that said, the ending is quite excellent and I thought the scenes between Ford and Hauer were extremely effective.The performances from the entire cast is another major plus with Ford perfect in the role, which is a throwback to the type of detectives that we'd see in film noir titles of the 40s and 50s. Hauer makes for a great villain and we get nice support from Sean Young, M. Emmet Walsh, Edward James Olmos, William Sanderson, Joe Turkel and Daryl Hannah among others.Again, I understand why some call BLADE RUNNER one of the greatest films ever made. In my opinion, the original theatrical cut is quite poor. The Director's Cut was certainly an improvement. Having now just watched "The Final Cut" it reall didn't improve too much from the director's cut. As is, I'd probably recommend the Director's Cut.,If your curse is accelerated decrepitude, longevity is something that's clearly not accrued, you'll be treated like a slave, when equality is all you crave, in the catastrophic climate you've been skewed.If you try to break the rules and integrate, the only recourse left to them is based on hate, where you're hunted like a dog, through the streets of rain and smog, unavoidably it's time to abdicate.Oozing metaphors from almost every pore, the dreams of unicorns lay behind several locked doors.,"Blade Runner" is a film of which at least everybody has heard the title on one occasion or the other and many, many people have seen it too if we take a look at the amount of ratings here on imdb. It is from the year 1982, so it will soon have its 40th aniversary and maybe this happened already depending on when you read my review. It runs for minimally under two hours and is based on a novel by Philip K. Dick, who sadly died of heart failure only months before this film got released. The two writers in charge of the screenplay here were Fancher and Oscar nominee Webb Peoples and both are still alive in their 80s now. But the big name here is of course director Ridley Scott, who has worked on many big movies over the course of his really long career, but the fact that this one here is a massive contender for being his biggest career success still says it all about the film's popularity. The one person where this is probably not a contender for most popular film is lead actor Harrison Ford, but this is only because he was also a crucial player in the Star Wars franchise. And let's not forget about Indiana Jones of course. I have never been a big fan of either and consequently also not a big fan of Ford, but he was alright here. The fact that he does not necessarily play a very likable man as I would say is kinda explained at the end. But I will get to that later.First, a few more words on the cast: There are many cast members in smaller roles that I am not familiar with, even if they are/were also prolific actors. But one mention goes out to Sean Young, who plays the maybe most interesting character from this film. Easily the most stunning though I would say. Daryl Hannah's character is called "perfect" on one occasion by another character, but I could not disagree more. Young is perfect here in my opinion. Then again, I have always had a soft spot for dark-haired girls, so certainly biased here. So I mentioned Hannah now, she was very young here of course and most people are also familiar with her from the Kill Bill films and I must admit I did not even remember she was in this film here although, especially with the makeup, her character here is pretty memorable and interesting too. The scene right before the fight when she is in disguise in a similar manner like Bond going against Scaramanga was nice too, but Ford/Deckard is too much of a professional to not spot her quickly, even if he is still taken by surprise by her. Edward James Olmos, another very established actor in here, also plays an interesting character who kind of could have deserved his own film too. And last but not least, Rutger Hauer. Sadly he passed away not too long ago, but this film is maybe his most iconic performance and with the twist towards the end, I can totally see why. He is strong, he is ruthless, but he is much more than that. I will elaborate a bit on that later on.Just one more thing here about the main character and his love interest: We see the two leave eventually and it's not safe to say if others will be on their tails, on her tail especially, but the scene with the little thingey on the ground in the end implies that they may have gotten help from the Asian guy, who made it look as if she was dead, so nobody will know she is still alive and on the run. Actually, a strong premise for a sequel too and that sequel came, but no less than 35 years later and I must say I did not like the sequel at all, maybe because I hadn't seen or wasn't too familiar with the original, but then again it should never be essential to have seen a film in order to appreciate another. Still, it got Roger Deakins an Oscar finally, so it's good it exists. Also, another interesting thing about the original here is that it is set in 2019 as we find out at the very start, so in the past now as we are in 2020. Always an interesting aspect how people saw the future back then.Okay, now I want to elaborate a bit on the story and scenes and inclusions that I liked the most. Must initially give a brief summary of the premise. Mankind created replicants, man-like creatures that are as smart as the smartest men and stronger than the strongest. And they are very pain-resistent too. On one occasion, they said that the only way to hurt them, is to kill them. However, conflicts arose and war was declared against said replicants who were at distant planets and had to work as slaves. In this movie, six replicants manage to flee and come to planet Earth. Two of them were killed immediately and a bit of a pity that we find out nothing else about those. The other four get decent inclusions though, at least two of them also considerable screen time. The snake woman does not. She is the first who gets found by Deckard and he manages to take her down after a fight. Immediately afterwards, the protagonist runs into the second replicant and is basically caught with his pants down by him (just metaphorically), but luckily an unexpected ally is there to save his life. Two remain.Hannah's character is the third. It is kinda interesting how Deckard takes down one by one just like the Bride does in "Kill Bill". Anyway, as for this one here, Hannah is eventually still at her buddy Sebastian's home and that place is indeed very creepy somehow and extremely bizarre with all the lights and of course the mechanical creatures that Sebastian considers his friends. He is a weirdo, but not an evil man. He has no real choice other than helping the replicants. Hauer's character is mostly interested in an idea how he can keep himself alive for more than four years. Or actually cares more about keeping Hannah's character alive. This is how long the replicants have. Not a lot. There is a good quote about a parallel they have compared to light bulbs. And that is why he wants to see Joe Turkel's character and well, of course it is pretty shocking and violent and brutal how the latter gets murdered eventually, but you can make a bit of a point for this being not motivated by hate or anything, but just by hopelessness and desparation against the man who caused this by creating the replicants with a life span of four years and there is no option to have them live longer as we find out while they discuss all kinds of scientific processes.Now, the one thing I want to elaborate on most of all here is the definition of who is the offender and who is the victim. We follow Ford's character and he represents one side here and of course we side with him sooner or later, but at the same time we forget how he was recruited here early on. He had no choice, but was literally forced by his boss to follow his orders. Apparently, he worked for him or for the agency in the past already and he clearly was not happy at all with it back then and just hoped he could get away, but he has no choice. Maybe the one thing missing here a bit is an explanation of why they are called blade runners, but that is just a minimal criticism. Anyway, take a look at how Ford's character shoots the first replicant. She is running from him, trying to be safe, to get away, but gets murdered in cold blood. You can call it that. There is not too much to say about the second victim. Of course, it is another fight about life and death for him. But seeing Hannah's character die is also very telling being in disguise before that and eventually on the ground like a severely wounded animals. That is what the replicants are: Animals. Slaves. But all their violence results from what was done to them and not from being evil or anything. Not at all.Then with Hauer's </t>
  </si>
  <si>
    <t>tt0015864</t>
  </si>
  <si>
    <t>The Gold Rush</t>
  </si>
  <si>
    <t>https://www.imdb.com/title/tt0015864</t>
  </si>
  <si>
    <t>Adventure,Comedy,Drama</t>
  </si>
  <si>
    <t>nm0000122,nm0841501,nm0615306,nm0074788,nm0906618,nm0354913,nm1033900,nm1027682,nm1027683,nm0012447,nm0021025,nm1035034,nm0037161,nm0042317,nm1028059,nm1033941,nm1028111,nm1028130,nm1035124,nm1033950,nm1033954,nm1028362,nm9261438,nm1033965,nm0131521,nm1028477,nm0139782,nm1035210,nm0171047,nm0174692,nm1028723,nm1036418,nm1035268,nm0210468,nm0221353,nm0227243,nm1029091,nm1029190,nm1035329,nm1029312,nm1029360,nm1029358,nm1034029,nm0285443,nm0288721,nm0305087,nm0327021,nm0336138,nm0340614,nm0336894,nm0345853,nm0352509,nm1036540,nm1034056,nm1029958,nm0366305,nm1029989,nm1035490,nm0371746,nm0380605,nm1030090,nm0392429,nm1036573,nm0403156,nm1034084,nm0421368,nm0426647,nm1034096,nm0439832,nm1030429,nm0446213,nm1240430,nm1035640,nm0493771,nm1035657,nm0504108,nm1030974,nm0523096,nm0552077,nm0552732,nm0562088,nm0564149,nm1034149,nm0573473,nm1031289,nm0589562,nm1031364,nm1034164,nm0607369,nm1031489,nm0614730,nm0615436,nm1031526,nm1031553,nm1035821,nm1031691,nm1035841,nm1031754,nm0653645,nm1031880,nm1035897,nm0682288,nm0682293,nm1034201,nm0709466,nm1032241,nm0723423,nm0730116,nm1032296,nm0743013,nm0746506,nm0761866,nm0792469,nm1032779,nm1032781,nm1032882,nm0824885,nm0830774,nm0853014,nm1033207,nm0872819,nm1034289,nm1033421,nm0905389,nm0907538,nm0908713,nm1033588,nm0924390,nm0931272,nm1036979,nm0933351,nm0938366,nm0940051,nm0942322,nm1033749,nm0949565,nm1034322</t>
  </si>
  <si>
    <t>Charles Chaplin,Mack Swain,Tom Murray,Henry Bergman,Malcolm Waite,Georgia Hale,Jack Adams,Frank Aderias,Leona Aderias,Lillian Adrian,Sam Allen,Claude Anderson,Harry Arras,Albert Austin,Marta Belfort,William Bell,Francis Bernhardt,F.J. Beuaregard,E. Blumenthal,William Bradford,George Brock,Pete Brogan,John Brown,William Butler,Cecile Cameron,R. Campbell,Leland Carr,H.C. Chisholm,Harry Coleman,Heinie Conklin,Rebecca Conroy,Dorothy Crane,James Darby,Harry De More,Kay Deslys,Jimmy Dime,W.S. Dobson,John Eagown,Aaron Edward,E. Espinosa,Leon Farey,M. Farrell,Richard Foley,Charles Force,J.C. Fowler,Al Ernest Garcia,Inez Gomez,Sid Grauman,Lita Grey,Ray Grey,F.F. Guenste,William Hackett,Mildred Hall,James Hammer,Ben Hart,Gypsy Hart,R. Hausner,Tom Hawley,Helen Hayward,Jack Herrick,Jack Hoefer,George Holt,Josie Howard,Jean Huntley,Tom Hutchinson,Carl Jensen,Gladys Johnston,Harry Jones,Fred Karno Jr.,Helen Kassler,Bob Kelly,John King,Freddie Lansit,Elias Lazaroff,George Lesley,Geraldine Leslie,Francis Lowell,Joan Lowell,Chris-Pin Martin,Margarita Martín,Neola May,Clyde McAtee,John McGrath,Lillian McMurray,Dolores Mendes,John Millerta,Ruth Milo,Ray Morris,Betty Morrissey,Marie Muggley,Steve Murphy,Florence Murth,Mr. Myers,P. Nagle,George Neely,Nellie Noxon,A.J. O'Connor,H.C. Oliver,Donnabelle Ouster,William Parmalee,Jack Phillips,Barbara Pierce,Betty Pierce,Art Price,John Rand,Lillian Reschm,Frank Rice,C.F. Roark,E.M. Robb,Lillian Rosine,Edna Rowe,Tiny Sandford,Jane Sherman,J.J. Smith,Joe Smith,C.B. Steele,Larry Steers,Frank Stockdale,Pop Taylor,Nina Trask,Armand Triller,John Tully,Jack Vedders,Bess Wade,Art Walker,John Wallace,Sharkey Weimar,White Cloud,Mary Williams,Marie Willis,Ed Wilson,H. Wolfinger,Tom Wood,Dave Wright,Ah Yot,George Young,Ed Zimmer</t>
  </si>
  <si>
    <t>A prospector goes to the Klondike during the 1890s gold rush in hopes of making his fortune, and is smitten with a girl he sees in a dance hall.</t>
  </si>
  <si>
    <t>ur2467618,ur4888011,ur1174211,ur0562732,ur0688559,ur0137908,ur4103165,ur0222418,ur3270789,ur0853359,ur4306474,ur1413169,ur0643062,ur0176092,ur0583640,ur17699578,ur1855181,ur2288329,ur5949479,ur107418055,ur3728510,ur20962118,ur15711750,ur20552756,ur0826090</t>
  </si>
  <si>
    <t>planktonrules,lee_eisenberg,Snow Leopard,Anonymous_Maxine,tfrizzell,didi-5,Xstal,Petey-10,ma-cortes,lugonian,ACitizenCalledKane,PhilipJames1980,tedg,Nazi_Fighter_David,llltdesq,chaos-rampant,dataconflossmoor,GTDMAC,nnnn45089191,nickenchuggets,pyrocitor,RodrigAndrisan,Beta_Gallinger,TheLittleSongbird,caspian1978</t>
  </si>
  <si>
    <t>rw1353708,rw1079508,rw0003673,rw0003667,rw0003693,rw1050268,rw6082352,rw0003698,rw5746151,rw0003676,rw0991688,rw0003697,rw0003694,rw1193629,rw0003675,rw2496175,rw1599624,rw0003687,rw1333787,rw7713756,rw2001028,rw6732629,rw1784348,rw2295180,rw0003670</t>
  </si>
  <si>
    <t>Chaplin's best--what a film!,You just can't beat Charlie Chaplin!,A Worthy Silent Classic,Charlie Chaplin at his best.,Striking Gold Again and Again.,Little Tramp makes good,Silence is Golden...,Pure gold,Classic Chaplin movie with unforgettable scenes as the pantomime sequence of eating the shoe,Charlie of the Yukon,Possibly Chaplin's best film, certainly one of the greatest comedies of all time!,Gold is the operative word here.,Dancing Rolls,The Little Fellow is simply superb!,One of the all-time classics!,Blissful ignorance,Licorice Shoes and Critical Acclaim!!!!!,Is It Better Than City Lights, though?,You don't need sound to make a great film.,Chaplin's best,Peerless Chaplin masterpiece; comedic gold,Masterpiece!,A comedy still worth watching after over eighty years,A golden treasure,The American comic tradition</t>
  </si>
  <si>
    <t>I've seen both version of this film--the original silent version from 1925 and the re-release by Chaplin in the 1940s. The difference is that the re-release was designed to appeal to a new audience that expected sound from their movies. To do this, title cards were removed--having Chaplin narrate the film. In addition, Chaplin-created music (for the most part--some were classical pieces), sound effects and singing were added to make the movie more palatable to the average viewer. I personally like BOTH versions and the one you watch is up to you if you get a copy of the Warner Brothers release on DVD--it has both plus excellent DVD extras. Otherwise, there have been a lot of public domain versions on video out there--many with terrible quality prints or music or both. The Warner version is the most pristine and beautiful silent print you can find. The version usually shown on Turner Classic movies is the 1942 re-release.I use this film for my American history class when we do our unit on the history of film, though I might, in the future, use it for my Psychology classes as well (I teach both) because Chaplin's genius came from his obsessive-compulsive nature. The movie reportedly had 27 times more film exposed than you actually see in the film and the shoe eating segment was shot after more than 60 takes!! The plot involves Charlie going to Alaska for the Gold Rush at the turn of the century. Along the way, he has a series of misadventures that have been thoroughly discussed in the other reviews here on IMDb. Suffice to say, the supporting acting was excellent and the story kept an excellent pace and had enough slapstick to make it fun to watch (something not true of all full-length slapstick comedies--sometimes, their pacing was negatively affected by the transition from shorts to full-length).This is a gorgeous, well-executed piece of American art and a must for any real cinemaniac. The musical score (arranged by Chaplin), direction, acting and cinematography all are simply perfect--making this, in my opinion, the best full-length silent comedy ever made. This is saying a lot considering how much I love Harold Lloyd and Buster Keaton's films!,The 1898 Gold Rush to Alaska may have been harsh, but Charlie Chaplin makes it hilarious. As an unnamed prospector, Chaplin goes through a series of gaffes while seeking gold in the Yukon. Most famous of course are the shoe for dinner, the dancing roles, and the cabin teetering on the edge of a cliff. His companion, Big Jim McKay (Mack Swain) at one point is so hungry that he believes Chaplin's character to be a chicken, and before long, a bear enters their cabin. In the midst of it all, the prospector falls in love with dancer Georgia (Georgia Hale).A real triumph for Charlie Chaplin! They must have had a lot of fun filming it!,This silent classic has many strong points - it has a lot of humor, interesting characters, a good story and good settings.  It's the kind of film that shows how much a master film-maker can communicate in a silent movie.  It overdoes the sentimentality on occasion, but other than that it's a fine film.Chaplin himself plays the 'Lone Prospector', and he is joined by several other interesting characters in a frozen north setting that sets up some good adventures and drama.  There are some memorable scenes in the prospectors' rickety cabins, plus some other good material.The version of this that is the easiest to find is the one that Chaplin re-edited in the 1940's, adding his own narration and deleting the title cards, which gives it a slightly different feel.  (These revisions probably make it a bit easier to follow for those who aren't used to silent films.) You can tell from Chaplin's narration how fond he must have been of "The Gold Rush", and he had a lot of good reasons to be pleased with it.  There are a couple of his later films that might be even better and more timeless, but this one contains everything that defined Chaplin and his art.,The Gold Rush is one of Chaplin's best films, as well as one of his most famous. It has been said that it is the film that he most wanted to be remembered by, and it's not hard to see why. Chaplin plays the part of the lone prospector, a young miner during the gold rush. After getting caught in a storm, he hurries to the only shelter that he can find, a wood cabin in the middle of the storm. It turns out that it is already inhabited, and by a tough criminal named Black Larson, no less, and the scene in which Charlie and Big Jim, another prospector, insist to Black Larson that they are going to stay is one of the countless memorable scenes in the film.
Charlie and Big Jim are left alone and without food when Larson goes off to face the storm looking for food (having drawn the lowest card in another amusing scene), and the scenes in the cabin are some of the best in the entire film. There is, of course, the boot eating scene, memorable not only because of its cleverness and effectiveness, but also because while making the film, Chaplin ate so much boot (which was made out of licorice) before he was satisfied with the take that he had to be taken to the hospital to have his stomach pumped. Another thing that was really well done was the special effects. I am still amazed every time I watch the film at how realistic it looks when there is a long shot from outside showing Charlie hanging from the door of the cabin, which is balanced precariously on the edge of a cliff. Also notice the fast paced and very effective music during this scene, the same song that is played in the best scene of the 1996 film Shine, with Geoffrey Rush. There is also a very noteworthy love element of The Gold Rush, a part of the story that Chaplin generally has much success with in his films. Charlie's amorous interests in Georgia, a dance hall girl, leads to the scene where he performs the famous dance of the dinner rolls, probably the most famous scene in the film, which was also performed very well by Johnny Depp in Benny &amp; Joon. Charlie's relationship with Georgia is also the thing that leads to his presentation of his sympathy for the lower classes, when he meets her on the ship after having become a multi-millionaire. Chaplin's full length films are inherently more famous than his earlier short comedies, and The Gold Rush is one of the best of his full length features. A must see for any Chaplin fan, but The Gold Rush is also a film that anyone who is interested in quality comedy should watch.,Charles Chaplin's "The Gold Rush" is arguably his finest film. He stars as a wimpy prospector who decides to go to the Klondike in the hopes of striking it rich. What he does not realize is that he may find love (in the form of Georgia Hale) instead of money. In the end that may be all right with him. "The Gold Rush" shows everything that made Charles Chaplin the great performer, writer and director he was. Quite possibly the finest cinematic icon of the 20th Century, Chaplin showed humanity, love and an undying want to entertain all audiences throughout his stellar cinematic career. The movie is exceptional in every way. Although I am not as well-versed with movies from the 1920s as I am with the decades following it, I would still probably call "The Gold Rush" the finest film of that 10-year period. Oh how the cinema misses Charles Chaplin today. 5 stars out of 5.,Charlie Chaplin's silent film (also re-released with a narration in the early 1940s) focuses, as usual, on the Little Tramp, and in this case, his attraction to a chorus girl (Georgia Hale). This is the one where he eats a boot, along with its laces, and manages to make it appear a sumptuous meal; as well as creating a dance with bread rolls.The role of the girl was originally intended for the second Mrs Chaplin, Lita Grey, but her pregnancy ruled her out. Georgia Hale is excellent in her disdain of the unwanted Tramp attentions. Mack Swain appears as Big Jim, who shares a cabin with the Tramp, at one point getting so hungry he imagines his pal as a chicken ready to eat! This film has the spirit of the pioneers and gold-runners, as well as the inimitable spirit of the little hero. As a silent it is one of the best comedies of the time, as a sound film, it is fairly good.,Then came the dawn, and with it one of the standout scenes in any silent movie as the cabin teeters on the brink. There are so many elements in this film, elements that would be reused and recombined in various presentations over the years and on so many occasions - the gold standard.Endearing and adorable Charlie Chaplin - a genuinely pioneering prospector.,Charlie Chaplin is the Lone Prospector who goes to Klondike, Alaska in search of gold.There he meets and falls in love to beautiful Georgia (Georgia Hale).In cold and snowy Alaska he rambles forward looking for gold with his fellow prospector Big Jim McKay (Mack Swain) thinking of her.A genius called Charlie Chaplin made in 1925 this silent movie masterpiece known as The Gold Rush.Now nearly 80 years after the film was made we get to watch this genius in a tramp suit doing his job.And he did it well.Better than probably anybody.He could make us laugh and he could make us cry.Maybe even both of those at the same time.Chaplin realized that every good comedy has a little tragedy. Of course I have to give credits to other actors as well.Mack Swain as Big Jim McKay is not only a big man, he's also big at his acting skills. Georgia Hale is as beautiful of woman as she is a great actress. The Gold Rush is filled with marvelous scenes.The most memorable is the shoe-eating scene.Chaplin on the dance floor is also something to remember.Through the movie you can hear the score Chaplin composed to this movie.It works perfectly.Just like the whole movie.It's pure gold from the beginning till the end.,Very good Charles Chaplin in which he proves his excellent skill as an actor and director . The Little tramp searches for gold and romance in the Klondike , Alaska , in the mid-1800s . Along the way he gets mixed up with some burly roles and he falls in love by the charming dancer Georgia , furthermore , he finds in competition with a jealous suitor who has his eyes on Georgia , as well . And while facing off other prospectors and suffering extreme starvation, and anything else.This is his most critically acclaimed movie being a real masterpiece. The picture had success at box office and the general public liked it very much , especially the scenes of the rolls dance , Chaplin tied a dog while dancing on the hall , the old cabin hanging on the cliff , among others . The best denomination of his simple approach to movie form, adept maneuvering of visual pathos . Includes lovely music , unforgettable and classic scenes as Chaplin and his colleague have dinner old shoes and the hilarious dance of the rolls.This was one of the his first longest films to that date . Chaplin formerly had directed short films of 1, 2 , or 3 reels , such as : Our hero, Night at the show , The fireman , The adventurer , The count , The floor walker , The Circus , The cure , The inmigrant , Burlesque on Carmen , 3 Charlies anda phone , Shoulder arms , and several others . Shortly after , he directed long time films as The Gold Rush , The kid , City lights , Modern times, The great dictator , Monsieur Verdoux , Limelight , A king in New York , and his last one , A countess from Hong Kong . Rating : 8/10 . ¨The picture I want to be remembered by¨-Charles Chaplin . Better than average . Well worth watching . Essential and indispensable seeing .,THE GOLD RUSH (United Artists, 1925), written, directed and starring Charlie Chaplin, may not be the very best of the Chaplin feature comedies of the silent era, but has become the very movie in which Chaplin wanted to be most noted for by future generations. So proud of his achievement, Chaplin reissued this silent film in 1942 with a new music soundtrack which introduced a narration written and spoken by Chaplin himself, eliminating the use of title cards. Then in the summer of 1971, THE GOLD RUSH became the initial movie presented on public broadcasting station's 13-week series of "The Silent Years," as hosted by Orson Welles, from the Paul Killian collection with a new and excellent piano score by William Perry.THE GOLD RUSH, which is set in the turn of the century, opens with The Lone Prospector (Charlie Chaplin) coming to Alaska. A snow storm drives him into the cabin of "Black" Lawson (Tom Murray), an outlaw. "Big Jim" McKay (Mack Swain), another prospector who has found gold on his claim, is also driven in by the storm and into the same cabin. After much struggle, Larson finds himself having to accept the two men as his guests. Stranded due to the heavy storm, Larson, finds himself chosen to go out for help. While out in the storm, he comes upon a couple of officers looking for him. He gets away by stealing their dog sled, but is later killed in an avalanche. Back to the cabin, Charlie and Larson, almost in near starvation, eventually make a meal out of a large bear. When the snow storm finally subsides, the two men go about their separate ways. Charlie comes to a mining town where he becomes infatuated with Georgia (Georgia Hale), a dance hall girl, causing jealousy from her suitor, Jack Cameron (Malcolm Waite). As for Jim, he has forgotten where his gold claim is, and locates Charlie to help him find it, separating him from Georgia. The results that follow is classic Chaplin.Aside from a large list of supporting players, which consists of frequent Chaplin character actor Henry Bergman as Hank Curtis, "The Gold Rush" contains many now classic comedy supplements, including the starving Charlie cooking his boot in hot water, and using his shoelace as spaghetti; Charlie's encounter with Georgia; and the near end finale in which Charlie and Big Jim return to the cabin before setting out to find the claim, in which the cabin gets blown away during the blizzard that forces the cabin to be found the next morning halfway over the edge of a cliff which starts to tilt back and forth as the men make their slightest movement. There are tender moments, too, including Charlie awaiting for Georgia and her other friends to accompany him for New Year's Eve dinner, with tears flowing down his cheek when at the stroke of midnight realizes they are not coming. The most famous sequence of the entire movie is the one where Charlie falls asleep and dreams of himself entertaining his dinner guests by using two forks in two potato rolls as his feet and doing a dance for them.With THE GOLD RUSH being Chaplin's most revived and discussed movie, one must never forget his other artistic achievements that followed, including THE CIRCUS (1928), CITY LIGHTS (1931), MODERN TIMES (1936) and his talkie debut of THE GREAT DICTATOR (1940). Since the advent of home video in the early 1980s, THE GOLD RUSH consists of various editions and different music scores, ranging from the use of piano, organ or orchestra. There are even some editions that have no music track at all, along with some copies running different time lengths, and others eliminating the final closing segment set on the boat in which Charlie and Georgia walk on top of the deck to be interviewed and photographed by the press before the fadeout. The 1942 reissue, being a shorter print with Chaplin's narration, not only was presented occasionally on American Movie Classics, but can also be found on Chaplin's 100th birthday anniversary video edition followed by a 1921 comedy short, PAY DAY. Video or DVD enthusiasts out there certainly will have a major choice to consider as to which copy to have in their collection. But in spite of numerous editions, THE GOLD RUSH is a golden treasure where it had been shown on American Movie Classics (1997-2001) and currently presented on Turner Classic Movies in either format of the shorter 1942 reissue or silent print with the William Perry piano score. While Chaplin is listed in the cast solely as The Lone Prospector, avid lip readers will notice that he is called "Charlie" by his supporting players, especially by Georgia. (****),To see Charlie Chaplin's The Gold Rush is to know enjoyment. One cannot help but enjoy a film as well-done as this! Chaplin said that this was the film for which he wanted to be remembered, and I can see why. It is a masterful blend of comedy, drama, and romance, among other genres seamlessly brought together in one extraordinary picture. Like all great movies, The Gold Rush has more than its share of memorable moments, from the Thanksgiving dinner to the dance of the dinner rolls to the cabin teetering on the edge of the mountain. All of these scenes are brilliant because of The Tramp's flawless physical comedy. He was a master of comedic timing, and he was one of the most graceful physical comedians I've ever seen. Don't get me wrong, this picture is not just three fantastic scenes amongst filler. The film moves along at a brisk pace, following the misadventures of our hero, The Lone Prospector (Charlie Chaplin, of course), as he attempts to hit it big by discovering gold in Alaska. Along his journey through the elements, the prospector meets the notorious Black Larsen (Tom Murray), a wanted criminal willing to do anything to get his hands on some gold. Fortunately, our friend also comes across a fellow prospector, Big Jim McKay (Mack Swain), who has finally defied all odds and struck it rich. But the Lone Prospector's adventures take place not only out in the middle of nowhere. When he is forced back to civilization, he falls in love with Georgia (Georgia Hale), the most beautiful girl in town. Of course, it would be all too easy if no one else was interested in this beauty. Jack Cameron (Malcolm Waite), the handsome lady's man who is not content with every other woman in town by his side; he must have Georgia, as well. Competition arises between the disappointed prospector and the ego-maniacal "lady killer." All of this would be too much for any one of us, but the Lone Prospector handles it all with his uncompromising resilience in the face of insurmountable odds to bring us one of the greatest comedies of all time! I will not lie, I am a fan of Charlie Chaplin's movies, but as objective as I can possibly be, this IS one of the great movies...Essential viewing!,The Gold Rush is pure gold.  It was Charlie Chaplin's third feature-length film, and marked his comeback of sorts following A Woman of Paris (1923), which he had directed to great critical acclaim but which had been unsuccessful at the box office because it lacked his signature character The Little Tramp.  This movie should be counted among Chaplin's best and most enduring works; many people name City Lights (which I've also seen) as THE best Chaplin movie, but The Gold Rush is still an excellent showcase for one of movie comedy's immortal geniuses.Having first seen this movie years ago on TV, I saw it again in October 2003 as part of my college's silent-film class, on a poor-quality videotape that often prevented the other students and I from laughing at it because we could barely discern what was happening on the screen. 
Even so, I was sufficiently intrigued to buy the GR Chaplin Collection DVD, which has a restored silent version of the film that is so good I haven't even bothered to watch the 1942 sound version that's also on the disc.The viewing quality of this restored silent version is excellent, although certain minor details are still hard to see, such as the faces of the cards drawn by the Tramp, Jim McKay and Black Larsen as they try to determine who should go out into the blizzard.  On the other hand, in the shot of the cabin teetering on the edge of the cliff, the viewing clarity makes clearly visible the wire used to pull the model cabin farther over the edge!Also, the film seems to skip in the scene when the Tramp dances with Georgia, perhaps due to a transfer problem with the DVD.  But these are minor complaints, and certainly the restoration allows for full appreciation of the film.The first half-hour of The Gold Rush is in itself worth the purchase price, as it contains some of the funniest scenes I've ever seen in any movie. Even the throwaway bits, such as the Tramp trying to use a crude hand-drawn compass, are more genuinely funny than the extreme gross-out gags offered by most contemporary comedies.  And the shoe-eating scene is so famously funny that even people watching it for the first time may feel that they've seen it already: this is in no way a bad thing, but merely reflects the fact that the best silent films long ago entered into the collective memory of our culture.I don't say this to sound pretentious.  I believe that because Chaplin had such influence on the development of movie comedy, that to a certain extent people today may take him for granted.  It's hard to approach his work with fresh eyes only because so many people have watched his movies for so many years.  For example, before the success of The Kid (1921), Chaplin's first feature film, the movie industry doubted that audiences would accept a film that blended comedy and drama.  In The Gold Rush, Chaplin further explored cinema's potential to be comedy and drama simultaneously.  Only he could have distilled humor from scenes of starvation and struggles to survive the ravings of a madman.The joy of watching this film today stems from seeing how well Chaplin, as both star and director, finds and maintains the right tone and style for his work, negotiating the fine line between comedy and tragedy.  This is most evident in the scene when McKay and Larsen struggle for the shotgun in the cabin and the Tramp tries desperately to escape the muzzle's aim: the sequence is undeniably hilarious, yet even today the Tramp's grim predicament is just as likely to horrify the viewer.One pleasure of silent comedies such as The Gold Rush is that the lack of a soundtrack leaves more to the imagination, in the same manner that old-time radio comedy got laughs from funny sound effects that showed the audience nothing.  When Black Larsen sees the Tramp in the cabin, for example, he enters and slams the door, causing the Tramp to spin around in alarm.  This is the kind of joke that could only work in a silent movie, because no door-slamming sound effect could be quite as funny as the piano score imitating the noise, as rendered by Neil Brand on the DVD.  The second act, in which the Tramp gives up prospecting, returns to town and becomes infatuated with Georgia, was probably inevitable, as Chaplin realized he couldn't sustain the entire film at the cabin.  Still, he must have drawn much of his inspiration from that one location, because he returns his characters to the cabin in the film's third act. 
I don't want to spoil the climax for anyone who hasn't seen it, but I believe that even today it remains one of the most vivid depictions in cinema history of man versus the elements, and Chaplin milked all its potential for comedy and suspense.Mack Swain is hilarious as Jim McKay, creating a memorable comic image with his ridiculously small boots and high-domed fur coat.  Chaplin generously gave him some opportunities to be funny on his own in this film, just as he was content to let Jackie Coogan share the spotlight in The Kid.  From what I've seen of City Lights and Modern Times, he was not so generous in his later films, seeming to think that he himself was the whole show. 
The Gold Rush may not be a perfect 10 compared to today's more sophisticated stories and special effects.  The ending is cheerfully cynical, improbably reuniting two characters and never revealing Georgia's true feelings for the Tramp.But the bottom line is that The Gold Rush is still funny after almost eighty years, and that's a feat few comedies in any year can ever accomplish. Chaplin, in his ability to extract maximum humor and poignancy from his material, has no equivalent today.  What a shame.Rating: 10 (One of the best movies of 1925.),Spoilers herein.I consider `City Lights' to be a masterwork, one of the films that every literate person must see. This film is often equally celebrated, but it seems to be a random collection of integrated ideas to me. Some work, most don't.The 1942 rescore and voiceover is much tighter visually but sonicly heavy. If you have a chance with the DVD, see it in the 42 recut with no sound and subtitles.The one skit that works the best is the famous dancing rolls bit. You really must see three versions of this one after another. Look at the original. Then see the Robert Downey Jr version done in 1992, almost 70 years later. Notice how much more comic Downey's is because he uses a different timing and is both doing it and referencing the Chaplin dance. Then see the Johnny Depp version of the year later, which pokes fun at the Downey version and reannotates the original. A work of genius overlain on a masterpiece.Otherwise, there are better silent comedies to see. And better Chaplin.Ted's Evaluation -- 2 of 3: Has some interesting elements.,If any single figure can fairly be said to symbolize the glory years of the silent filmsthe cinema's truly international epochit is Charles Chaplin's indomitable tramp The Little Fellow, as millions came to call him, was at once tatty and debonair, brow-beaten and irrepressibly optimisticand he was, without question, the best-loved international star in all of film history His coat was too small, his pants too large, his mustache patently falseand the resultant silhouette instantly recognizable wherever movies were shown Charlie Chaplin's tramp spoke to all walks of lifeand never more eloquently than in such silent films as "The Kid," and "The Gold Rush." "The Gold Rush" is superb It deals with Charlie's adventures to win the affection of a local dance-hall girl, and his hilarious efforts to avoid being eaten by bears and by prospectors who are bigger and hungrier than he The most memorable scene is one in which he dines on an old shoe Chaplin's exquisite grace, turned the boiled shoe into a gourmet feast: he carves it carefully, smacks his lips in anticipation, and then eats it with gusto and appreciation, sucking the nails as if they contained the most juices and twirling the laces around his fork as if they were spaghetti,If anyone doubts that Charlie Chaplin was one of the funniest comedians ever or that silent films did not require acting ability, t you a commend this film, as well as City Lights.  Modern Times isn't, strictly speaking, a silent film, although Chaplin had no dialogue there.  The Gold Rush, while not Chaplin's best film, does feature his best performance and has so many classic bits, it must be seen.  Excellent film.  1942 version redone by Chaplin is a bit better, but either will do.  Most highly recommended.,To be perfectly honest, I wish I could denounce Chaplin more fervently than I find myself able to. Right down to my fundamental worldview, I am a Buster Keaton person, the face a mask that stoically accepts the door slamming shut; so I find it beyond irksome and trite every time the tramp is by some miraculous chain of events restored into happiness. The world as I understand it just doesn't work this way; kings and beggars alike have the same toll to pay. So wishing it did only fosters more pain.This is actually worst than The Kid in this respect. Our lowly hero eventually gets the dream girl, but only after he has allowed himself to be dragged in pursuit of gold. Oh, though filthy rich at that point, when in the end he falls practically in the girl's arms he is again dressed like a tramp - meaning, no doubt, he is still the same person - but where usually the hero sacrifices superficial, worldly pleasures for the deeper calling that fulfills the soul, here he gets both. There is not even the thought of a compromise.Yet I can't help but connect here with one specific aspect of Chaplin's cosmology; the mysterious, elusive fates - seemingly random, but slowly revealed to be guiding purpose - that govern life and toss it about through so many clashing rocks.Nowhere is this sketched more poignantly than in the famous cliffhanger scene. The tramp wakes in the same cabin he was earlier; familiar surroundings from inside, the reality thought to be known, understood, domesticated into order, but from outside we see how this reality hangs in precarious balance above the void. So, every step inside, taken casually, without much thought, is revealed from outside to have terrifying consequences that govern life and death. 'Blissful ignorance', the intertitle aptly describes the situation inside the cabin.It is a powerful cosmologic symbol, what in Eastern philosophy is understood as karma, fate flowing not from some lofty precipice of the gods above but from inside the house of everyday life. With both gold and love, impossible love with the dream girl, as the chimeras that trick the mind.So Chaplin is gifted enough to see the world as it manifests itself to us on some fundamental level, as in the dream sequence in The Kid where we see the devil tricking the soul from inside, but either cannot properly understand – and confuses karma for providential fate - or he does, is terrified, and chooses to soothe us instead with a fairy- tale.So however well-meant, it's a dishonest, patronizing vision of bliss. Once more these forces are finally shown to be the challenging, but eventually benevolent whims of providence. It's all made right again, more than right.Notice how well integrated is this notion inside the film, proof that all else aside Chaplin was a talented film mind; we are so closely made to identify with the point-of-view of the tramp, who is kept in blissful ignorance of the larger soul-defining mechanisms that shape his life, that we come out of the film from our position as viewers buying this fantasy as an important lesson.So instead of coming out of the film realizing that we should seize control of our own footsteps in life that keep our world in balance, or assume responsibility for when it trickles down the hill, just wait and it'll all work out in the end. It is a clever manipulation into blissful ignorance, with the filmmaker playing our strings the same way invisible fates play with the character inside the film.Sure, it is occasionally very funny, inventive. But we're talking here about the more intricate mechanisms that drive a film - and, film aspiring to be a truthful reflection of life, life itself.,Just like Orson Wells, Marlon Brando and Katherine Hepburn, Charlie Chaplin is a classic in the movie industry!! The king of silent films is attributed with making slapstick humor one of the stellar accomplishments in the entertainment business!! Slapstick comedy is predicated on a lot of physical humor, often times, slapstick is underrated in terms of the immense amount of talent it actually requires!! Lucille Ball got her start by emulating slapstick icons such as Buster Keaton and Charlie Chaplin, and later, she instilled slapstick stunts in her renowned comedy series "I Love Lucy"... The film, "Gold Rush" is hilarious in it's exaggeration of calamity!! Charlie Chaplin is tremendous in engaging in a befuddled demeanor about his basic struggle for survival!! "Gold Rush" was listed by one movie critic's list as the best film ever!! Why do you suppose this is? I would say that it is mostly on account of the cunningly successful aspects of silliness that are incorporated in the making of this movie!! Another big reason would be the flippant approach slapstick artist Charlie Chaplin orchestrates when encountering one predicament after the other in this film!! These actions are so overdone that they are hysterically funny!! Charlie Chaplin executes all of the necessary acrobatics of chicanery very effectively!! In the case of "Gold Rush" Charlie Chaplin is so intense in his ludicrous actions, that he effortlessly makes "Gold Rush" a masterpiece!! Take into account that it is 1925, before the film goer was barraged with a bevy of special effects, and you, (being part of the movie audience) will recognize how well put together this movie really is!! The innocuous charisma of a Nicklelodian style film is often times mollified, and is discarded by many people as being cavalier in it's attempt to attain a recognizable prowess as far as being an assertively marvelous flick is concerned!! Nothing could be further from the truth in the case of the film "Gold Rush" This film is outstanding!! The licorice shoes were an added whimsical element to making "Gold Rush" funny as well!! I strongly recommend that you rent this movie and watch it!! This is without a doubt, an extremely top notch</t>
  </si>
  <si>
    <t>tt4729430</t>
  </si>
  <si>
    <t>Klaus</t>
  </si>
  <si>
    <t>https://www.imdb.com/title/tt4729430</t>
  </si>
  <si>
    <t>nm0005403,nm0799777,nm0429069,nm0766005,nm10520267,nm0655053,nm0005172,nm0000349,nm9468053,nm8388409,nm5596593,nm8803193,nm2507254,nm9005319,nm5555784,nm6433151,nm5664956,nm11212400,nm11212401,nm7245418,nm6457486,nm11108749,nm9368032,nm11212402,nm8598537,nm7711339,nm9446979,nm4429026,nm9696325,nm11212403,nm6257952,nm11212404,nm5496842,nm6101717,nm0009319,nm0146681,nm0159273,nm11119076,nm0278267,nm1345076,nm0090464,nm0573481,nm1090931,nm0715295,nm0720191,nm0776239,nm1204201,nm0805658,nm0992184,nm10524229,nm0652012,nm0063252,nm4734522,nm1699619,nm0948012,nm11526024</t>
  </si>
  <si>
    <t>Jason Schwartzman,J.K. Simmons,Rashida Jones,Will Sasso,Neda Margrethe Labba,Sergio Pablos,Norm MacDonald,Joan Cusack,Evan Agos,Sky Alexis,Jaeden Bettencourt,Teddy Blum,Mila Brener,Sydney Brower,Finn Carr,Kendall Joy Hall,Hailey Hermida,Lexie Holland,Brooke Huckeba,Matthew McCann,Tucker Meek,Leo Miller,Joaquin Obradors,Víctor Pablos,Lucian Perez,Bailey Rae Fenderson,Maximus Riegel,Emma Shannon,Ayden Soria,Sunday Sturz,Hudson West,Gordon Wilcox,Emma Yarovinsky,Julian Zane Chowdhury,Brad Abrell,Cathy Cavadini,Bill Chott,Daniel Crook,Brian T. Finney,Stephen Hughes,Neil Kaplan,Sam McMurray,Amanda Philipson,Alyson Reed,DeeDee Rescher,Dwight Schultz,Lloyd Sherr,Helen Slayton-Hughes,Travis Willingham,Reiulf Aleksandersen,Sara Margrethe Oskal,Okan Bayülgen,Yekta Kopan,Ece Uslu,Serra Yilmaz,Emma Jonnz</t>
  </si>
  <si>
    <t>nm0655053,nm3582089</t>
  </si>
  <si>
    <t>Sergio Pablos,Carlos Martínez López</t>
  </si>
  <si>
    <t>nm0655053,nm2700235,nm2082813</t>
  </si>
  <si>
    <t>Sergio Pablos,Jim Mahoney,Zach Lewis</t>
  </si>
  <si>
    <t>A simple act of kindness always sparks another, even in a frozen, faraway place. When Smeerensburg's new postman, Jesper, befriends toymaker Klaus, their gifts melt an age-old feud and deliv... Read all</t>
  </si>
  <si>
    <t>ur6201371,ur0499651,ur53096283,ur83822756,ur5424352,ur22709105,ur107279729,ur26758871,ur109186594,ur109023433,ur20660927,ur65918341,ur13982391,ur2898520,ur109653408,ur85800251,ur106606096,ur69637528,ur48282208,ur22729146,ur60377358,ur87850731,ur110013908,ur5876717,ur110009458</t>
  </si>
  <si>
    <t>cricketbat,Joejoesan,andymhancock,CubsandCulture,morrison-dylan-fan,kaleem_091983,mmehedihopuu,tarapov-92-654064,keikoyoshikawa,edicionccq,gauravleoheart,c-bevan,evilmonkey226,SnoopyStyle,caroline_schmid,alijajarnstal,dermotprendergast,arcticerika,aidanratesmovies,pere_tech,lrczlnsk,MrHeraclius,magdalena_,kosmasp,rita90</t>
  </si>
  <si>
    <t>rw5341855,rw5256642,rw5261806,rw5310907,rw6417304,rw5279892,rw5262953,rw5262509,rw5263342,rw5276573,rw5261220,rw5259233,rw5260240,rw5606531,rw5258956,rw5259461,rw5261506,rw5264292,rw5263827,rw5259596,rw5258630,rw5460137,rw5259068,rw5533859,rw5258860</t>
  </si>
  <si>
    <t>In a sea of generic Christmas movies, Klaus stands out,Wow, we finally have a new Christmas classic,Never thought I'd give a "sappy" cartoon a 10, but what a surprise,My Christmas watchlist just got a little longer,Claus.,I am not crying, you are crying.,Haven't cried after watching an animated movie in so long.,Watch and learn, Disney,Anti-Postmodern Santa Claus,KLAUS: The Netflix Classic for Christmas.,Best christmas movie ever,Well done.,It's one of the best Christmas movies I've ever seen!,great Christmas movie,Rare christmas story,WONDERFUL MOVIE,Beautiful,Wholesome and Original,An Absolute Delight,Such a good film!!,An earnest, charming fairytale,Klaus,A New Christmas Classic,Klaus begins,Love, love love. Adults and kids will love it.</t>
  </si>
  <si>
    <t>Klaus is an amusing new twist on a very old story. It's a heart-warming tale with an uplifting message about kindness, featuring beautifully unique animation, interesting characters, and a clever plot. In the sea of generic Christmas movies that get churned out each holiday season, Klaus stands out because it tried something different and it succeeded.,Okay, when it comes to Christmas movies to me there was only one: It's a wonderful life by Frank Capra. The Bishop's Wife and Love Actually are also very good but they don't have the same magic.
This year I can finally add a new classic: Klaus. It's a funny and surprising tale of how the real Santa Claus was born. I love the story and especially the look of this movie is amazing. Klaus is hand drawn animation but thanks to computers it has astonishing lit scenes. That makes the journey extra special.The story is about this lazy and clumpsy guy, Jesper, who is the only son of the director of a Mail School. His father wants to teach him a lesson and sends him to this little snowy place called Smeerensburg. Only if he succeeds in delivering 6000 letters in a year he's allowed to come back and continue his luxery life.
Of course Jesper obeys: he doesn't have a choice. But when he arrives at Smeerensburg he discovers that his mission is an almost imposible one. Two rival families are at constant war with each other and will never send each other letters. But when Jesper visits his last hope, this hermit called Klaus, something magical happens. By accident this mourning figure receives a letter from a child and wants to return this nice gesture by giving the boy a present. Suddenly all the childeren of the village want to send letters...Why does Santa always say "Ho! Ho! Ho!?". How did he get his reindeers? Does he really have a naughty book? Why does he travel on a sleigh? All those questions will be answered in this great tale of one man, Jesper, changing the fate of a town that once only knew anger and never friendship. The end of Klaus is actually quite moving.Forget The Polar Express or all the Christmas Carols. Klaus is the real deal! Go see it on Netflix!9/10,Sure, sappiness is cute, and fun to indulge in. I thought I'd seen it all. But what sappiness was in the movie well used. The main thrust was not sappy. It was a well told story, with the proper nuances in the animation and the vocalization. I consider this movie to be for adults. You will thoroughly enjoy it.,Everything about this droll take on the Santa myth is inspired. JK SImmons as the title character, the animation style, the way in which the various elements of the mythos come together organically and so forth all just fit. Even the final moment of magical realism is just right. It all adds up to a heart warming tale of Christmas.I will be watching this each year for awhile.,Whilst I was vaguely aware of the title from seeing it mentioned at the Oscar's, I became aware of Klaus from seeing a large number of fellow reviewers highly praising the film this year,which led to me meeting Klaus.View on the film:Revealing later that he had wanted to do a traditionally animated feature film, but he wanted to see how the animation would have evolved without the switch to computer-generated animation, the 20 years spent working in various other animation departments, leads to co-writer/ (with Jim Mahoney &amp; Zach Lewis) and co-director (with Carlos Martinez Lopez )Sergio Pablos make a chart-topping Christmas number one directing debut.Developing the project for over a decade, Pablos and Lopez ultra-stylised use of volumetric lighting and texturing, (first time to be used in hand-drawn animation) gives the animation a dazzling depth of field appearance, with the detailed, expressive hand-drawn character animation seamlessly blending in with the thick texturing given to the background and buildings drawing a pop-up book elegance.Later revealed by Sergio Pablos that he had improvised 40% of the dialogue,Jason Schwartzman gives a fantastic turn as Jesper,thanks to Schwartzman voicing his distinctive kookiness with a growing can-do confidence,whilst J.K. Simmons brings a merry, towering warmth in his merry performance of Klaus.Simply having a wonderful Christmas time in a miserable town, the writers gloriously take the characteristics of Santa (such as flying reindeer)and turn them inside out with hilarious sight gags that soar with excellent drama from Jesper bonding with the locals,and Klaus coming out from the wilderness, to discover the true meaning of Christmas.,I haven't felt this good after watching a movie. I feel good about myself. I am not kidding, I actually cried during and after the credit rolled. Thank you Netflix.,One of the sweetest, emotional and best Animated film of the year. Netflix please keep bringing us movies with great script such as this.,Very solid original story, awesome visual style and great writing. All it takes. On the contrary, reinventing 30 year old cartoons and doubling down on puritan stuff does not help.This film deserves broader recognition - best Christmas catroon in a long long time,If postmodernism is defined as a rejection of morality and human nature, then this animated story is a repudiation of that rejection, but done in a refreshingly adult and not too overly sentimental way.Thankfully, there are none of the usual Hollywood tropes; rather, the characters and situation are very grounded despite having elements of the fantastical and surrealism mixed in. It is not even Disney-esque, which is also a very good good thing.That this "Santa Claus" is not the only main character is moreover a good choice by the writers. By doing so, the story is able to focus on how a mythical character could conceivably come to be - and that makes for a very interesting and entertaining premise.Everything about this animated story is well done: The animation is crisp and detailed; the dialogues are convincing and at times humorous; the music fits, is modern, and used judiciously.Young children will not probably understand the deeper meanings, but everyone else will.,I typically wouldn't mention a movie as a classic except for the two first films of Shrek. But Klaus it's amazing.Allow me to explain myself.There are so many reasons why Klaus remains as a classic.FIRST of all and the most visible one:THE ANIMATION. I'm not an animator but I love animation so I can tell when something is beautifully animated. Klaus isn't animated by computer, is hand-drawn animation which involves so much more work and it's worthy at the end because the result is so delightful. The colors, the details, the characters, the locations and every particular aspect are properly drawn, so you feel so good watching it.SECOND: You need more than looks to produce a classic and this film has a pretty good STORY. The plot is simple, a post man is sent to the unhappiest place in the world to deliver 6,000 letters, but in this place nobody delivers letters. Simple, the way that this plot seeks his way to include the origin story of Santa Claus it's amazing. Every twist is graceful and the ending is satisfactory.THIRD: animation and story are reached because of THE CHARACTERS: Every single and unique character has their own storyline developed satisfactorily.From beginning to end, the film is perfection for the Christmas holiday.,Yes i said it. That is a big statement to back up but i believe that this movie covers anything christmas is all about. Not just that, it is really one of the best Santa Klaus story ever if not the one.Solitude, selfishness, hatred -- All these attributes have to stand this christmas movie and bow down to the love, warmth, kindness this story brings.Thank you for making this one and reminding us all what great animated stories are about.,For my first holiday movie of the season this is a must see.
Well written and beautifully done, also absolutely hilarious yet so heartwarming.,At first I thought it would be dumb, but omg it was AMAZING! The story was awesome (I won't give any spoilers) and there were parts that made me laugh so hard and parts that made me cry. I don't usually cry during movies, but I'm sitting here writing this review with tears in my eyes. I think it is going to become a new movie to watch every Christmas with my family!,Jesper (Jason Schwartzman) is a spoiled young man who fails at his job which was given by his Postmaster General father. As a disappointment to his father, the father sends him to the kingdom's far north island and offers him a deal to come back to the comforts of home after 6000 letters. The locals have ongoing feuds and generally express themselves in person rather than in letters. With a desperate need for any letters at all, he goes to the far end of the island where he finds an old reclusive toymaker named Klaus.Animator Sergio Pablos tries his hand in filmmaking and hits the first pitch out of the park. It's a solid origin story for Santa. It's not necessarily an original idea but this original version is executed very well. It has a great theme that fits perfectly with Christmas. It is emotionally satisfying and it has the potential to becoming a Christmas classic.,A truly heartwarming story. About how little kindnesses can make life more beautiful, children's laughter can warm the heart and Christmas can actually be a beautiful contemplative time.A truly beautiful Christmas story is told here with humour and love for detail. For young and old. I could watch the film again tight now.. :),It is just a perfect christmas movie. Amazing animation mixed with joy and emotions. Highly recommended if you are looking for some extra happiness and to hop into christmas spirit..Happy holidays in advance.,Just watched with my kids. Absolutely loved every minute of it. A beautiful family movie that is sure to become a Christmas classic.,Klaus was a heartwarming animation with a very unique take on the "Christmas origin". I originally put it on as background noise for folding laundry but caught myself sitting on the bed for the entirety of the movie. The animation was really well done and the characters were memorable. I loved the similarities with Tim Burton films. It's nice to have a different Christmas film but that has the spirit nevertheless.
One of the best Christmas animations in awhile. Great film!,Fun-spirited and an absolute delight, Klaus just may be not only the best christmas movie of the year, but also of the decade. Fit with beautiful animation, wonderful voice work, and a charming sense of direction, Klaus aims to please and does so almost irresistibly. The film, at its worst, may seem a bit formulaic, but is plenty full of many surprises without that will make you not want to look away from the screen. The film is also cleverly funny, with humor on par with that of The Emperor's New Groove and another Christmas classic of the decade, Arthur Christmas. What's so remarkable about the film however, is that, besides its ownership under Netflix, it simply isn't owned by a huge animation company. It feels small, and looks underwhelming, and like a gift of the same nature, is an absolute delight once you find what is all truly inside.
My Rating: 9.75/10,Wasn't sure what to expect but completely exceeded all my expectations. Funny, smart and with heart. The animation and production quality is fantastic. Has that classic 2D animation aesthetic combined with 3D. Feast for the eyes, mind and heart. Great film, thanks for the little Christmas gift. 😁,This is what this film feels like: sitting around a fire and being engrossed in a story that someone remembers from long ago. Is the plot very original? Maybe not, but it is well paced and has some surprises along the way that make Klaus special.
Here, we have a sincere, funny and engaging film, that doesn't rely on ironic jokes to tie in the adults, or on the integration of modern technology to hold the kids' interest. It just tells a story.The story is about a spoiled young man who is sent into the little backwater village of Smeerensburg to take over the post office. Jesper has to deliver 6000 letters by the end of a year or he'll be cut off by his wealthy father. After he meets the reclusive toymaker Klaus, Jesper starts to plot his way out of Smeerensburg by roping in the kids of the village. Along the way he makes some friends, changes some lives and, well, grows up.This is, in a way, Jesper's coming of age story, even though he is a fully grown man to begin with. But this is also Klaus' growing old story. I found this apect very touching - the old and widowed hermit finds a new purpose in his life and gets to be happy for a few years yet. You do not see that sort of plotline in animated movies very often. The subplot of the warring clans of Smeerensburg was hilarious and reminded me a little of Asterix and Obelix.Apart from the old school, but very well executed plot, it is worthwhile to talk about Klaus' technical realization. Firstly, the animation is gorgeous. The lighting is magnificent. The look is excellent. This film looks exactly as lovingly detailed as a Christmas movie should. The handdrawn animation is very effective - it gives the film a very soft and almost canvas-like feeling, while still making good use of the smooth and fast execution that CGI affords.Klaus isn't dunked in polished, on-the-nose effects, but is, you might say, warmly covered in a carefully crafted blanket of twinkling forest lights and harsh mountain snows and accompanied by a little, gruff town of crooked and funny looking houses and crooked and funny-looking people.
In Klaus, we do not encounter a string of slightly altered clones, that all have the same body type and facial features (looking at you Disney) but a jumbled ensemble of big and round, tall and bent, young and middle aged and old characters, who all look and act differently from each other.The only criticism I can honestly think of is that Klaus lacks a little on female representation. Its central female characters, Ava and Márgu, felt a little sidelined to me, especially given the fact that theirs could have been the better story, if told accordingly. But given the fact that I still loved it, I can't really hold this against Klaus.So, just in time for Christmas, Klaus is a thoroughly enjoyable treat of a movie that I will probably recommend excessively over the next few weeks.,We really missed the classic animation! Thanks to Netflix for its return. Klaus is an amazing cartoon that creates a festive atmosphere. The ending can really bring to tears.,What a joy to watch! I absolutely loved this hand-drawn animated film, the story kept me entertained from start to finish and I'm very glad that Netflix is giving this art form a platform on its streaming service.,As another reviewer stated this was a nice surprise! I did not expect it to be as good as it was. I thought it'd be just another animated movie, light fun and all. But it really has quite some heart to it. And it's an origin story as well. Many little things that work quite well. Be it the opposing groups, that have more in common that one may think. Or the adults versus kids/younger ones theme that runs through the whole thing.The animation may be a point of criticism for some, but overall that is nice too. Not to mention the voice talent recruited. While you may know where this will eventually be heading, the beginning at least may surprise you. In a positive way - as is the rest of the movie,This movie is a new classic for the years to come. The visuals, the story, the characters are great. Absolutely loved every bit of it. I watched the movie in french because i love how they speak french in animation movies but I will definitely watch it again in english. I recommend this movie.</t>
  </si>
  <si>
    <t>tt0112471</t>
  </si>
  <si>
    <t>Before Sunrise</t>
  </si>
  <si>
    <t>https://www.imdb.com/title/tt0112471</t>
  </si>
  <si>
    <t>1h 41m</t>
  </si>
  <si>
    <t>nm0000160,nm0000365,nm0248600,nm0702541,nm0115690,nm0748239,nm0542278,nm0144635,nm0125379,nm0906464,nm0422115,nm0475991,nm0918326,nm0528951,nm0400059,nm0718604,nm0474696,nm0028963,nm0777764,nm0806189,nm0782276,nm0774621,nm0030186,nm0718613,nm0458516,nm0823101,nm0323421,nm0004965,nm0000500,nm1301724</t>
  </si>
  <si>
    <t>Ethan Hawke,Julie Delpy,Andrea Eckert,Hanno Pöschl,Karl Bruckschwaiger,Tex Rubinowitz,Erni Mangold,Dominik Castell,Haymon Maria Buttinger,Harald Waiglein,Bilge Jeschim,Kurti,Hans Weingartner,Liese Lyon,Peter Ily Huemer,Otto Reiter,Hubert Fabian Kulterer,Branko Andric,Constanze Schweiger,John Sloss,Alexandra Seibel,Georg Schöllhammer,Christian Ankowitsch,Wilbirg Reiter,Barbara Klebel,Wolfgang Staribacher,Wolfgang Glüxam,Adam Goldberg,Richard Linklater,Paul Poet</t>
  </si>
  <si>
    <t>nm0000500</t>
  </si>
  <si>
    <t>Richard Linklater</t>
  </si>
  <si>
    <t>nm0000500,nm0471811</t>
  </si>
  <si>
    <t>Richard Linklater,Kim Krizan</t>
  </si>
  <si>
    <t>A young man and woman meet on a train in Europe, and wind up spending one evening together in Vienna. Unfortunately, both know that this will probably be their only night together.</t>
  </si>
  <si>
    <t>ur2488512,ur2248099,ur2898520,ur0019730,ur0391152,ur1390493,ur0643915,ur0663392,ur1098460,ur3860711,ur0499470,ur0453068,ur8719213,ur2904674,ur2329980,ur14885345,ur5132807,ur30233708,ur26820801,ur57590728,ur5876717,ur88267634,ur61197531,ur3656525,ur3872142</t>
  </si>
  <si>
    <t>claudio_carvalho,The_Void,SnoopyStyle,Sickfrog,zetes,Superunknovvn,Look Closer,whpratt1,Galina_movie_fan,Arcturus1980,lady_writer,Quinoa1984,Fpi,rooprect,olafra,daoldiges,Shaolin_Apu,benegesserit20,Pjtaylor-96-138044,Platypuschow,kosmasp,Keemshave,Kirpianuscus,Davalon-Davalon,Chrysanthepop</t>
  </si>
  <si>
    <t>rw1050018,rw1018523,rw3217507,rw0356354,rw0356405,rw0356480,rw0356449,rw0356476,rw1714918,rw2818028,rw0356383,rw1620941,rw1608175,rw1304133,rw1022822,rw4201037,rw1139856,rw2649022,rw4214422,rw3754806,rw2850022,rw4967757,rw5740787,rw3013143,rw2021020</t>
  </si>
  <si>
    <t>A Perfect Chemistry, In One of the Most Beautiful Romances I Have Ever Seen,Casablanca for the 1990's - pure cinematic gold,refreshing first date,Love Still Exists.,One of the best films of the 1990s,Wonderful love story,Why we go the movies...,EXTREMELY DEEP &amp; WONDERFUL LOVE STORY !,"Isn't everything we do in life a way to be loved a little more?",An enthralling romance,The beauty is the simplicity of magnificent human emotion.,the kind of conversations we all have in reality, yet projected here in a purely cinematic fold,One of those few movies that actually - ACTUALLY - feel like real life,Annoying frat boy hits on French girl. For 12 hours.,one of my favorite movies,BEFORE Sunrise Please,Frame of Casablanca (1942)'s Love Story,The most overrated movie I've ever seen,Essentially, it's a hundred-minute conversation; it's loose and meandering but fairly enjoyable.,Before Sunrise: Don't see the appeal,Beginning,Beautiful.,wise embroidery,Incomprehensible,Sublime Poetry</t>
  </si>
  <si>
    <t>While traveling by train through Europe, the American Jesse (Ethan Hawke) and the French Celine (Julie Delpy) meet each other and decide to spend the night together in Austria. On the next morning, Jesse returns to United States of America, and Celine to Paris. "Before Sunrise" is one of my favorite romances, indeed one of the most beautiful love stories I have ever seen. It is a low budget movie with a very simple and real storyline, but the chemistry between Ethan Hawke and Julie Delpy is perfect, and the dialogs are stunning. The direction is amazing, transmitting the feelings of Celine and Jesse to the viewer. I have just completed my review number 1,000 in IMDb, and I choose "Before Sunrise" for this significant number because it is a very special film for me. I cannot understand why this movie was not nominated to the Oscar, with such a magnificent screenplay, direction and performances. Yesterday I have probably watched this movie for the third or fourth time, and I still love it. My vote is ten.Title (Brazil): "Antes do Amanhecer" ("Before Sunrise"),Before Sunrise is romance for the slacker generation. Richard Linklater's romantic drama is an offbeat telling of a dream come true for most people. The film depicts romance in all it's glory, but without any of the pitfalls that befall most couples; and in short the film is about two people that have a relationship that's as close to perfection as relationships will ever come to - with just one problem, the problem of time. While most relationships wind down with time, this one keeps going strong throughout and time itself is the only thing that wears out. Before Sunrise is certainly not the typical sentimental 'Hollywood romance', which is another aspect that puts this film leagues ahead of the pretenders. The story follows two people, Jesse; an American and Celine; a French girl that meet on a train into Vienna. They instantly connect, and after telling her his awful idea for a television show and almost getting off the train, Jesse asks Celine to join him for the day in the picturesque city of Vienna...Before Sunrise works principally for two reasons - realistic acting and an immense script that builds the characters through their thoughts and feelings and thus allows us to get to know them as we do the people in real life. This allows the characters to be free, and it's easy to believe that these are real people and not just actors working from a script. This also allows us to feel for the characters for who they are, and not merely because they're the protagonists. This kind of realism is hard to capture as, at the end of the day, we as the audience know that they're watching a film and not observing real life; but Before Sunrise represents one of the truest to life exhibitions of realism ever to be seen on screen. A truly great script cannot work on it's own, and needs great actors to deliver it to an extent that does it justice, and although I'm not a fan of either Julie Deply or Ethan Hawke; on viewing this film, there is nothing you can do but give them both respect. I don't know whether they were in character or just playing themselves, but when a film is this good; it hardly matters.In a film like this, it is the writing that's the most important thing, and contained within the script are several observations about life, most of which I personally could relate to. This represents what Richard Linklater has achieved with this script as not only does it create and build the characters, but it also manages to expose what true love is, along with several other aspects of life. The fact that not all the anecdotes are relatable to me personally again represents the brilliance of writing. Everyone is different, and so different parts of the script will appeal to different people. There could be certain aspects about one person that one person loves and another hates; and that's the case with the musings in this script. Adding to the beauty of the film is the city of Vienna. The city itself isn't really important to the film as this is a story that could have taken place just about anywhere - but it makes for some lovely visuals and the upbeat, energetic romance that blossoms throughout the movie is matched by the beauty of the location.Before Sunrise is simultaneously beautiful and captivating. Richard Linklater has created something that is rare in the world of cinema; a film that captures the beauty of life without ever going over the top or being overly sentimental. Before Sunrise is what it is. And what it is, is pure cinematic brilliance.,American tourist Jesse (Ethan Hawke) meets French student Celine (Julie Delpy) on the train. He talks her into getting off and walk around in Vienna. They walk the night away.I really love this movie when it first came out. There was no hint of the following sequels. It's just a great charming first date movie. The leads have great chemistry. They are both charming and lovely. This is a lot of first-date talk. It doesn't get tie down by artificial plot elements. There is nothing to drive the plot. There is no Holy Grail. There is no quest. There is no destination. There are just two people talking and trying to connect. It stops and starts. They meet two oddly funny Germans who invite them to their play. In a more conventional movie, they would actually go to this play. They forget to go and that's kind of the point. Their journey meanders without much direction. There are also great scenes of long continuous takes. Director Linklater just let the actors go on forever on the streetcar. The whole movie feels refreshing.,This has to be one of the most sincere and touching boy-meets-girl movies ever made. While "Rebel Without a Cause" and "Say Anything" deliver nice portrayals, this movies strips down useless subplots and Hollywood divergences. This movie focuses purely on watching the budding of a beautiful romance. You never doubt for a second that the film will lead towards the romantic pairing of these two people. You almost immediately sense the synergy and the chemistry between Jesse and Celine, and it is simply pure joy to watch them find it. This movie is mostly all dialogue -based. But, every conversation between these too is greatly intriguing. What makes this pairing so romantic is how real it is. How in all that conversation, while often having no real bearing on anything critical, you can sense the nuances as these two become more fond and trusting of each other. This is exactly they way you would dream that you meet that special someone. And what makes it so true is that it is not even too fantastic to believe. This could be what would happen if you had been confident enough to strike up a conversation with that person you noticed somewhere random. And what puts the icing on this film is the magnificent backdrop of Vienna in which this film takes place. It just adds to the feeling of romantic nirvana that the film suggests. And no matter how many times I watch this film, I don't think I will ever tire of that.,I had never heard of this film before a couple of weeks ago, but its concept interested me when I heard it: an American man meets a European woman on his last night in Europe and they spend the night together talking. It sparked my interest, but I never expected it to be this great. Before Sunrise is a masterpiece, and it's also one of the most romantic films on record. To my surprise, it completely lacked the cynicism of the 1990s. It's impossible to really talk too much about it, since there is no real plot, so to speak (although there are plenty of thoroughly interesting things you could talk about; it is sort of like My Dinner With Andre, where there is a conversation, but it's not JUST the conversation that matters), but let me just say, see it. SEE IT!,"Before Sunrise" is a wonderful love story and has to be among my Top 5 favorite movies ever. Dialog and acting are great. I love the characters and their ideas and thoughts. Of course, the romantic Vienna, introduced in the movie does not exist (you won't find a poet sitting by the river in the middle of the night) and it isn't possible to get to all the places in only one night, either (especially if you're a stranger and it's your first night in Vienna). But that's not the point. The relationship of the two characters is much more important and this part of the story is not at all unrealistic. Although, nothing ever really happens, the movie never gets boring. The ending is genuinely sad without being "Titanic" or something. Even if you don't like love stories you should watch this film! I'm a little skeptic about the sequel that is going to be released in summer. The first part is perfect as it is, in my opinion.,What an incredibly brave and honest look at relationships. I've have never seen a film so precisely and brilliantly capture this kind of emotion and transfer it to the screen the way Before Sunrise does. What a crime that neither Ethan Hawke or Julie Delpy was nominated for any major acting awards, actually screw that! What a crime it was that they didn't both sweep every major acting award altogether and that Richard Linklater didn't get any recognition for the screenwriting or brilliant directing of his wonderful actors! Loved the ending (as much as it pained me at the same time), loved how after it all they go back and show every location that the couple shared together. Loved how the dialogue never wavers, never addressing the relationship directly but allows us to indirectly see a geniune bond forming through the body language, facial expressions, and the dialogue, ooooohhh the dialogue. Every bit of it plucked right from those top ten late night conversations we've all had with close friends whether it was serious or in jest. And respect to Linklater for keepin it real, the movie was rated R cause of a couple minor swear words? Could of easily been removed without really desecrating the film but he keeps it in anyways. Screw you hollywood, your 'romantic comedies', your Freddie Prinze Jr.'s, your 'take the glasses off the girl and now she's pretty' movies. This is real romance! This is what I come to the movies for, to think, to be provoked and to be swept away by the magic that only cinema can provide. Before Sunrise has single-handedly reminded me about why I goto the movies......,It was by accident that I was scanning the TV channels and found this wonderful film about two beautiful human beings who become attracted to each other in a very innocent and virgin like approach to each other.   Ethan Hawke (Jesse) "Tape" '01 and Julie Delpy (Celine) "ER" 94 TV Series (Nicole).  This gal and guy, will warm your very heart and soul and make you think deeply into your past relationships and how you really wish you had followed your hearts strings with a guy or gal you deep down loved and lost track of over the years.  Jesse and Celine have great conversation, and deep eye contact with a great magnetic explosion between the two of them.  I am looking forward to the SEQUEL to this film in 2004 and if you have viewed this film, you will feel the same way.,Sweet and charming, funny and poignant, plot less but meaningful, "Before Sunrise" (1995), the third movie of Richard Linklater, is dedicated to everyone who ever been in love, is in love, or never been in love but still dreams of it and hopes to find it. It is one of the very rare movies that is/should/will be equally interesting to teenagers, their parents and even grandparents. It seems a very simple little movie with no spectacular visual effects, car chases, or long and steamy sex scenes. Two young people in their early 20s, two college students (American tourist Ethan Hawke who is returning home after the summer in Europe and the French student Julie Delpy who goes to Paris to attend the classes in Sorbonne) meet on a train. They are attracted to each other instantly even before they start talking, they hop off the train in Vienna where they walk around exploring the city all night. They talk and fall in love. That's it, that's the movie. It could've been boring and silly but instead, it is a lovely, believable, clever, and moving romance that only gets better with each viewing (at least, for this viewer). High praise and my sincere gratitude go to the director and writers for delivering two charming characters, superb writing, always interesting and witty dialogs, two awesome performances, and the atmosphere of magic that falling in love is. Julie Delpy, who looks like a Botticelli's angel, is great in portraying smart, independent, and incredibly attractive young woman.,I discovered this film soon after its video release on a movie channel one early morning in my mid-teens. More of an action or comedy or action comedy type movie fan at that time, Before Sunrise planted the seeds of my incurable romanticism. My every viewing reaffirms a naturalistic charm that has not and will not wane. I do not go for naturalism invariably. For instance, John Cassavetes' A Woman Under the Influence. No thank you. Not my scene. But my what refreshing naturalism in this trilogy, even when to the point of awkwardness. A very big thanks to Richard Linklater for fleshing out this absolute gem of a film. Very wise of him too to co-write it with a woman, Kim Krizan. Though uncredited, it is worth noting that Delpy and Hawke each had a hand in rewriting this film with Linklater.Knowing from my own experience how easy it is to meet people on trains, I marvel at the thought of how many real life variations there have been and will be of this story. By a most auspicious concatenation of circumstances, Ethan Hawke's Jesse and Julie Delpy's Celine find themselves sitting across from one another on a train from Budapest. They get to talking and detrain in Vienna after some clever convincing from gumptious Jesse. He is to fly back to the US in the morning, while she can spare the time before continuing on home to Paris.They roam about the city together feeling as if in a mutual "dream world" removed from the ordinary flow of life, all the while engaged in a stream of consciousness dialogue that could lead one to construe them both as self-indulgent; however, that would be a fruitless interpretation. Voluble they may be, but they are sincerely striving for enlightenment individually and mutually. We are social creatures, and though they need not necessarily be romantic relationships, we only really know ourselves in relation to others. Before Sunrise is all about the exhilaration of really meeting and connecting with someone, an experience certainly heightened here by the sexual element. The listening booth scene strikes a deep chord with me in this regard: innocently stealing glances while playing Kath Bloom's "Come Here" (an excellent song choice), it is their first instance of sexual tension, and moreover, the body language is to be appreciated, as it will be throughout the trilogy.As for the other characters, the part-time actors (played by Karl Bruckschwaiger and Tex Rubinowitz) amuse as they describe their play translated as "Bring Me the Horns of Wilmington's Cow." Fortunately given a miss. I like the inclusion of the palm reader (played by Erni Mangold) who imparts her own intrapersonal/interpersonal advice. I especially like the street poet (played by Dominik Castell) whose poem ("Delusion Angel" written by David Jewell) likewise concerns a world out of one's control and the value of a real connection with someone. Both interactions present a sardonic Jesse complemented by a more trustful Celine.In the poignant final montage we look at now familiar locations minus the protagonists, and I for one get the sense of a strikingly indifferent universe. We have seen the "see you in six months" thing in Love Affair of 1939 and its 1957 remake An Affair to Remember (good films to my mind), but this trilogy makes a World Series winning grand slam home run of it. Too inexperienced to really grasp the rarity of their connection, they opt not to exchange contact information so as to avoid a fizzling out of the relationship. It begs for a sequel if ever a film did.For all the convoluted brilliance of Before Sunset and Before Midnight, those films ultimately capture the spirit of this one. Celine summed up the essence of Before Sunrise and the trilogy with these lines bettered by nothing in cinema: "You know, I believe if there's any kind of God, it wouldn't be in any of us, not you or me, but just this little space in between. If there's any kind of magic in this world, it must be in the attempt of understanding someone sharing something. I know, it's almost impossible to succeed but who cares really? The answer must be in the attempt.",'Before Sunrise' is not a film to be scrutinised, nor studied. The absolute beauty of it lies in its perfection as a simple love story - of two lives suddenly thrown together in the midst of reality, and the ensuing night of simple love that follows. Every individual at some time in life dreams of the connection that is portrayed in this film between Jesse and Celine, and few ever find it. 'Before Sunrise' simply and elegantly demonstrates how the most fundamental passions of human emotion can envelope two complete strangers.  The beauty of this film is that the story is the most important element. The ending is both provocative and emotional - scenes of the night previously seen in darkness are now portrayed in lonely daylight as the sun rises and the story closes on these two characters.I saw this film by accident one night late on television. I have never forgotten it. So well is it made that the audience never question if this could ever really happen in life, reality being so absolutely characterised in it.'Before Sunrise' is simply the story of two strangers bound in Vienna's lonely night splendour - one night of love in all its glory, one superb piece of film making.,Before Sunrise has many remarkable things going on, almost too many to fit into one review like this, but it's suffice to say that it's one of the most observant character studies of the nineties, maybe even in all of contemporary cinema, to be observant not about love, per-say, so much as it's about a human connection. How does one fall in love at first sight? No one does, at least that's deep down the consensus that Linklater wants to show with his film. And *yet* there is the possibility of as intense a connection, of a bond that can form in those that are young and with many ideas that can be expressed articulately and with a breadth of cynicism and is somehow very tender and true at the same time. Linklater here gives us the story of Celine and Jessie, a French girl and an American boy who get off the same train heading to Vienna, and on the way there start to talking about things, at first arbitrary, then personal (Jessie seeing death for the first time in his great grandfather). Jessie persuades Celine to go along with him on a night out on the 'town', in Vienna, until his plane the next morning.Before Sunrise gives Jessie and Celine, in the midst of the gorgeous Vienna scenery and locales to go on and on about subjects that have a lot of importance, and in a sense is about the act of having conversations, of what it's like to watch people having one leading into another and another. Here it's often about relationships and commitments, as Jessie and Celine tell stories sometimes somewhat inconsequential, or seemingly so, and another that may tell a lot about their essential qualities. We hear confessions of desires for other loves, or what weren't really loves, of being part of a family or part of an upbringing that may or may not inform how you'll love your life, of what it means to believe or not believe in some religious form, or just to have some connection to any faith and the soul (I loved the bit about the quakers in the church), and sometimes laced with cynicism or skepticism. Jessie may be more responsible for that last part, but what's fascinating about the film is that it's never exactly cynical itself, just commenting upon cynicism that lays in the concerns of men and women at that age of their lives.Meanwhile, it's always great to see Ethan Hawke and Julie Delpy in these roles, where they're not incessantly annoying in that 90s Generation-X mode, but are the kinds of people where if not in the central conceit of the film, which isn't a bad one at all but a necessary one, one might think to find walking along the streets of a city somewhere. The conceit is that of an old romantic picture ala Brief Encounter, only here intimacy is expressed in the central characters either between each other, where sweet asides are actually acceptable ("I have to tell you a secret", Jessie says, and then leans in for a kiss, ho-ho), or in the little moments that pop up with other people along the way. I loved the scene with the poet, where it's very cinematic a thing to suddenly find a random romantic bit player in the midst of a romantic picture with such beautiful words at his disposal, or with the palm reader and how the reactions from Jessie and Celine are that we might share, but really are seeing them do it first-hand. All the while Hawke and Delpy embody the roles interestingly- we can see how neuroses are being formed already for their adult lives- as it may lead off into the future...Featuring splendid cinematography and a script with an ear for natural wit and a true sense of what it means to have a moment of happiness, however self-contained, as it may lead into something more. Who's to say you can't suddenly be attached to someone, if only for less than 24 hours, and be that much more attached than a married couple? This is perhaps Linklater's thesis, but there's more to it than just that. It's a very dense film, and one that will have me calling back to it repeatedly. One scene especially, which is both cheesy and brilliant is when the two of them are talking 'on the phone' in front of each other mimicking their expositions might go to the other's friend. A+,This movie is intelligent. That is, more than most other movies, it transcends the least common denominator - stupid people will probably not appreciate it. The story also relies heavily on dialogue. It has some parallels to Lost in Translation, although Before Sunrise is much brighter, somehow less abstract, and simply a lot better.The script, the characters and even the slightly surreal atmosphere feel totally realistic. The actors play absolutely brilliantly. Rarely have I seen a movie where the script and the acting has melted this perfectly together.The dialogue moves into very personal issues, with the risk of becoming a little over the top. It does, however, stay on the right side almost all the time, although I found a few moments a little awkward and embarrassing. Balancing on this fine line demands outrageously talented actors. Sometimes, it yields great results, and overall this movie is simply stupendous! Only very, very rarely is "love" in films depicted in a way that I find trustworthy and realistic. Every time that is achieved, the result is fantastic. I think the stunning and apparently timeless beauty of the female lead actress helped quite a bit in this respect. She still looks stunning in this film, 12 years after.This is simply a gem of a movie that you can't miss. One of the best movies I have seen from the 1990s!,Annoying frat boy hits on French girl. For 12 hours. But the worst part is that the French girl goes along with it. For 12 hours. And we are forced to go along with it. For 2 hours. This is the kind of movie that makes you want to smack someone.Perhaps it wouldn't have been so bad if there had been some sort of chemistry between Ethan Hawke and Julie Delpy. I mean, after all, even annoying frat boys can fall in love. But no. The two are so incompatibly different that, despite what the script says, none of the flirtations are believable. I imagine the minute the director yelled "cut", Julie would spin around and head straight for her trailer. Ethan would go soak his head. The problem is that the director never yells "cut". Instead we are subjected to watching the awkward, contrived and stiff ramblings of these two people who have nothing in common except for the script.I saw what the director was trying to do. He was trying to capture the poetry of life through long, continuous shots and mundane dialogue. He was trying to show us how wonderful the simplicity of everyday life can be. But there is nothing artistic or poetic about the shots, the dialogue or the emotion on screen. The whole thing feels like an awkward date you just cant wait to ditch."Before Sunrise" is like "When Harry Met Sally", except without the humour, the charm, the witty style, the plot or the music. In essence, there is no reason to watch this movie. If you do watch this movie, make sure you're not sitting near anyone or you might get smacked.Before sunrise? Heh, I think I'll sleep in.,I want Céline and Jessie go further in their relationship, I want to tell them that they were made for each other, that in a lot of moment in the film we want they to die for each other. Their story is what we ever wanted and probably most of us never reached. This is about love but not stupid things like in "notting hills" or those kind of movie. This is life and i did believe in them, i did believe they were falling... This was so clever and touching. I have just finished to view it a minute ago and i m still there... I want to go to Vienna. I want to see them as soon as possible again.I have to say i was now becoming misanthropist and felt like if love was just a fake, a concept, but with this movie i realized that maybe somewhere, somehow and some when, something could really happen.I'm french and didn't know very well July Delpy despite Kieslowski "three colors : white"... Now i have to see her other works because she looks like an angel and got a perfect acting.i saw "before sunset" (the sequel in Paris) a few days before i saw "before sunrise" and their is no matter. They are both masterpieces. proof that you don't need to impress the eyes with technology to get pure feelings. I'm sorry for my English which i m trying to best.Franck in France,I'd both read and heard some really positive reviews of Before Sunrise and was looking forward to it. In large part I also feel there are some special elements to this film - the idea of meeting and being captivated by a stranger on a train and spending one magical, impactful night together, some really thoughtful and interesting dialogue, and an honesty of expression between the two main characters, all good and appreciated. However, I do have one major issue with this film, that it didn't know when to end. Unlike the two lead characters who at the films conclusion know not to force anything or attempt to take things too far, the director unfortunately extend things beyond their natural reaches to the film detriment. I sincerely think that with some prudent editing down this film could have been much stronger. I'm happy for those reviewers that were touched by this film and hold it in such high regard, sadly I am not one of them.,There are many people in our lives that we meet only once in our lifetime, but for some reason or another we remember those persons for the rest of our lives. These once in a lifetime friendships occur between people with long distances between and there are always some natural reasons for why we don't meet these people anymore. We don't always even know their names, as we are never presented to each other, and sometimes we even forget to ask what their names are. It's funny how common humanity makes occasional friends and we like to keep it as such, because reuniting might spoil fond memories, or we don't know do they. We are too afraid to check that out.The movie 'Before Sunrise' just caught me watching it. I never had intention to watch it through, but because the discussion between the couple seemed interesting, I gave a look for the rest of the film. I didn't know what to expect from it, but nor did the young couple. They had time to discuss with each other until the sunrise and anything could happen before they had to separate. I believe this film has had good reviews because the situation is something that everybody on this planet has at least once or twice lived through. It makes us all think about all those people we have met only once in our lives.,Before anyone could accuse me of not liking this film because I'm not romantic let me tell you that I love romance. The more disgusting it is the more I like it. I liked the basic idea of two strangers falling in love in a nice Vienna scenery. But even beautiful Vienna couldn't save this movie. Well, American guy and French girl meet on a Budapest-Paris train (I'm not sure if there ever was a direct Budapest-Paris train, but whatever, there are direct Budapest-Vienna trains and that's pretty much enough for us). The boy convinces the girl to get off the train with him in Vienna and spend the rest of the day with him. Sounds sweet, right? From now on the movie is nothing but talking and talking and talking. Which wouldn't exactly be bad but in 9 scenes out of 10 they are talking so many deep-wannabe nonsense that made me have a slight nausea from about the 15th minute. I would have loved this movie much better with some likable, not-so-smart-ass characters. Maybe I will give a try to the sequel Before Sunset (God save me it's also an 8, I hope it's a much deserved 8). But before that I need some time to recover.,'Before Sunrise (1995)' essentially has no plot and, though that's the point as the intention is to be a romance with all the extraneous 'Hollywood' elements removed, this leads to an experience that feels loose, aimless and meandering. It's experimental and laid-back by design but isn't the most gripping of narrative pieces because of it. It certainly feels less a character-study of its two leads and more a vehicle for Linklater, Krizan, Delpy and Hawke (the latter two of whom contributed heavily to the script uncredited) to express some of their most unique of ideas. These come constantly, seeming like stories they've told to friends or theories they have about life, love and religion, and, while they can be interesting (genuinely thought-provoking in cases), they don't really develop the characters and seem sort of out of place within the story. It's difficult to explain why most of that stuff doesn't seem to work, but it just doesn't feel fully genuine in most cases. It doesn't feel like it comes from the characters or express their budding romance, though this sort of talk certainly forms the basis for most relationships. Still, it isn't all unsuccessful. There is certainly some charm to the picture, once it picks up steam. In the end, the experiment seems to have worked. It was creatively refreshing for all involved and evokes memories of wandering around a holiday destination talking about nothing for hours. There's even some impressive long takes and the 'unscripted' feel is admirable considering it was all scripted down to the letter. This all leads to a sort of inane, carefree and somewhat nostalgic - if limited - enjoyment of a hundred-minute conversation told with cinematic language. 6/10.,Ethan Hawke and Julie Delpy meet in this critically acclaimed feature presently at time of writing sat at no.214 on IMDb's top 250 movies. They meet, they chat and that's basically the concept of the film.I'm all for "Talkies" but when they have a plot, a purpose, an aim. This seems to lack that and all the core basics a movie must have such as a beginning a middle and an end.Performances are great, the movie is visually appealing but that's as far as it personally goes for me.It's like 90 minutes of having a camera in the Big Brother house and just listening to them waffle on. Only difference is that here the subjects are capable of using words with more than 2 syllable's and aren't desperate Z list celebrity wannabes.Boring, lifeless and I simply don't see the appeal. Out of morbid curiosity I'm sure I'll get round to seeing it's 2 sequels but since I watched Sharknado 2 &amp; 3 that's really not saying much.,Who'd have thunk back then, that this would spawn a trilogy? My guess is nobody. But the first movie was strong enough to have followers and believers in it. Apart from the setting and the two magnificent actors, we get treated to some wonderful dialog. Some great scenery as well and the one subject that rules most of our lives -&gt; Love.Represented not only by a male and female, but also two different cultures. But it still never feels like thi</t>
  </si>
  <si>
    <t>tt1201607</t>
  </si>
  <si>
    <t>Harry Potter and the Deathly Hallows: Part 2</t>
  </si>
  <si>
    <t>https://www.imdb.com/title/tt1201607</t>
  </si>
  <si>
    <t>Adventure,Family,Fantasy</t>
  </si>
  <si>
    <t>nm0000146,nm0002091,nm0000614,nm0705356,nm0342488,nm0914612,nm2121541,nm1727304,nm0993242,nm0001116,nm0000457,nm0000307,nm1113863,nm4114427,nm0324597,nm1697773,nm0531808,nm0005042,nm0567031,nm0271657,nm0669667,nm2767678,nm0001354,nm3661137,nm0507535,nm0614912,nm2728165,nm1715136,nm2877285,nm2872264,nm1327430,nm2238815,nm0257917,nm1648520,nm1701576,nm4521482,nm0942247,nm0408591,nm2993924,nm0001749,nm0000980,nm2906885,nm0378830,nm2857909,nm2810906,nm2815169,nm0546816,nm0428121,nm0364711,nm0000667,nm0910278,nm0931247,nm0962359,nm0962360,nm0710242,nm0103195,nm0377844,nm0602941,nm1164730,nm7543738,nm4522464,nm3106010,nm0499270,nm1224410,nm0000668,nm3385554,nm4522146,nm4235222,nm0680587,nm4623074,nm4041163,nm0813893,nm0712628,nm4521986,nm0001758,nm0001059,nm0000198,nm2794798,nm0789077,nm1118408,nm4168837,nm0768365,nm0457078,nm1371443,nm4096849,nm4521498,nm4096502,nm4528235,nm3633758,nm4510373,nm3370649,nm1376997,nm11164788,nm6783360,nm4471717,nm6410240,nm3497546,nm3338062,nm4600321,nm4577773,nm7322078,nm0050514,nm4298666,nm3738716,nm0057655,nm3179253,nm1328581,nm0071576,nm4627758,nm0072053,nm2829788,nm6062268,nm0081801,nm3438457,nm1478622,nm3470481,nm5469101,nm10971118,nm1579713,nm4245907,nm0119852,nm0123198,nm0123214,nm5707348,nm2123781,nm2112350,nm4499615,nm4806059,nm6019803,nm5091409,nm5032640,nm7356108,nm5191306,nm4382244,nm5785582,nm7119192,nm7665151,nm0183469,nm4534452,nm4188063,nm6916867,nm2124633,nm2903758,nm2435252,nm6658958,nm6660253,nm1013356,nm3506359,nm1595786,nm3219459,nm0249507,nm5345533,nm8474617,nm2915509,nm1695287,nm2835925,nm3938971,nm4699892,nm2881412,nm9436222,nm4262187,nm6895658,nm3786022,nm1900568,nm7433073,nm0001324,nm4362485,nm0378784,nm0382268,nm7286913,nm2227766,nm4211480,nm3121656,nm1544270,nm4793016,nm5013302,nm10897368,nm2104636,nm5224242,nm4562637,nm4179931,nm4472227,nm3024747,nm5979166,nm4095607,nm5169678,nm3453345,nm10101104,nm5611131,nm6622344,nm1670356,nm4778667,nm3968329,nm14486074,nm5645027,nm3716585,nm8132268,nm4705991,nm4539053,nm8074647,nm2563216,nm5216855,nm0627639,nm10140563,nm3894361,nm2512794,nm3888029,nm10106052,nm4301701,nm0701025,nm6299032,nm3976784,nm6740926,nm4781741,nm0758669,nm0780550,nm6342077,nm3603701,nm3452028,nm3177695,nm4391686,nm3491228,nm5002475,nm2780356,nm7167057,nm3878778,nm7698981,nm8821863,nm1511609,nm2127548,nm0872937,nm5766624,nm3231035,nm2798722,nm3456466,nm4754239,nm9872000,nm0923776,nm4649148,nm1872855,nm4553852,nm3424461,nm4026229,nm3479897</t>
  </si>
  <si>
    <t>Ralph Fiennes,Michael Gambon,Alan Rickman,Daniel Radcliffe,Rupert Grint,Emma Watson,Evanna Lynch,Domhnall Gleeson,Clémence Poésy,Warwick Davis,John Hurt,Helena Bonham Carter,Graham Duff,Anthony Allgood,Rusty Goffe,Jon Key,Kelly Macdonald,Jason Isaacs,Helen McCrory,Tom Felton,Ian Peck,Benn Northover,Ciarán Hinds,Hebe Beardsall,Matthew Lewis,Devon Murray,Jessie Cave,Afshan Azad,Isabella Laughland,Anna Shaffer,Georgina Leonidas,Freddie Stroma,Alfred Enoch,Katie Leung,William Melling,Sian Grace Phillips,Bonnie Wright,Ralph Ineson,Suzanne Toase,Maggie Smith,Jim Broadbent,Scarlett Hefner,Josh Herdman,Louis Cordice,Amber Evans,Ruby Evans,Miriam Margolyes,Gemma Jones,George Harris,David Thewlis,Julie Walters,Mark Williams,James Phelps,Oliver Phelps,Chris Rankin,David Bradley,Guy Henry,Nick Moran,Natalia Tena,Phil Wright,Garry Sayer,Tony Adkins,Dave Legeno,Penelope McGhie,Emma Thompson,Ellie Darcey-Alden,Ariella Paradise,Benedict Clarke,Leslie Phillips,Alfie McIlwain,Rohan Gotobed,Geraldine Somerville,Adrian Rawlins,Toby Papworth,Timothy Spall,Robbie Coltrane,Gary Oldman,Peter G. Reed,Judith Sharp,Emil Hostina,Bob Yves Van Hellenberg Hubar,Granville Saxton,Tony Kirwood,Ashley McGuire,Arthur Bowen,Daphne de Beistegui,Will Dunn,Jade Gordon,Bertie Gilbert,Helena Barlow,Ryan Turner,Jon Campling,Joshua Jo,Zoltan Adorjan,Victor Akintunde,Adam Alderman,Karen Anderson,George Appleby,Michael Aston,Israr Azam,Paul Bailey,Michael Henbury Ballan,Lauren Barrand,Nathan Barris,David Barron,Paul Bateman,Ashley Beaver,Alan Bennett,Josh Bennett,Sarah Bennett,Johann Benét,Louisa Bettine,Sean Biggerstaff,Christian Black,Nikki Bond,Adam Brashaw,Jada Brevett,Roseanna Brown,Chloé Bruce,Grace Bruce,David Bulbeck,Hayley Burroughs,Peter Burroughs,Peter Paul Burrows,Ryan Butcher,Andy Callaghan,Jade Callard,Alfred Camp,Ben Champniss,Chris Chan,Lucy Chappell,Marianne Chase,Vinnie Clarke,Jennifer Clegg,Collet Collins,Dean Conder,Christoph Cordell,Christian Coulson,Jordan Coulson,Gioacchino Jim Cuffaro,Blake Curtis-Woodcock,Matt Da Silva,Valerie Dane,Paul Davies,Annabelle Davis,Harrison Davis,Samantha Davis,Sarah-Jane De Crespigny,David Decio,Greg Doherty,Mike Edmonds,Daniella Farley,Courtney Fearon,Ninette Finch,Nina Aimer Fox,Grace Meurisse Francis,Chloe Franks,Craig Garner,Sean Francis George,Rich Goble,Hattie Gotobed,Melissa Gotobed,Tim Mcgill Grieveson,Natalie Hallam,Natalie Harrison,Ian Hart,Robin Harvey,Andrew Herd,David Heyman,Harper Heyman,Charlie Hobbs,Matthew Hodgkin,Aimee Holden,Phil Holden,Nick Hopper,Steven Hopwood,Persephone Hulewicz,Binde Johal,Jamie John,Kieran Jones,Joe Kallis,Gemma Kayla,Mason Kayne,Hrvoje Klecz,Chris Knight,Leila Kotori,Maxwell Laird,David Ledger,Debra Leigh-Taylor,Rachel Lin,Jeff Lipman,Christina Low,Sarah Lowe,Eva Loy,Johnny Massahi,Jamie McLeod-Ross,Sammy Measom,Mark Dusty Miller,Nasir Mohamed,Sandeep Mohan,Tony Montalbano,Sha'ori Morris,Luke Newberry,Jessica Niles,Ifeoma Oboko,Lisa Osmond,Gino Picciano,Gabriella Pond,Steve Poulsen,Katie Purvis,Steve Redford,Elisabeth Roberts,Marta Royles,Charlie Ryall,Keijo Salmela,Mark Sealey,Isla Jane Selley,Arti Shah,Timothy Shieff,Curtis Rowland Small,Jade Stanger,Glen Stanway,Alain Stash,Pauline Stone,Tobi Stubbs,Samuel Supple,Albert Tang,Gideon Tekeste,Lily Tello,Michael Thompson,Richard Trinder,Nick Turner,Aaron Virdee,John Warman,Louisa Warren,Ryan Webb,Abram Welsh,Brian Wheeler,Laura Whitfield,Spencer Wilding,Amy Wiles,Thomas Williamson,Kelvin Wise,Kamilla Woodburn</t>
  </si>
  <si>
    <t>nm0946734</t>
  </si>
  <si>
    <t>David Yates</t>
  </si>
  <si>
    <t>nm0460141,nm0746830</t>
  </si>
  <si>
    <t>Steve Kloves,J.K. Rowling</t>
  </si>
  <si>
    <t>Harry, Ron, and Hermione search for Voldemort's remaining Horcruxes in their effort to destroy the Dark Lord as the final battle rages on at Hogwarts.</t>
  </si>
  <si>
    <t>ur20552756,ur77881167,ur26820801,ur2898520,ur27027267,ur34049683,ur31638149,ur23582121,ur18279193,ur18874471,ur0879559,ur23415028,ur18387520,ur1622466,ur0643062,ur104440968,ur0369136,ur23874203,ur16164386,ur24572890,ur26297308,ur2812446,ur20744367,ur17091951,ur111479521</t>
  </si>
  <si>
    <t>TheLittleSongbird,nogodnomasters,Pjtaylor-96-138044,SnoopyStyle,vila-ddt,ironhorse_iv,hjpog,Loving_Silence,akash_sebastian,theycallmemrglass,abisio,moviexclusive,TourettesPersonal,DonFishies,tedg,faaiisal-50256,Houmatt,cchip96,rsre4-1,ephoratus,nilanna999,saarvardi,jburtroald95,ruddaga,dickinsonjason-34081</t>
  </si>
  <si>
    <t>rw2459610,rw4492820,rw4149447,rw2933891,rw2459059,rw3412002,rw3380816,rw2457681,rw2458858,rw2456569,rw2458801,rw2457961,rw2461074,rw2467291,rw2457883,rw7291509,rw2459058,rw2458754,rw2459063,rw2458293,rw2460400,rw2457029,rw2463890,rw2457600,rw5824801</t>
  </si>
  <si>
    <t>Gives meaning to the phrase, save the best until last,LIGHTNING HAS STRUCK,The series ends on a very strong note.,Satisfying end to the series,End of an era... End of our childhoods... End of Harry Potter,Action packed, genuine heart and emotional drama made this movie, a very engrossing magical epic spectacle. It has everything, a finale should have.,My childhood..,Harry Potter and the Deathly Hallows: Part II gets everything right to send off Harry on a cinematic high,Good Movie, But a Disappointing &amp; Unsatisfying End to the series...,An Exhilarating and Beautiful Conclusion to a Magnificent Saga.,In the future AVOID any movie with Mr. Yates as director,An exhilarating action-packed spectacle that delivers a magnificent finish to the beloved fantasy franchise,Better Ending,A breathtaking finale to an amazing series,Jarndyce and Jarndyce,A 2021 opinion of someone who has not read the novel and watched the series at two different decades of his age,Am I the only one to be disappointed??? ***spoilerrific***,"It all ends" well,Too Bad It Ended Like This,Epic End,Explain, movie!! EXPLAIN!!!,They finally got it right!,I can't believe this is the last Harry Potter review I'll ever get to write!,2 Films for 1 Book, yet misses 1/4 of the story....,It All Ends Here</t>
  </si>
  <si>
    <t>I have enjoyed all the films and love the books, and after how much I loved Deathly Hallows Part 1 this entry, continuing from exactly where the previous film left off, had a lot to live up to. It is less faithful to the mammoth but very interesting and wonderful book than its predecessor. However I found this, apart from one or two disjointed parts where you could tell that details had been left out and the arrival in Hogsmede and the duel between Mrs Weasley and Bellatrix seemed a little rushed, had more flow, was better paced and had more coherent storytelling and less of admiring the scenery than the previous entries.What stood out for me was not only the darkness of it, particularly the last thirty minutes or so which was a tad anti-climatic but very intense too and also Snape's death, but also the emotional impact. Gringotts(especially for the effects, the dragon being the standout), the moving Ressurrection stone sequence and Harry's final scene with Dumbedore were very well done, but my favourite was the Snape's memory sequence, which was beautifully done and quite poignant. Not only that, it's my favourite Harry Potter scene alongside the Three Brothers animated sequence and the Cave Scene. The 19 Years Later scene was quite affectionate as well, with the use of the original music and all.Once again, the production values are impeccable. The effects, apart from the odd ropey one in the Room of Requirement scene and Bellatrix's death, are excellent particularly at Gringotts, while the scenery and cinematography are magical with a touch of austerity too, and David Yates delivers his best directing job. There's also my favourite of Alexandre Desplat's scores, I loved his ones for Girl with a Pearl Earring and The King's Speech, the score was also one of the few good points about Twilight:New Moon and I found his score for the previous part very effective. What I loved though about this score was not just how beautiful, haunting and how incredibly melancholic it was, but also how much it enhanced the drama.The script is very good a vast majority of the time, doing a noble attempt to stick to the spirit of the book. The humour is less stilted and corny than I can find it to be, and when the tone is tense and poignant the writing does an above decent job reflecting that. The pacing is never dull, if deliberately less rushed(Goblet of Fire) or glacial(Deathly Hallows Part 1) as some of the other entries, and the storytelling is always interesting and compelling while never convoluted.The acting is very good. Rupert Grint is great as he consistently is, Emma Watson while not quite as good as she was in Deathly Hallows Part 1 gives one of her better performances of the series, Maggie Smith and John Hurt are always good value and while I didn't find him easy to warm to at first until Half-Blood Prince in his brief but relevant appearance Michael Gambon is also good. Helena Bonham-Carter, David Thewlis, Gary Oldman, Robbie Coltrane and Tom Felton while neither are at their best here bring a pleasing sheen to the film. Three actors in particular I found stood out and gave their best performances of the series. One is Daniel Radcliffe, at first I found him likable yet wooden with some questionable delivery, however overtime I think he's grown with more emotional range than usual. Two is Alan Rickman, while I have considered him one of the more consistent actors of this series him and the character of Snape really shine here, Rickman is especially good in the Snape's memory sequence. Three is Ralph Fiennes, I think it helps that like Snape Voldemort is given more scope here, that said Fiennes is appropriately sinister in the role and certainly looks the part.In conclusion, a wonderful film and for me the best of the series. And I still stand by my initial feeling that it was better filming the book as two movies, it would've have felt far too rushed as one. 9/10 Bethany Cox.,Perhaps this is the best place to review the series as well as the last installment. We have seen Daniel Radcliffe mature from a fairy bad actor to one that is fairly convincing, particularly in his standing up to Aberforth Dumbledore. Emma Watson has gone from awkward kid who wore her emotions on her sleeve to Maxim's top 100 Hottest women. The passing of Richard Harris was a major let down to the series as Michael Gambon couldn't really fill his shoes. The most interesting and complex character was that of Snape. Alan Rickman made the series with his portrayal. The casting of the quirky minor characters made the story most enjoyable, all the way down to Mrs. Fink. Rowling's use of classical mythology, astronomy and the occult made the series an incredible educational experience. One of my favorite characters was the under used Luna Lovegood. She was a breath of fresh air.The direction of Chris Columbus was by far the best as well as the screen adaptations, which more closely followed the books. Starting with the third installment, the audience got short changed (There, I said it) especially those who didn't read the books...such as myself. This wasn't a bad thing as it led to a bonding with my niece who did read the books and I would take her to the films so she could explain them to me. Like Hermione, she is one of those "insufferable know-it-alls" who loves to let you know what she knows. (Good luck with that brain surgeon thing.)In this final episode, the gang of 3 go after the remaining Horcrux(s) which are now easier to locate than in the last 2 films. This one follows the later films in that it lacks the humor of the earlier ones.The movie, like the series drives home the ideas of teamwork, friendship, and courage. Goblins, spiders, troll, elves, death eaters, a dragon, and of course he who we do not speak. Personally, I would have done the ending differently, especially with Snape and Malfoy. But I don't want to discuss any possible plot spoilers.,The conclusion to the series hits some of the strongest emotional beats, mainly due to our long-standing connection with the characters, and provides some grand visual treats in the form of extended magical battles. While 'Harry Potter And The Deathly Hallows: Part 2 (2011)' may be the biggest in scale and it is entertaining, it does feel lacking in depth - since some things are left oddly unexplained - and instead comes across as an extended third act for its duration. It actually plays out like one long climax, with little of the build-up required to further invest the audience, but at least it's well paced and doesn't hang about. A strong note on which to end a phenomenal series. 8/10,This movie continues right after the death of Dobby, and closes out the Harry Potter series. There is a lot of action in this one, and it closes out the series satisfactory.If there is any problem, it's that the ideas behind horcroxes are somewhat confusing. They never really explained it easily or clearly. It's a difficult subject that the passing movie goers would best served by reading the books. Even with the books, some aspects could still be murky. The need for explanations requires some slower sections. The pacing still goes well. It does a passable job. The most important part is the exciting battles. It's a thrilling end and a satisfying one for fans of the series.,What can I say... This was by far the most amazing finale any fan could have asked for. I cried, I laughed, I was short of breath in many instances, I was disturbed, but overall I was thoroughly satisfied with the conclusion of this series. I felt something amazing after the movie ended, something I didn't feel after reading the book. Being able to watch the end of Harry Potter on the big screen really brought the impact of just how much this series has touched not only my life, but the lives of everyone around me. Deathly Hallows Part 2 is by far (in my opinion) the best movie of 2011 and quite possibly one of the best movies of all time. I don't want to give any spoilers I just want to express how happy I am with this film. It picks up where Part 1 left off, all of the characters get the closure they deserve, and the story just comes full circle!BRAVO!!! That is all I have to say. Thank you to everyone involved in these movies for taking the world on such an amazing journey. J.K Rowling, thank you for writing such a masterpiece that will truly live on in my heart, and so many others hearts for years to come.Go see this movie!,While, personally, I'm not the biggest fan of the books in which these films was based on, I do have to say, this movie is a great movie to end the Harry Potter film series with. 10 points to Griffindor &amp; director David Yates! Author J.K Rowling would be proud. The movie is very memorable. It's so unlike the other movies, which I found to be somewhat boring or below average. For me, personally, this movie, by far, is the best movie in the 2001 to 2011 film series, because how entertaining, it was. To all of the millions of Harry Potter fans around the world; most of them, agree with my statement. Unlike the other movies that are cut into two formulaic plot directions; one being the subplot is which tells the student life of Harry Potter at Hogwarts, while the other, being about the mystery that Harry Potter must uncovered that year. This most recent one has Harry Potter (Daniel Radcliffe) and his gang of misfits, Hermione Granger (Emma Watson) &amp; Ron Weasley (Rupert Grint) going to various settings away from Hogwarts, in a last ditch attempt to their school from the oncoming invasion of Dark Lord Voldemort (Ralph Fiennes). The only way, they can stop this, is to find, all the missing objects call Horcruxes; that hold a part of a Voldermont's soul, protecting him or her from death. Seeing how epic in scope, this main plot is, it was no surprised that this 2007's novel with the same name, was adapted into two feature-length parts, with Part 1, being released in November 2010, and Part 2 was released in July 2011. While, some people might have complaints about why the final book being split, I'm not one of those. However, I'm starting to hate the recent trends of films, split into multiple parts; in which this movie brought back. Still, I do understand why the studios felt like they had to. After all, there is still way too exposition sub-stories from supporting characters from the book to fit, even in two films. Despite the film omitting a lot of things, the movie is stil mostly faithful to the source material, with only a few things, change that I didn't like. One of the biggest faults of the film is how both young and old Lily Evans (Ellie Darcey-Alden &amp; Geraldine Somerville) doesn't have the same eye color as Harry Potters. The reason why this is a big deal, is because how much, everybody in the film series, point out how Harry Potter remind them of his mother, because of his eyes. It makes no sense. Another big jarring confusing plot-holes, is how wizards, can or cannot being able to use, other people's wands. In the film, one thing that really baffled me, is how Voldermont thinks that he can't use the elder wand, until he kills Professor Severus Snape (Alan Rickman). Yet, it's show, before-then, that he can indeed use that wand to do magic and other people's wand. The same with Harry Potter. It's weird, how the film makes it seem like they can't do magic without a wand, but yet, they show, them, just doing that with potions. Also, why does people still die in this universe, if Harry Potter has all of the three deadly hallows? Oh Snap! Didn't they establish that one of the wizards knows, how to heal himself with magic, if it's a bleeding wound? How is that character, even dead? Also, how can a living object become a horcrux? It doesn't make sense. In my opinion, don't bother, trying to understand the logic of all the wizard terms, because it will take you out of the fantasy movie, and give you a headache. The movie is full of unbelievable, deux ex machina that is very confusing, and not very logical. You just have to go with it. Nevertheless, I still don't get, why this movie is continuing its insulting black &amp; white one-dimensional views of good Vs evil. A good example in this movie, is how everybody still treat Slytherin's house as an evil community of people, when the movie show that, there are mostly not!? Another thing, that bug me, is the fact, that the underage students weren't evacuated from Hogswarts. I guess, the school is trying to continue, its high death count record of being one of the most dangerous schools, ever. I swear, it always seems like the castle is always in danger. So, I wouldn't call the battle plot, anything new. It is very clichés and prediction. Despite that, the battle sequences are well done. Visual and special effects masterpiece. Lots of heart-breaking, yet fun moments. The music by composter John Williams really set the tone of the film, as always. The pacing for this film is also not a drag. Very well-pace. It's the shortest of all 9 films. The main cast was surprising better, too. Yes, they still, have that wooden delivery in some of their lines, but at least, it's more emotional driven than a normal read-through. Also, the over the top hammy lines by the season actors weren't so annoying this time, because how few lines, they were given. However, I didn't like the Epilogue ending as much as other people did. I can understand why a lot of people don't like it; in a way it feels a bit jumbled because so many characters of this new generation are introduced too quickly, and it's a bit much to take in. I personally am not too keen on the idea. It felt like sequel baiting. After all, it's clear, by Warner Bros that we haven't seen the last of this world completely, as spin-offs movies are indeed, coming soon. Overall: In the meantime, I urge you all to revisit the world of Harry Potter for yourself. Check out all 9 movies. It will be a trip, worth taking.,At the start of J.K. Rowling, thank you for this wonderful series of books forever. I can tell you this current state of my childhood and my future. Sign up everywhere it has always been a part of Harry Potter's name. I'd say the most important series of my life. I owe my childhood such wonderful pass to the books and movies of this series. In this series, even though I know better than the series it has always been a special place for me in this series and it will always continue. This movie is definitely the best in the series. And the players is the most mature film. You feel throughout the film until the end of the final air and this is an amazing thing for fans like me. Book series as well as certainly never did. However, in each film it was pretty cool. And with incredible finale made this film. Harry certainly kept the best for last. Put all the music from the beginning to the end of the movie you are very successful and internal chills. You feel deeply cool is really going on. When the film ended up being a very big gap within you. Of course, you are a part of this world...,I am a huge fan of the Harry Potter books, they're all so great and magical. But I didn't think the film series were perfect at all, but they were still great movies. With that, I was extremely excited to see the end of the film franchise, and impressed with the trailers. So I had high expectations. And thankfully it did not disappoint, Harry Potter and the Deathly Hallows: Part II, blew past my already high expectations and I was enthralled!The whole movie looked spectacular! The cinematography extremely well done, the art direction was incredible. The movie was beautiful to look at, the visuals were spectacular and truly Oscar worthy! The set designers, cinematographers really need to be awarded for their work, because it looks like they spend of time and money on the look of the film. The cast of the film was pretty much perfect, they should all be applauded too. Emma Watson, as usual is and great and she'll have a bright career ahead of her. Rupert Grint is pretty much great also, he is a fine actor indeed. Daniel Radcliffe did an amazing job and was very memorable as Harry Potter. Although I think Ralph Fiennes was the star of the film, he did unbelievable job as the evil, crazy Lord Voldemort, I think he deserves an Oscar Nomination for his role. The rest of the cast were also great too.We all grew up overtime with the series, we followed the adventures of Harry Potter for around 10 years, I think. It seems very weird that there will be no more Harry Potter films to look forward too. I will miss the franchise very much! However I am happy the series got an amazing ending. Harry Potter and the Deathly Hallows: Part II is not only the best film in the series, but it will probably be one of the best films of 2011. Everyone should see this film, even if they don't like past Harry Potter films.,Overall, it may be said that the movie was good. The direction, cinematography &amp; the special effects were brilliantly executed. The acting was good too. The children have grown so much.But, this isn't the way The Harry Potter saga was meant to end. A movie which is supposed to mark the End of an Era could have been much better. With the expectations I had, I was a little disappointed. It DID NOT have the depth and the emotional impact WASN'T nearly as good as the book. I was pleased with Part 1 because it stuck very well to the book. That's what I was expecting with this too. But no... they had to spoil it. What's the use of making the movie in two parts if they can't do justice to the book? They should have made it a Trilogy (as all great movies are made, like 'The Godfather Trilogy', 'The LOTR Trilogy', original 'Star Wars Trilogy', The Bourne Trilogy', etc.) or they should have increased the length of the 2 parts. Who forced them to fit the whole thing within 2hrs.15mins. each. ??(Every part of LOTR is over 3&amp;1/2 hrs. long. No one had an issue with it). . *** SPOILERS **THE GOOD :Snape's and Voldemort's characters were played quite well.Throughout the series, Snape has been rather emotionless and monotonous. But, in the pensieve, we see a refreshingly new emotional side of him.Gringott's scene was nicely shown.They added the scene where Hermione &amp; Ron destroy Hufflepuff's cup.They show the future (19 years later) scene. I thought it would be cut.THE BAD : (I have to mention these because I was disappointed as hell)My Biggest Disappointment - Snape's Memories. They showed the whole thing within a minute. They're some of the most interesting &amp; touching scenes of the story. They just rushed through it, even excluding many of the memories. Fred's death. They don't even show it. Then later it was ridiculous to see Mrs. Weasley angry at Bellatrix when the latter was fighting Ginny.The battle was too short and didn't the magnitude and impact as in the book, with Centaurs, Goblins/Kreecher, Hagrid/Spiders, Ghosts, etc.They don't show the Common Rooms. I always imagined it while reading the books. But I badly wanted to see them in the movie.They don't show Harry using the Cruciatus Curse on the one of the Carrows.They wasted time in Nagini's chase.They don't mention about Teddy Lupin and that Harry was his Godfather. They don't mention the names of Harry's other two kids.No mention about the significance of the horcruxes.No mention of Bloody Baron and his link with Ravenclaw's diadem.No mention about how the Invisibility Cloak came into the possession of the Potters, how Harry and Voldemort are related through the Peverell brothers.They don't show how Dumbledore communicated with Snape after he died.Harry doesn't even mend is wand. He directly snaps the Elder Wand into two pieces...In the future scene, all the funny and cheerful dialogues are excluded. Everyone's just smiling and staring at each other. And moreover, none of the them seemed in their late thirties. Didn't the film-makers have enough money to hire good make-up artists.THE UGLY :Dumbledore's Story. He's my most favourite character in the book. There's nothing about him in the movie. They just say he had secrets (what secrets??). They don't even tell the story of Dumbledore sister, Ariana. They don't show him getting emotional at King's Cross.The use of ridiculous one-liners and humourless jokes when the situation is so intense and sad.Harry &amp; Voldemort had their final fight in the middle of nowhere. No one was even around to watch it. (In the book, they were in the middle of the whole crowd.)Bellatrix and Voldemort die bursting into confetti!ALL IN ALL, it wasn't the send-off the series deserved. Someone who has grown up reading the books and watching the movies in the series will understand my woes...,I saw this at a preview screening in London.Deathly Hallows part 2 ends this incredibly well produced saga with tremendous grace and a beautifully orchestrated climax that I am sure will satisfy both lovers of the books and films.If you have read the books as I have you will be glad to know major key moments are intact. Much is missing but I won't dwell on that, no point, its how well this movie plays out and for me it rolls wonderfully between excitement, thrills and emotional drama towards a satisfactory (though a slightly rushed) conclusion. There are at least 2 sequences so powerful that I defy anyone not to at least stifle a tear or choke a little. One of those sequence is an exquisitely executed flashback that is pivotal to the whole story. I have to say, that despite the woes we book readers have when elements (big chunks of it too) are omitted from the movies, much credit still has to go to Steve Kloves for adapting the books for the big screen, cleverly weaving, changing and even adding new big elements to give a kinetic flow to the narrative and here it all comes together superbly.David Yates assured direction has nurtured our young actors in the last 4 films to blossom into even more adept actors who convey their characters with natural tones without overacting. Daniel Radcliffe had to carry this movie more than any other and has done so brilliantly complemented with great support from his two companions, Emma Watson and Rupert Grint.Pretty much all the characters we have met in all the movies have made an appearance in this finale but one actor stands out, Alan Rickman. His portrayal of Professor Snape has always been a joy to watch (if a little novel) but here his scenes will leave a dramatic engraving in my memory. Here he elevates his portrayal of one of the most complex character in young adult literature to an unforgettable piercingly emotional one.Another actor who really shines in the few scenes that he has, is Matthew Lewis as Neville Longbottom who we see gradually transforming over the past films from the clumsy bullied boy to a brave warrior in this final film. Many other British thespians of the series also have their few moments to shine especially Maggie Smith's Professor McGonagal who was a delight to watch as she takes charge of the defence of Hogwarth School.As for the spectacle of the battle and showdowns, while not at the scale of Lord of the Rings, I honestly cant think how it could have been done better as the film makers have intertwined heart stopping action with dramatic progressions in the narrative. Its actually more visceral and dynamic than the rather smaller scale battle of the brilliant novels (not to take anything away from Rowling's writing). Do I have any gripes? Yes I do. Although I applaud Steve Kloves for a difficult screenplay adaption...I think he could still have done better at explaining some odd anomalies that only readers of the book will understand. This might annoy you if you haven't read the books. But its a small gripe because what we get is delightful.What an amazing achievement to faithfully bring Rowling's epic saga to the big screen with the same cast and largely the same crew, maintaining the brilliant quality right to the end.Oh my god, its only just sinking in, this was the end....but what a great great end.,Harry Potter's saga had many directors; I will not go back again to who was the best (hint; a Mexican guy), but by far Mr. Yates was the worst. Mr. Yates was only interested in make an easy sell PRODUCT. The only reason the first was paced was to fill out two movies with only one book. Now, we are at the end so WHO CARES, let's just finish it, get the money and keep going. Clocking barely two hours, it feel rush and incomplete; missing lots of interesting (and even important) parts on one of the richer book of the series. Hermione and Ron do almost nothing; the others even less. Harry gets a lot of screen time but not necessary good scenes. Even the battle at Hogwarts (the only part Mr. Yates seems to be interested ) is a lame copy of "The Two Towers" without any kind of emotion. His direction so bad and unimaginative that when most of the characters die; we do not feel anything. In brief; worth seeing to understand how better the book is and because it is the last one; but AVOID any further movies with David Yates as director.,An incredible journey that began a decade ago finally arrives at its close with David Yates' "Harry Potter and the Deathly Hallows: Part II", as 'The Boy Who Lived' comes face to face with 'He Who Shall Not Be Named' in an epic showdown between good and evil. And what a showdown it is- tense, thrilling, breathtaking, and fitting of just about any superlative you can think of. Whereas the first instalment of the 'Deathly Hallows' emphasised the profound sense of loss and isolation among Harry, Ron and Hermoine, screenwriter Steve Kloves and director Yates leaves behind the moody atmosphere of the previous movie for newfound immediacy and urgency. This is all about that final battle where only one can live, and from start to finish- for once in a Harry Potter movie- the action is swift and relentless.Part II picks up right where the previous film left off- the dark Lord Voldemort smiles in evil triumph as he steals the most powerful wand in the world, i.e. the Elder Wand, from the tomb of beloved Hogwarts headmaster Professor Dumbledore (Michael Gambon). The next shot is equally ominous- students are marched rank-and-file through a Hogwarts courtyard, watched closely by cloaked Dementors hovering over the school grounds. If there was any need of a reminder of the danger facing our three protagonists, these opening sequences should just about refresh one's memory of what is at stake.There is precious little time to waste, and the first we get to see Harry, Ron and Hermione, they are already hatching a plan to break into Gringotts to retrieve a Horcrux. Their break-in settles upon a plan of deception that allows for some rare moments of levity in the film, as Helena Bonham Carter gets to ham it up as a polyjuice-disguised Hermoine impersonating Bellatrix Lestrange. This being the first 'Harry Potter' movie in 3D, Yates caters for some distinctive thrills in the additional dimension with a roller-coaster ride through the vault, culminating in a daring escape on the back of a dragon.But as readers of the book will tell you, the last stand happens back at Hogwarts, and true enough, after this thrilling early set-piece at Gringotts, the trio head back to the School of Witchcraft and Wizardry to confront their foes. It is also where the last Horcruxes are supposed to be, and Harry's return to the once sunny and cheery grounds now besieged by darkness and doom becomes a true test of allegiance. Fans will be glad that Kloves gives room for otherwise supporting characters to step into the limelight- in particular, Neville Longbottom (Matthew Lewis) emerges as one of the unlikeliest but also truest heroes on the side of good. The Hogwarts stalwarts also get a chance to show off their magic, and Yates gives each largely enough screen time for the heroic send-off they deserve.Yet he reserves the most emotional moment in the film for Severus Snape's (Alan Rickman) vindication, long thought to be the Judas Iscariot-equivalent in the Order and the one who pushed Dumbledore to his death. Yates delivers a truly poignant and deeply heartfelt revelation of Snape's true colours, and it is a farewell that even those who have read the book and can expect what is to come will be overwhelmed by its sheer emotional muscle. While Part II was always meant to be an action-packed spectacle, it is to Yates' credit that there is still as much heart as before in the storytelling.Though brief, this revelation also works brilliantly as a catalyst that propels Harry to come to terms with the sacrifice he has to make. Harry's realization of this leads up perfectly to the ultimate duel between him and Voldemort, one that is fierce, ferocious and- thanks to Yates' imagination- more exhilarating than reading it off the page. The outcome of that battle shouldn't be a secret by now, and when the 'happily-ever-after' coda in Rowling's book set 19 years later is also faithfully adapted here, you can't quite help but be moved by how it so properly gives the series closure.They are of course no longer kids here- Daniel Radcliffe, Rupert Grint and Emma Watson now young adults who have through the film series grown up right under our eyes. While Part I had greater emphasis on Ron and Hermoine, the focus here is squarely on Harry and Radcliffe truly shines in this instalment- his usual understated performance allowing his audience to appreciate the enormities of the challenge before Harry.That we can be so fully immersed in Harry's world is testament to the craft of each and every one of the technical team. Production designer Stuart Craig does a masterful job portraying the devastation around Hogwarts, complimented nicely by Eduardo Serra's beautiful cinematography and Mark Day's skillful editing. Alexandre Desplat's evocative score, which combines his own elegiac work with both the John Williams theme as well as Nicholas Hooper's mournful composition for the sixth movie, works magic with the visuals. And most deserving of credit is none other than director Yates himself, who has matured movie after movie to deliver a crowning achievement for the series.Pardon us if we have also taken this opportunity to extol the merits of the 'Harry Potter' franchise- it's really hard not to considering how this is the last time we will see the Potter-world in its current incarnation. It is this to which the movie is a farewell to, and it is as beautiful a farewell as it can be, packed with visual spectacle on a scale never before seen in any of the other films and fused with the same powerful emotion as Part I and the Yates films before. All good- even great- things have to come to an end, so there is really no better way to bid adieu than with this grand and glorious final chapter.,Endings are usually the problems of most movie series. They usually end up being mediocre &amp; unsatisfying or they are made to cash in people. The great thing about Harry Potter movies, the filmmakers are taking their job seriously. Harry Potter and the Deathly Hallows Part 2 is a great ending of the series. It's more than throwing a lot of action and exposition. Harry Potter and the Deathly Hallows Part 2 is one of those conclusion that actually care about the series.Deathly Hallows part 1 is just the first and the half of the second act of the story. Deathly Hallows part 2 begins straight forward to its continuation of the last Harry Potter film. And of course, if you haven't seen Deathly Hallows Part 1 or any of the Harry Potter movies, you'll be confused to death. Obvious isn't it? It's pretty clever to make the whole Deathly Hallows story like a slow burn. It started from silent thrills, plans, and escapes to big and loud battles.The series doesn't only end with big and loud action. It also gives us some nostalgia from the old Harry Potter films. And we still get to see more of the characters. The movie itself is pretty exciting. It's a good choice to let David Yates direct the rest of the Potter films because he made this series darker and bolder. Aside from that the film still has its compelling moments like the Prince's Tale scene.No need to tell about the performances of Daniel Radcliffe, Rupert Grint, Emma Watson and the rest of the cast because they are obviously good to their characters but there is one actor here is worth mention and that is Alan Rickman. We already knew him as Snape but there is one scene where we see more of his character and his performance was excellent. The filmmaking, the special effects is obviously good. The music score really made the battle scenes epic and perfect for a final film.For me it's really hard to write a review about Harry Potter. Is it because I never read the books or I</t>
  </si>
  <si>
    <t>tt2024544</t>
  </si>
  <si>
    <t>12 Years a Slave</t>
  </si>
  <si>
    <t>https://www.imdb.com/title/tt2024544</t>
  </si>
  <si>
    <t>nm0252230,nm4833412,nm6003176,nm0061262,nm1788122,nm0779427,nm4832920,nm5244012,nm1591232,nm1058940,nm0453115,nm0077512,nm0131966,nm6003177,nm1663252,nm5164937,nm1323822,nm4977564,nm0698354,nm0531333,nm3868449,nm0931324,nm0341174,nm0566279,nm0114177,nm0390259,nm0825805,nm0316079,nm1733525,nm1212722,nm0896117,nm4438871,nm4206786,nm0263625,nm0200452,nm1055413,nm0005299,nm2143282,nm1314193,nm0878807,nm2880343,nm4000650,nm3697867,nm2958419,nm3963894,nm5123156,nm0420228,nm0005569,nm6003179,nm0226813,nm2253210,nm6003180,nm0000093,nm0401132,nm2154316,nm4146149,nm5314088,nm0024609,nm9981081,nm3762501,nm5238611,nm5237647,nm7009175,nm5302698,nm3945152,nm5774954,nm3863312,nm6867344,nm3834161,nm7947593,nm10216180,nm5236065,nm4030055,nm1897496,nm1891863,nm5206314,nm5566734,nm7419291,nm0599907,nm5882073,nm2599886,nm2001061,nm5627785,nm0701818,nm3049632,nm5041495,nm4356347,nm5301845,nm5170815,nm5571735,nm2758676,nm4846186,nm5216106,nm6021363,nm5452545,nm5801090,nm5183332,nm5254672,nm5859965</t>
  </si>
  <si>
    <t>Chiwetel Ejiofor,Dwight Henry,Dickie Gravois,Bryan Batt,Ashley Dyke,Kelsey Scott,Quvenzhané Wallis,Cameron Zeigler,Tony Bentley,Scoot McNairy,Taran Killam,Christopher Berry,Bill Camp,Mister Mackey Jr.,Chris Chalk,Craig Tate,Adepero Oduye,Storm Reid,Tom Proctor,Marc Macaulay,Vivian Fleming-Alvarez,Michael Kenneth Williams,Douglas M. Griffin,John McConnell,Marcus Lyle Brown,Richard Holden,Rob Steinberg,Paul Giamatti,Anwan Glover,Benedict Cumberbatch,James C. Victor,Liza J. Bennett,Nicole Collins,JD Evermore,Paul Dano,Michael Fassbender,Sarah Paulson,Lupita Nyong'o,Andy Dylan,Deneen Tyler,Mustafa Harris,Gregory Bright,Austin Purnell,Thomas Francis Murphy,Andre De'Sean Shanks,Kelvin Harrison Jr.,Scott Michael Jefferson,Alfre Woodard,Isaiah Jackson,Garret Dillahunt,Topsy Chapman,Devin Maurice Evans,Brad Pitt,Jay Huguley,Devyn A. Tyler,Willo Jean-Baptiste,Dudley Fuqua,Jason Ament,J Andrieu Bilbo,Sean Paul Braud,Blake Burt,Carroll Burt,Kadrolsha Ona Carole,Joseph Randy Causin,Edward J. Clare,JJ Coker,Haylie Creppel,Robert D'Arensbourg,Emily D. Haley,Mark Anthony Hardin,Jackie Jenkins Jr.,Allyson Leigh Jordan,John C. Klein,Cynthia LeBlanc,Elton LeBlanc,Allen Gibson Mann,Kevonte Mcdonald,Arnold Montey,Ritchie Montgomery,Myesha-Tiara,Jason Owen,Shawn Parsons,Haley Bri Powell,Wayne Pére,Terrell Ransom Jr.,Erin Rementer,Andre Robinson,Katherine Jeanie Russell,Philip A Scott,Jarett Shorts,Chaz Smith,Tyler Soerries,Tre Tureaud,Landon L. Turner,Justin Christopher Vaughn,Bob Walker,Caroline Grace Williamson,Timothy Wyant,Rosé Belara Young</t>
  </si>
  <si>
    <t>nm2588606</t>
  </si>
  <si>
    <t>Steve McQueen</t>
  </si>
  <si>
    <t>nm0725983,nm1185849</t>
  </si>
  <si>
    <t>John Ridley,Solomon Northup</t>
  </si>
  <si>
    <t>In the antebellum United States, Solomon Northup, a free black man from upstate New York, is abducted and sold into slavery.</t>
  </si>
  <si>
    <t>ur1288555,ur3798706,ur4888011,ur2898980,ur0806494,ur11148131,ur20961309,ur23091881,ur11228318,ur0604321,ur1911738,ur51472121,ur40243436,ur36391777,ur22668817,ur4532636,ur25364506,ur34358123,ur0937743,ur1002035,ur17699578,ur2483625,ur47452965,ur34049683,ur49208568</t>
  </si>
  <si>
    <t>BackFire83,dvc5159,lee_eisenberg,ClaytonDavis,ferguson-6,Sergeant_Tibbs,secondtake,tigerfish50,tavm,gsygsy,rogerdarlington,binducherungath,maurice_yacowar,LetwitJr,FlashCallahan,evanston_dad,asda-man,parallel_projection,george.schmidt,bob the moo,chaos-rampant,bkoganbing,thamanidelgardo-822-410218,ironhorse_iv,bob-the-movie-man</t>
  </si>
  <si>
    <t>rw2893623,rw2891522,rw3001914,rw2869360,rw2895142,rw2967283,rw2972468,rw2873623,rw2912135,rw2940019,rw2944837,rw2982403,rw2890673,rw2866683,rw2942799,rw2911062,rw2982319,rw2899071,rw2898644,rw2940261,rw2936518,rw2951439,rw2890028,rw2939725,rw2940700</t>
  </si>
  <si>
    <t>Slavery is an evil that should befall none,Roll Jordan Roll,nothing can show us the full brutality of slavery, but this comes close,McQueen's epic is beautiful and tragic anchored by sensational performances...,Live, not just Survive,12 Years A Slave earns the right to be called one of the best films of the year.,A direct telling of the horrors, but not quite the complexities, of a man kidnapped into slavery,Abducted to a Southern hell,12 Years a Slave is quite a compelling depiction of slavery at its most harrowing,As high as cinema can go,A very special piece of film making,Soulfully depicts the human tragedy...,Black northerner sold into slavery and survives,Another masterpiece from McQueen,Your children will soon enough be forgotten......,2 Hours of Feeling Bad,12 minutes of heartbreak (plus an extra 140),A disturbing but powerful portrayal of slavery in America,One of the year's very best; Ejiofor gives an Oscar-worthy performance in courage.,Absorbing, brutal and moving in a detached and visually beautiful way,Persistently avoiding cleansing,Degradation and Despair,And the Oscar goes to...,A powerful movie that brings in new light to the dark topic of slavery.,A Powerhouse of a British movie with great direction, DP and performances</t>
  </si>
  <si>
    <t xml:space="preserve">12 Years a Slave tells the true story of Solomon Northup, an educated and free black man living in New York during the 1840's who gets abducted, shipped to the south, and sold into slavery. It is a film that stimulates at both an emotional level and an intellectual one. Chiwetel Ejiofor plays Solomon Northup. He's been a "that guy" actor for sometime – film-goers may know his face but not his name. After this film his name will be known. He gives, quite simply, the best performance from a leading actor since Daniel Day Lewis in There Will Be Blood. Because of his character's position as a slave he is usually unable to speak his mind unless he is prepared to be beaten. As a result Ejiofor is forced to utilize body language and his eyes, which become enormous pools of emotion to express himself to the audience. He's forced to endure terrible things, but he always maintains a certain dignity and nobility that makes his plight even more affecting. It's a performance of incredible subtlety that may leave you speechless and in complete awe.Micheal Fassbender gives the best performance of his already extremely impressive career, even besting his previous high marks from the films Shame and Hunger (both directed by Steve McQueen, who also directed 12 Years a Slave). He plays Edwynn Epps, a vicious and demonic slaver and perhaps the most loathsome and disgusting character ever put on screen. If alive today, he'd likely be a drunk with severe anger management issues. By turns pathetic and terrifying, he embodies the ultimate nightmare of a deeply flawed man given absolute power over other human beings, and through that absolute power finds only madness, which drives him to deeper cruelty. He's always a menacing and malignant presence even when not on screen, as his slaves must always be aware and prepared for his seemingly random bouts of sadism. Other actors give excellent performances as well. Paul Giamatti, Paul Dano, Benedict Cumberbatch, Sarah Paulson, Alfre Woodard are all great in relatively small roles. But in this film of titans it's the one you've probably never heard of who perhaps stands above them all. In her first role in a feature film, Lupita Nyong'o, playing the pretty young slave Patsey - the object of Edwynn Epps demented and horrifying affections and the emotional epicenter of the entire picture, gives one of the most devastating performances I have ever seen. A portrait of unbearable sadness, her character is a mirror image of Solomon. While Solomon is a man who refuses to break and give up the dignity which he's known since birth, she is one who has long since been broken, and who never knew dignity in the first place. Her life is a living hell, forced to endure the "love" of Edwyn Epps and the brutal jealousy of his wife, she's trapped in a terrible triangle that she can't escape. Despite that, she retains a level of innocence that only heightens the tragedy of her character. It actually gets to the point where simply looking at this character might be enough to bring you to tears. It's a shattering performance.Starting his career as a video artist before making full length films, Steve McQueen has an uncanny eye for imagery and contrast. He's also a very patient film maker, utilizing long, steady single shots to emphasize various things. In his prior films this has felt like a purely stylistic choice, here, it's a choice aimed directly at our heart. When the events on screen become their most horrifying and ugly is when his camera becomes the most unflinching. At times feeling perhaps like we're seeing out of the solemn eyes of the ghost of some murdered slave, watching in sorrow and rage. This is both McQueen's most accessible and artistically searing film yet. There are also moments of stunning natural beauty that would make Terrence Malick proud. Alone, these shots would inspire wonder, but in the context of this film they make us feel more forlorn, as if the ugliness of man is encroaching on the natural beauty of the world.Perhaps the most noteworthy thing about 12 Years a Slave is the way that it portrays slavery itself. Instead of taking the easy way out and limiting his exploration of the topic solely to the slaves, Steve McQueen increases the scope and we see how it affects those who profited by it. Take Benedict Cumberbatch's character. A seemingly decent and caring man who treats his slaves with some semblance of respect and kindness. He comes off as a relatively good man who is trapped within the powerful confines of the institution of slavery. In 12 Years a Slave, slavery is shown as a horrifying and destructive social construct that drains the humanity from everyone it touches, turning good men into moral quandaries, turning flawed men into monsters, and turning an entire race of people into livestock and tools. To watch 12 Years a Slave is to be confronted with the grim reality of slavery in a way that's never been done before. To say this is the best film ever made about slavery feels trivial, as slavery is a subject in film that has been shown with naive romanticism from films like Gone With the Wind or silly exploitation from something like Django Unchained. Both of which serve to make the topic digestible. To watch 12 Years a Slave is to experience a level of despair and misery that can become overwhelming. It's a film of such ugliness, such blunt emotional trauma, that it may haunt you for hours if not days after seeing it. So why should you watch a film that could leave you reeling and devastated? Because, it's also one of the greatest cinematic achievements of our time.,A random and encounter has led Solomon Northup from living freely in New York to being kidnapped and sold into slavery in Louisiana, getting handed over to various slave owners. There, Solomon witnesses numerous acts of cruelty that no man should ever face.As I stared at the movie screen with full dread, I was reeling back at certain scenes I had just witnessed. There were good films and television shows about slavery before, and they had various nuances at how to tackle slavery. This film is part of said resurgence of the sub- genre, hot on the heels of "Django Unchained" and "The Butler". But while the former relinquishes on Spaghetti Western entertainment more than attempting to address the issue in a political light as the latter, Steve McQueen's "12 Years a Slave" shuts those two up, and perhaps the entire sub-genre, for good. I doubt any future slavery-themed film will be as harrowing as this one was.Steve McQueen is a fearless filmmaker, continuing his streak of unfiltered brutality within human depths. He frames his actors' faces in extreme close-up, the eyes staring into despair, the nostrils fuming in aggression. Naked flesh are shown not because of erotic content, but rather because of desperation and futility. Long takes and wide shots are not uncommon in his films, and here they showcase a plethora of fantastic scenes and performances that work to discomfort the viewer as much as possible. McQueen doesn't just allow the audience to tackle slavery, he guts the audience and leaves them for the consequences. This is an extremely uncomfortable film to watch. Beautifully shot locations are placeholders for unsettling sequences before and after, contemplated by Hans Zimmer's poignant and at times horrifying score. This all works to create a nightmarish time and place where hell walks on Earth.Central to all of this is the performance of Chiwetel Ejiofor as Solomon. Ejiofor showcases that he is a natural force to be reckoned with in this film, after a decade of mostly supporting characters. He spaces out in despair as the camera lingers onto him for solid minutes, not a word spoken. Another sequence shows him mourning the death of a fellow worker, in which the singing of the surrounding group compels him and shakes him down to tears. These scenes follow earlier ones where he is a classy, free man in the upper states, mingling happily with the crowd and partaking in fanciful music sessions. It is a tour-de-force performance.A fine ensemble of established and up-and-coming actors surround Ejiofor in his limelight - Paul Dano, Paul Giammati, Alfre Woodard, Sarah Paulson, even Brad Pitt and Benedict Cumberbatch, but none so ferociously as McQueen regular Michael Fassbender as the despicable, sadistic plantation owner Edwin Epps. So excellent and terrifying is Fassbender's portrayal of such a merciless and barbaric person, that the mere sight of him will either cause audience members unfamiliar to him to flinch.I was left speechless as the credits rolled. A lesser film would have added tacked-on sentimentality/exaggeration and politically influenced claptrap. Not this one. This is a movie to watch as a reminder of how powerful the human spirit can endeavor, and how lucky all of us have grown past that dreadful time in history. The full effect of it has not been felt in movies before, until now.,Solomon Northup's story of his kidnapping and sale into slavery got widely read upon its original publication but then disappeared as the Confederates built up an idealized image of the antebellum south (exemplified in "Gone with the Wind"). Now that Northup's story has gotten brought to the screen, it's important for everyone to see it. "12 Years a Slave" not only takes an uncompromising look at the sheer brutality of slavery, but also shows how nothing could take away Northup's dignity and his hope that he would one day be a free man again. One of the ugliest scenes is the whipping of a slave for perceived disobedience.Most of the credit goes to Chiwetel Ejiofor as Northup, showing him to be a man who wouldn't let even the most vicious treatment break him. The rest of the cast deserves ample kudos, but Steve McQueen deserves credit for bringing to the screen a story that got suppressed for over a century.This movie should also motivate us all to take a serious look at the plantation system and the fact that the US economy got built on it. George Washington and Thomas Jefferson owned slaves, and the White House is the product of slave labor.In the end, this definitely deserved Best Picture. Three quarters of a century after the pro-Confederate "Gone with the End" won big, we are finally seeing atonement. If you see only one movie this year, make it "12 Years a Slave".,Read More @ The Awards Circuit (http://www.awardscircuit.com)One of the things that have been thrown around for months now is the notion that awards season voting bodies won't respond to it because it's too "difficult" to sit through. Let's define difficult, shall we? Is it difficult to see the first openly gay politician gunned down by his closeted colleague? Is it difficult to see a reformed convict put to death by our country for his crimes? Is it difficult to see a mother choose which one of her children dies during the Holocaust? I'd argue that these answers add up to a resounding yes. Yet, no one threw those phrases of "too difficult" around.I've watched hundreds of films throughout my short 29-year history and I've seen some difficult cinema. Steven Spielberg's "Schindler's List" can make anyone quiver in shame as it shows the despicable reality of the Holocaust. Paul Greengrass' "United 93", which is almost an emotional biopic of America's darkest hour, makes me want to crawl up into a ball and cry. And finally, Mel Gibson's "The Passion of the Christ", one of the highest grossing films of all-time, shows the labor of our sins fleshed out into the beaten skin of an honest man. And still, no one threw these hyperbolic terms out saying, "it's too hard watch." Is it because this is an American tragedy, done by Americans? Is it the guilt of someone's ancestors manifesting it in your tear ducts? I can't answer that. Only the person who says it can. The structure of this country is built on the backs and blood of slaves. But slavery didn't just exist in America, it was everywhere. It was horrifying what occurred for over 200 years and believe it or not, still exists in some parts of the world TODAY.Now when approaching the powerful film by McQueen and distributed by Fox Searchlight Pictures, there is a resounding honesty that McQueen and screenwriter John Ridley inhabit. There are no tricks or gimmicks, no cheap takes on a side story or character that is put there for time filling or a life-lesson for Solomon to learn. Everything is genuine. Is the film heartbreaking? Oh my God yes. Did I cry for several minutes after the screening? Embarrassingly so. I was enamored the entire time, head to toe, moment to moment.I have long admired the talent that's been evident in the works of Chiwetel Ejiofor. I've known he was capable of what he has accomplished as Solomon Northup and he hits it out of the park. He has the urgency, worry, and drive to get home to his family and executes every emotion flawlessly even when all hope seems to be lost. Where he shines incredibly are the small nuances that he takes as the story slows down, you notice aspects of Solomon that make him even more believable.As Edwin Epps, Solomon's last owner, Michael Fassbender digs down deep into some evil territory. Acts as the "Amon Goeth" of our tale, he is exactly what you'd expect a person who believes this should be a way of life to behave. He's vile and strikes fear into not only the people he interacts with but with the viewers who watch. As Mrs. Epps, Sarah Paulson is just as wretched. Abusive, conniving, entitled, and I loved every second of her.Mark my words; Lupita Nyong'o is the emotional epicenter of the entire film. The heartache, tears, and anger that will grow inside during the feature will have our beautiful "Patsey" at the core. She is the great find of our film year and will surely go on to more dynamic and passionate projects in the future. You're watching the birth of a star.Hans Zimmer puts forth a very pronounced score, enriched with all the subtle ticks that strike the chords of tone. One thing that cannot be denied is the exquisite camera work of Sean Bobbit. Weaving through the parts of boat and then through the grassroots of a cotton field, he puts himself in the leagues of Roger Deakins and Seamus McGarvey as one of the most innovative and exciting DP's in the business. Especially following his work in "The Place Beyond the Pines" earlier this year. Simply marvelous.Oscar chances, since I know many of you are wondering. Put the Oscar's in my hands, you have a dozen nominations reap for the taking. Best Picture, Director, Lead Actor, Supporting Actor, dual Supporting Actresses, Adapted Screenplay, Production Design, Cinematography, Costume Design, Film Editing, Makeup and Hairstyling, Original Score. There's also a strong and rich sound scope that is present. The sounds of nature as the slaves walk or as Solomon approaches his master's house is noticed. The big question is, can it win? I haven't seen everything yet so I cannot yet if it deserves it or not. I can say, if critics and audiences can get off this "difficult" watch nonsense and accept the cinematic endeavor as a look into our own history as told from a great auteur, there's no reason it can't top the night. I'm very aware that seeing this film along with Steve McQueen crowned by Oscar is nearly erasing 85 years of history in the Academy. Are they willing and ready to begin looking into new realms and allowing someone not necessarily in their inner circles to make a bold statement as McQueen and Ridley take in "12 Years a Slave?" I remain hopeful.,Greetings again from the darkness. Should this be labeled a historical drama? Is it one man's extraordinary tale of strength and survival? Does this fall into the "art film" category that so divides the movie-going public? The answer to all is YES, and I would add that it's a masterfully crafted film with exquisite story telling, stunning photography and top notch acting throughout.The movie is based on the real life and writings of Solomon Northrup, a free man who was kidnapped and sold into slavery from 1841-53. Northrup's story provides us a look inside the despicable institution of slavery. Needless to say, it's a painful and sad process made even more emotional by the work of director Steve McQueen (Hunger, Shame). McQueen takes a very direct approach. Not much is left to the imagination. Torture, abuse, cruelty and misery take up the full screen. The only subtlety comes from the terrific work of Chiwetel Ejiofor as Northrup. His facial expressions and eyes are more powerful and telling than any lines of dialogue could be.You will not find many details from the movie here. This is one to experience for yourself. It lacks the typical Hollywood agenda when it comes to American history. Instead this era is presented through the eyes of a single wronged man and his quest to return to his wife and kids, no matter the inhumane obstacles. We see Paul Giamatti as an emotionless, all-business slave trader. Benedict Cumberbatch is a plantation owner who has a heart, but lacks business savvy. And finally we enter the world of cotton farmer Michael Fassbender, who twists Bible scripture into threats directed at the slaves - his "property".Fassbender dives deep into evil to find his character, and along with Ejiofor, Sarah Paulsen (who plays Fassbender's icy wife), and Lupita Nyong'o (who plays slave Patsey, the center of the two most incredible scenes in the film), provide more Oscar worthy performances than any one movie can expect. You will also note Quvenzhane Wallis (as Northrup's daughter) and Dwight Henry (as a slave) in their first appearances since Beasts of the Southern Wild. Other strong support comes from Scoot McNairy, Taran Killam (SNL), Michael K Williams, Alfre Woodward, a nasty Paul Dano, Garret Dillahunt and Adepero Oduye.Steven Spielberg gave us a taste of the holocaust with Schindler's List, but not since the TV mini-series "Roots" has any project come so close to examining the realities of slavery. Northrup's story seems to be from a different universe than the charming slaves of Gone with the Wind. I would argue that what makes this watchable (though very difficult) is the focus on Northrup's story. While tragic, his ending actually deflects from the ongoing plight of those not so fortunate. It's a story of a man who states he doesn't wish to merely survive, he wants to live a life worth living.McQueen's direction will certainly be front and center come awards season, as will many of the actors, John Ridley (the screenwriter), Sean Bobbitt (cinematographer) and Hans Zimmer (score). The only question is whether the subject matter is too tough for Oscar voters, who traditionally lean towards projects a bit more mainstream.,If any contemporary director deserves to be in the mainstream spotlight without compromising their style, it's Steve McQueen. His debut, Hunger, already had the hand of a confident filmmaker taking a fly-on-the-wall style to the grimy art-house. Shame was one of the finest films of its year for its impeccable depiction of an addiction to one of humanity's primal survival instincts resulting in self-destruction. I'm so happy that his latest film has gracefully conquered early Oscar favourites from the output of David O. Russell, Martin Scorsese and the now delayed film from George Clooney to become this year's Oscar frontrunner. During its festival run when the buzz first began, I took it upon myself to read the screenplay. While I can usually sink scripts within a few hours, the poetic density of 12 Years A Slave took several sittings across a week or two. Even on the page it was a harrowing, exhausting experience. It's a film that needs a have a gut to truly display the length of time, but the script is bloated in its brilliance.Naturally, scenes were cut (whether in the editing room or pre-production I don't know) and that's a blessing and a curse. Now in the film, we rush to Solomon Northup's capture, opening with scenes we shall revisit later on. I understand the decision to enter the world as quickly as possible, but I do feel it hurts its first act. As much as I jump for joy every time Scoot McNairy hides himself in a film, the transition from ordinary life to becoming kidnapped feels jarring and contrived. Who is Solomon Northup as a free man? What does he want? Maybe we don't know because there is no source for the matter. Maybe McQueen isn't interested in telling that story. At the very least, we definitely know that Solomon is a compelling character during his capture. Chiwetel Ejiofor is an actor I've always liked but he's never made an impression until now. His passion and commitment to his portrayal of Solomon is utterly captivating. While he can slink into the background of some scenes where he is not the focus, when it's time to shine he bursts a fuse.Unfortunately during this cluttered first act, it concerns itself too much with subplots that we know will not succeed. While they accomplish establishing the stakes at hand and rule out the 'why doesn't Solomon just' there's just too many abridged tales. Perhaps this is distracting just because I know the full stories from the script, but they should've went all or nothing with them. It results in editing that frustratingly refuses to let us into Solomon's headspace. We're along for the ride, but too frequently not Solomon's ride. During then we only get rare and rewarding glimpses into how he feels and his perspective on his past life stolen from him. Fortunately the film vastly improves once Solomon is free from the deliciously cruel Paul Giamatti to the spiteful live-wire Paul Dano. As the film focuses on his one-on-one conflicts and moral dilemmas, the film reaches intimate and truly challenging moments which is where the film's power lies. Fruitless subplots are dropped in favour of heartbreaking ones as we're introduced to the pitiful Patsey on the pathetic Edwin Epps' plantation.Michael Fassbender and Steve McQueen have been one of the most enthralling director/actor combination in recent years. They always bring out the best in each other. Here, it feels like they've reached their finest work yet, but still feels like their collaboration has just began. Fassbender's Edwin Epps is the film's most fascinating and complex character, a man who sincerely refuses to believe he is evil. He demonstrates the thesis of the film in that the authoritative caucasians didn't believe they were doing anything wrong. Many people have laid claim that he is pure evil, but I don't think that's the point, he belongs in a misguided world where he thinks his lust and affection is apt praise for Patsey's talent. While I may not have sympathy for him, he is a tortured soul, a regrettable and irreversible tragedy of mankind and this is thanks to Fassbender's incredible performance. His victim Patsey, played by talented newcomer Lupita Nyong'o, is an utter revelation. She may not have a fully developed character but in at least two powerful scenes, she makes the best out of what she can for a character that warrants the tears you will inevitably shed.One of the most consistent aspects of McQueen's films is the magnificent taste in cinematography and production design. Presumably from his art background, he's great at immersing you into his bleak visual worlds. Working with Sean Bobbit again, the cinematography is reliably enchanting. In true McQueen style, if a character must endure patiently, in this case Solomon hanging from a noose on the tips of his toes, we must endure with them. No shot this year, not even in the extraordinary Gravity, has been as stunning and unforgettable as the infamous long take of Patsey's lashes. It's a filmmaking masterclass in just a few short minutes. Despite the shaky first half hour, it's all redeemed in its harrowing final 15 minutes. It's the greatest sequence I've seen in a long time and I've never had a scene make me a blubbering mess quite like it. Yes, the jump to his kidnapping feels abrupt and there's no sense of relief to his inevitable freedom, but this is all calculated to mirror the struggle of his experience and we've felt every beat. 12 Years A Slave is a powerful testament to the endurance of the human spirit with its theme of injustice applicable to any point in history that earns the right to be one of the best of the year. After a string of lightweight Best Picture choices from the Academy, this will be a refreshing choice. 9/10,12 Years a Slave (2013)Who can possibly argue against the power of this kind of movie, and the injustice that it waves as a welcome reminder? Superbly directed and acted (especially leading man Chiwetel Ejofor playing Solomon Northup), and set with high levels of realism in pre-Civil War America, there is little to separate what the filmmakers intended and what they achieved. A work of excellence.It is not, however, quite the masterpiece it might have been. I don't mean the story or the level of competence here at all. I mean the way the story is told, the choice to simply tell it like it was.That means that the presentation is quite linear (excepting a few gratuitous flashbacks that seem like a last minute editing decision). And uncomplicated. This is the biggest surprise. I mean, the basics might seem enough—a free black man in Saratoga goes to Washington and is kidnapped and made a slave, and he remains a slave until his recovery 12 years later. But that is actually the entire movie.Oh, I know, the details are missing in that sentence. But it is these details where the movie succeeds too well. We are shown the horrors of slavery and made to experience them. It isn't that this is ignoble or unimportant. On the contrary, this is an "important" film and should be seen. But in some weirdly surreal way, we already know everything that happens in these details. Do we need to see a woman, naked and tied to a post, whipped and whipped and whipped, with screaming in our ears? Many will say yes. We need to feel that horror even a little bit (through a movie) to understand how utterly unbelievably horrible slavery was. I would just argue back that I don't really want to be tortured directly to confirm what I already fully agree with. It's just a choice you want to make as a moviegoer. It's similar to watching a kidnapping movie—do you want to experience the inner and outer torments of the kidnapped, or see some larger view of a kidnapping situation and the complexities of that kind of plot?For me, then the movie was excellent at being literal, but that's not enough. For example, there is absolutely no hint at what the family did when Solomon didn't return home after his trip to Washington. Did they search? Worry? How? Who helped, who ignored them? Etc. That's just one of many complexities the movie avoids for the sake of a direct experience of the protagonist. I hope that gives a sense of where this unpleasant, terrific movie leaves you, and whether to watch it.,Considering the social and economic importance of slavery in America's history, the scarcity of serious films depicting the daily life of slaves in the Confederate States is significant - especially since the after-effects from this shameful episode still echo through the culture. '12 Years a Slave' is based upon the memoirs of Solomon Northup, who endured a hellish period of enslavement in Louisiana, which is backed up by legal records.The story begins with him living with wife and children in upstate New York as a free man and respected member of his community. After being lured to Washington by a couple of con-artists who promised him work, he was subsequently drugged, locked in chains, viciously beaten, stripped of his identity and shipped to New Orleans to be sold into slavery. Over the next twelve years, he was owned by two men who treated him in contrasting ways. The first was a relatively civilized fellow, but the plantation's half-witted manager was threatened by Northup's superior intelligence. Their mutual dislike produced a dangerously volatile situation, and unwilling to lose his investment, Northup's owner re-sold him to a neighbor. This unbalanced individual regarded his slaves as property to be used for pleasure and profit, which caused them to live in perpetual fear that his capricious moods would flare into sadistic lust or rage at any moment.It's noteworthy that a British director has become one of the few filmmakers to delve deeply into this subject, and the combination of John Ridley's powerful script and McQueen's directorial skills has inspired exceptional performances from the entire cast. Their dramatization of Northup's experiences is both riveting and uncomfortable to watch, as the film depicts the perverse nature of a society that permitted such a barbaric system. Hopefully it will reach a large US audience, who will learn how a privileged Southern elite cruelly exploited their fellow humans in order to acquire greater wealth for themselves.,Just watched this true story of slavery with my movie theatre-working friend. It depicts the abduction of Soloman Northup (Chiwetel Ejiofor) from his family in New York State to the bayous of Louisiana (my home state) where he is made a slave. Director Steve McQueen does a fine job depicting how harrowing the experience is and provides catharsis when the ending comes. He also does a nice job of providing some background of other fellow slaves like that of the doomed Patsy. If anyone who paid to see this expected to watch Brad Pitt in a big role, they must have been disappointed to see him in only a couple of scenes but he does well in those and I have to assume most of the public was enthralled by the story to not even care by that point. Anyway, I highly recommend 12 Years a Slave if you want to be challenged as a viewer by the way someone is depicted as the main character is here. Oh, and nice shots of the Louisiana locations.,It's rare that a movie lives up to its hype, even rarer that the hype is transcended by the actual achievement. 12 YEARS A SLAVE does both. Aided by powerful performances and cinematography, director McQueen exposes the barbarity of dehumanisation, of treating people as property. Reviews focus on the brutality on display, and it's true that the film is not easy to watch, with its powerful juxtaposition of sublime scenery and human degradation. But to me the final scene is the most powerful of all: we are party to the kind of raw emotion that in the hands of lesser artists could easily descend into tawdriness or sentimentality. Here, as in the rest of the film, it is raised up high, as high as cinematic art can go.,Let's be honest about it: this spotlight on the darkest days of American history is a particularly British triumph. The brilliant director (and artist) Steve McQueen and outstanding Chiwetel Ejiofor, as the eponymous Solomon Northup, are both British; even Michael Fassbender, in the main support role as a sadistically brutal slave-owner, is half British; and Benedict Cumberbatch makes an appearance as a 'kinder' slave owner.But, of course, there is a vast array of American talent here too. As always, Sean Bobbitt is inspiring as director of photography, making full use of the Louisiana locations. And a host of fine US actors make cameo appearances, notably Brad Pitt (who was one of the 10 producers), Paul Giamatti (looking as if he had walked straight out of the TV mini series "John Adams"), Sarah Paulson and Alfre Woodard. In her first film role, Lupita Nyong'o gives a heart-rending performance as a young slave who is horrendously abused. Original music by Hans Zimmer and use of contemporary songs add to the searing atmosphere of the workMcQueen is unrelenting in his focus: except for short pieces at the beginning and the end of the film, all the time is the period in captivity and, except for occasional glimpses of humanity, we see the slaves subjected to humiliation and horror again and again and again. McQueen's style is slow and penetrating with some long and wordless scenes totally captivating.As a piece of social history, this movie is simply stunning - a virtual blow to the solar plexus. As a cinematic work, it has some challenges: there is no conventional narrative arc in which a plot unfolds or a character develops because Northrup is confined to a small geographical space where he can only survive by keeping as low a profile as possible; the characters are literally black and white with little subtlety or nuance; and there is not really a sense that the period of incarceration is more than a decade.At the start and finish of the film, we are reminded that this is a true story based on the book written by Northup in 1853, once he finally re-acquired his freedom (in a </t>
  </si>
  <si>
    <t>tt0047296</t>
  </si>
  <si>
    <t>On the Waterfront</t>
  </si>
  <si>
    <t>https://www.imdb.com/title/tt0047296</t>
  </si>
  <si>
    <t>nm0000008,nm0001500,nm0002011,nm0001768,nm0377416,nm0002063,nm0922599,nm0301977,nm0561157,nm0357910,nm0374939,nm0094036,nm0085737,nm0444426,nm0800047,nm0001693,nm0000842,nm0074636,nm0153178,nm0216297,nm1879825,nm0311155,nm0001304,nm0359626,nm0373783,nm0385757,nm0532339,nm0534152,nm0550675,nm0573595,nm7472717,nm0640919,nm0675490,nm0786252</t>
  </si>
  <si>
    <t>Marlon Brando,Karl Malden,Lee J. Cobb,Rod Steiger,Pat Henning,Leif Erickson,James Westerfield,Tony Galento,Tami Mauriello,John F. Hamilton,John Heldabrand,Rudy Bond,Don Blackman,Arthur Keegan,Abe Simon,Eva Marie Saint,Martin Balsam,Dan Bergin,Zachary Charles,Jere Delaney,Robert Downing,Michael V. Gazzo,Fred Gwynne,Thomas Handley,Anne Hegira,Pat Hingle,Katherine MacGregor,Barry Macollum,Tiger Joe Marsh,Edward McNally,Donnell O'Brien,Mike O'Dowd,Nehemiah Persoff,Johnny Seven</t>
  </si>
  <si>
    <t>nm0001415</t>
  </si>
  <si>
    <t>Elia Kazan</t>
  </si>
  <si>
    <t>nm0775977,nm0425711,nm0802563</t>
  </si>
  <si>
    <t>Budd Schulberg,Malcolm Johnson,Robert Siodmak</t>
  </si>
  <si>
    <t>An ex-prize fighter turned New Jersey longshoreman struggles to stand up to his corrupt union bosses, including his older brother, as he starts to connect with the grieving sister of one of ... Read all</t>
  </si>
  <si>
    <t>ur0176092,ur3270789,ur10348034,ur4491531,ur0342623,ur26443691,ur60747346,ur4445210,ur17822437,ur0463200,ur1448185,ur1355003,ur0583830,ur18970655,ur2420383,ur1406078,ur0482513,ur1532177,ur0278527,ur12771356,ur4157754,ur19658928,ur2898520,ur5146276,ur11750202</t>
  </si>
  <si>
    <t>Nazi_Fighter_David,ma-cortes,dougdoepke,ExpendableMan,blanche-2,Kubris,PeachesIR,ccthemovieman-1,sme_no_densetsu,preppy-3,Igenlode Wordsmith,sol-,jjh6519,Fella_shibby,Lechuguilla,jotix100,Leofwine_draca,Theo Robertson,Hitchcoc,Horror-yo,JFHunt,CihanVercan,SnoopyStyle,Vic_max,christophe92300</t>
  </si>
  <si>
    <t>rw1868805,rw2606540,rw2976796,rw1849806,rw1592356,rw2582048,rw4077206,rw1280781,rw1902611,rw0052524,rw1693470,rw1146462,rw0052508,rw6234465,rw1990823,rw0052536,rw3198781,rw3007628,rw1334032,rw3635467,rw1181709,rw1948605,rw2971881,rw1895333,rw3124492</t>
  </si>
  <si>
    <t>Kazan's film constitutes an extraordinary tour de force of fluid direction and nervous, edgy acting,Powerful portrait of N.Y. docks , being stunningly performed and excellently directed by Elia Kazan,A Few Side Remarks on a Consensus Classic,A classic for all the right reasons,Magnificent statement about the power of one,Not what I expected- so much more.,A film I consider absolutely perfect,Still Packs A Wallop,Excellent performances; so-so story,Quite simply a classic,A sense of dislocation,My extended review of the film,Powerful every time I see it,One of the most gripping film with a top notch mesmerizing performance by Brando.,The Film School Movie,I could have been somebody...,A deserved masterpiece,Hypocritical Meta-Fiction,Tough, Tough, Tough!,Another vastly overrated mafia-type flick,Protecting All That's Tragic,More and more, the Rolled-out Dough will crook the Rolling Pin,Marlon Brando becomes Hollywood legend,Either it works for you ...,Doesn't live up to its reputation</t>
  </si>
  <si>
    <t>"On the Waterfront" is basically the story of one man, Terry Malloy, a young dock worker with a little, and unsuccessful, experience as a boxer but not much intelligence or purpose He wastes his time around the docks, vaguely discontented about his life and revealing a tender trace in his otherwise tough manner as he tends his pigeons caged on the roof of his modest building His brother Charley (Rod Steiger), a suave opportunistic lawyer, works for the local dockers' union, headed by Johnny Friendly (Lee J. Cobb), the arrogant mob boss Friendly takes affectionate interest in Terry and tries to make things easy for him He also takes advantage of Terry by involving him in the killing of an uncooperative docker Unaware of their murderous intentions, Terry sets the trap for the man who is thrown from a roof top because he allowed himself to be interviewed by a crime investigating commissionTerry's alienation from the crooked union leaders starts when he meets the dead man's sister, Edie (Eva Marie Saint), and realizes the grief he has brought into her life She asks his help in bringing the racketeers to justice, as does Father Barry (Karl Malden), a priest of complete goodness and rightness Brando's moral dilemma was superbly drawn in the film He's an ordinary man finding the courage to stand up and be counted As portrayed by Brando he is touchingly believable The rest of the cast is excellent:Cobb is extremely good as the brute fury boss who intimidates the workers into silence, stopping at nothing to maintain his position of power on the docks... Rod Steiger gives his finest performance as the clever and suave opportunistic lawyer who works for the local docker's union...Eva Marie Saint manages to make the blood go through Brando's valves reviving and creating a heart that never existed before... Karl Malden is hard and clear as the activist Catholic priest who continue encouraging other longshoremen to testify, inciting Brando to fight for his rightsregardless of the costrather than be a pawn in a ruthless system of bribes and killings... "On the Waterfront" is one of the great American films, not only because it bravely spreads a strong light on the violation of justice, but because it is a powerful piece of cinema, which push forward a classic study of man's responsibility to his fellow man... The film won eight Academy Awards...,This compelling and dynamic drama is set on New York's dock where mobsters control the Union and stevedores . An ex-prize fighter named Terry Malloy (Marlon Brando who deservedly won an Academy Award) turned longshoreman struggles to stand up to his corrupt union bosses (Lee J Cobb) and is embroiled in violence . Malloy faces the terrible dilemma of whether or not to turn informer . While his brother (it was originally offered to Lawrence Tierney , but he asked for too much money so the role went to Rod Steiger who was nominated for an Academy Award for his performance) is a crooked lawyer and he meets a beautiful ex-nun (Eva Maria Saint , Grace Kelly turned down the role of Edie Doyle, deciding to make Rear Window instead) and falls in love for her .This is an interesting and thought-provoking film with attractive plot by screenwriter Budd Schulberg , containing intense drama with pungent lines , emotion , wonderful performances , memorable climax , magnificent direction and classic musical score by maestro Leonard Berstein . For this brooding film and highy charged throughout story writer Budd Schulberg took the idea from newspapers , as he started with an expose series written for The New York Sun by reporter Malcolm Johnson , the articles won him a Pulitzer Prize and were reinforced by the 1948 murder of a New York dock hiring boss which woke America to the killings , graft and extortion that were endemic on the New York waterfront . Marvelous acting by entire casting . Marlon Brando is perfect as stevedore who faces the thorny dilemma of whether or not to become himself into an unfortunate informer . The taxicab scene , one of the most known scenes in the cinema, in which Brando began to improvise some dialogue , while surprising Rod Steiger listened and Kazan simply stood back and let the two actors direct themselves . Along with first-rate main cast : Brando , Steiger , Eva Maria Saint , appearing here and there great secondaries giving nice interpretations , such as : Lee J. Cobb , Leif Erickson , Michel V. Gazzo, Pat Henning , James Westerfield , Martin Balsam , Pat Hingle , Nehemiah Persoff, among others . Being film debuts of Michael V. Gazzo, Pat Hingle, Martin Balsam, and Eva Marie Saint . The leading characters were based on real people: Terry Malloy was based on longshoreman and whistle-blower Anthony De Vincenzo ; Father Barry was based on waterfront priest John M. Corridan ; Johnny Friendly was based on mobster Albert Anastasia. On the Waterfront is widely known to be an act of expiation on the part of Elia Kazan for naming names to the House Committee on Un-American Activities (HUAC) during the Joseph McCarthy witch-hunts of the 1950s.This trend-setting film has a gritty portrait of N. Y. waterfront and stand up well nowadays and resulted to be a huge financial hit , it is a winner all the way , as from a budget of just under $1 million, the film went on to gross ten times its production costs in its initial release. And winning eight Academy Awards , including : Best Picture , Direction (Elia Kazan) , Actor (Marlon Brando), special mention for Eva Maria Saint who gave a debut performance that won her the Best Supporting Actress Academy Award, Cinematography (cameraman Boris Kaufman) , Art Director (Richard Day) . The motion picturre was compellingly directed by Elia Kazan , and it seems to be a direct response to Miller's play The Crucible. In fact , Kazan intended it as a direct attack at his former close friend Arthur Miller who had been openly critical of Elia's actions . Rating : Very good , above average , and a real must see . Well worth watching .,No need to echo consensus points, except to say the movie is indeed a powerhouse. Instead, I'll offer a few side comments. The production took place during the McCarthy era. Thus, I expect the catalytic role of Father Barry is no accident, appealing, as it does, to the aggressive anti- communist sentiments of the period. Apparently, initial preferences were to make the union gangsters communists instead of real gangsters. For various reasons, the communist idea was shot down and we get Johnnie Friendly, instead. Still, the religious message is spread on pretty thick by a forcefully effective Karl Malden as the working class Father.In this same political vein, Director Kazan was never forgiven by large segments of the Hollywood left for naming names before the HUAC sub-committee on communist influence in the US. Apparently, he looked upon this movie as a defense of his role before the committee. After all, it's Terry's (Brando) willingness to testify about underworld control of the union that breaks their hold. But, of course, the movie couldn't end on a bland courtroom proceeding, so we get the powerful showdown on the docks, where Terry undergoes a purifying beating for his earlier collaboration with Friendly.It's hard to say enough about the effectiveness of the decision to film on actual dockside in New Jersey. The uncompromising nature of that filming lends necessary grit to an explosive drama. Note too the ongoing sounds of the waterfront that keep reminding us.Maybe I missed something, but I can't understand why the mob killed Charley (Steiger) instead of Terry once they knew Terry would inform. After all, what's going to motivate a guy to retaliate more than killing his brother. Charlie's dangling corpse does make for a powerful scene, as does Terry and Edie's expressionist flight down the shadowy alleyway. But the choice to kill Charlie still seems murky to me.Anyway, these are a few side remarks on a much reviewed film that remains an undiminished classic, even after 60-years.,Watching On The Waterfront nowadays, two scenes stand out head and shoulders above the rest. First is the impassioned speech by Father Barry (Karl Malden) to the gathered dock workers in the hull of a ship where he tries to rally them against the mobsters running their lives. Second is the confrontation between Terry and Charlie Malloy (Marlon Brando and Rod Steiger) in the back of a taxi which ends in one brother pointing a gun at the other and Brando's now legendary "contender speech." Both of them are sequences where the characters do nothing but talk but each is a fine example of what makes On The Waterfront the undeniable classic it is; acting, scripting, cinematography, music, everything fits into one cohesive whole and the end result is a welcome addition to any film collection.The story here concerns Terry Malloy, a New York shipyard worker who finds his conscience bothering him when one of his friends is murdered. Terry at first is a tough guy with a grim outlook ("you know my philosophy on life, give it to 'em before they give to you") who despite his inner turmoil refuses to confess anything to the Police as it would make him a "rat." However, the arrival of Malden's headstrong Preacher and the victim's innocent sister Edie (Eva Marie Saint in her debut appearance) throws his deaf and dumb world into chaos. Soon, Terry finds himself falling for Edie and the Preacher's words hit home, leaving the angry young dockworker to question what's really right. The mob meanwhile aren't too happy about Terry's UNHEALTHY RELATIONSHIP and begin to pile on the pressure, especially his older brother Charlie who's torn between loyalty to his boss and looking out for his younger sibling. Before anyone can put a lid on things, the dockyard becomes a very tense place to be.Brando of course puts his heart and soul into his performance. Terry by his very nature isn't one to carry his heart on his sleeve and so the great Method Actor is left to convey his turmoil through body language alone. It is a testament to how good he is that you can tell exactly what Terry is feeling even though he hardly ever expresses it verbally. Instead his shoulders hunch with resigned indignation and his eyes spark with anger, Brando playing the part so well he more or less disappears into the character completely. While he may have taken a lot of the credit however, he is far from the only strong presence in the film as Karl Malden's rock hard Preacher is just as compelling, his depiction of the dignified man of Christ who isn't afraid to drink beer and smoke cigarettes with the Wharf rats being a refreshingly positive portrayal of a Catholic leader. Eva Marie Saint meanwhile puts in a convincing portrayal of Edie, but she is hamstrung a little by some old fashioned writing. Her pursuit of her brother's murderers give her some powerful moments but there are a couple of instances where it becomes all too clear that the part was written by a man. However, she still gives us one of the most touching moments in the film, a confrontation with Terry where most of their chat is disrupted by a tug horn that is achingly sad despite the absence of dialogue.Acting is only one half of the equation of course and needless to say, the story remains constantly gripping. The murder that opens the film leaves an instant grip on the viewer's attention and as Terry spirals further into an intricate web of half truths, things get incredibly dark. The New York tenement blocks that tower over the proceedings provide an imposing sense of claustrophobia while the rooftops are a smoke laden jungle of chimney stacks and TV aerials. However, if you look closely it becomes apparent that the crew still had some fun with the material and there is some subtle humour to be had - a wedding party degenerating into a brawl and a bar full of panicked customers emptying into the streets followed by a shot of one isolated individual desperately jumping into the bathroom.All in all therefore, On The Waterfront is a film that is thoroughly deserving of its reputation. Brando excels in his role and heads up a highly talented cast giving it their all. Most of all though, it's an engaging and captivating story of urban paranoia, filled with tough guys spitting out slang in barking New York accents. Think you're a big shot, do ya? Huh? Well do us all a favour and check this one out. Ah enough a youse guys, ged outta here.,"All that is necessary for the triumph of evil is that good men do nothing." (Edmund Burke) The evil in 1954's "On the Waterfront" is the union bosses, brilliantly portrayed by Lee J. Cobb, Rod Steiger and their thugs. They are allowed to do business because of the fright, intimidation, and passiveness of an entire group of longshoremen, who either work or don't while the big shots take kickbacks and steal from them. Then Joey Doyle, who had agreed to testify against the union bosses, is set up by a clueless Terry Malloy (Marlon Brando) and thrown off of a roof. His sister Edie (Eva Marie Saint) is determined to find out what happened. But no one will talk. She shames Father Barry (Karl Malden) into taking more of an interest in what is happening on the docks, and he does. Still, no one's talking. Terry falls in love with Edie but still can't do the right thing. Another man is killed. When the killing finally affects Terry, he realizes something has to change."On the Waterfront" is one of the most amazing films ever made, directed by the great Elia Kazan. There were three Oscar nominations (Malden, Cobb and Steiger) in the Best Supporting Actor category, and the film took home the top acting awards, Kazan as director, and best film, best screenplay, best editing, best cinematography, best art direction. There was a nomination for Leonard Bernstein's fantastic score, and it's difficult to understand how he could have lost the award. This is the only film for which he wrote incidental music. It is fantastic, particularly in the tender moments between Terry and Edie."On the Waterfront" has the classic performance of Marlon Brando, a man who is loyal to his brother Charlie (Steiger) even though Charlie ruined Terry's fight career and now is part of the union corruption. Brando is sensational as a tortured young man (based on whistle-blower Anthony DiVincenzo) who knows what he should do, but the price is too high. It's his love of Edie that gives him a conscience. She's from another world and hasn't been jaded by life yet. It's impossible to believe that this role was offered to Grace Kelly, but it was. Why Kazan thought her cold beauty and finishing school accent would have fit into this scenario is beyond me. Saint is perfect - warm, strong, gentle and most importantly, comes off as the kind of girl who lives in a blue collar neighborhood.Lee J. Cobb as Johnny Friendly (based on real-life mobster Albert Anastasia) gives a bombastic, violent, and scary performance; Karl Malden is letter-perfect as the priest who fights for Terry's soul; and Steiger is excellent as Charlie, a weak man who has taken advantage of his brother to feather his own nest. Karl Malden's character of Father Barry was based on the real-life "waterfront priest," Father John M. Corridan, who operated a Roman Catholic labor school on the west side of Manhattan. Father Corridan was interviewed by screenwriter Budd Schulberg.The saddest thing in the film is the attitude of the young boy who helps Terry take care of Joey's pigeons. He's already been inculcated with the "D&amp;D" (deaf and dumb) policy of the longshoremen.The cloudy, rich atmosphere of the story is captured by the Hoboken, New Jersey locations - although this is a fictionalized version of events on the New York waterfront.The end of "Raging Bull" is a homage to "On the Waterfront." The end of "On the Waterfront" will give you goosebumps.Evil only triumphs when good men do nothing. When those same men stand up for what they believe in, they show evil for what it really is - cheap, lousy, and dirty.,IMDb Top 250: 105I finished On the Waterfront about 2 hours ago, and something strange happened. Something I haven't done in a long while, I can't for certain remember the film that caused it. When the film ended, I sat in silence for about 10 minutes.On the Waterfront is an inspiring film. There's a feeling you get watching it- movie magic. Something great is playing out in front of your eyes and you are taking in the collective effort of geniuses. Right from the start, with the dramatic score (that stays fine throughout) introducing the film, something special is happening.The plot synopsis gives the appearance of a plain film, and plain it is not. The mob, murder and romance are the stars of this show and right off the start this is apparent- like the lighting of a fuse. Then as the wick burns down, the drama unfolds. We learn about Terry Malloy (Marlon Brando), his past and present, and his conflicted thoughts. We are introduced to characters that push him down the path he has to choose. A viewer grows to care about Terry, and until he decides for himself, we have no idea what he'll do.This film is an acting gold magnet- it received 5 nominations in acting alone. I'll start with Brando's legendary performance. It doesn't matter what you think of him offscreen because for 2 hours he is at his very best, one of the best in acting ever. Terry is a fantastic character and Brando gives an unrivalled, honest performance.Wanting him to stand against his negative influences are Father Barry (Karl Malden) and Edie (Eva Marie Saint). The father is a frustrated man, furious in his quest for righteousness. Only in The Exorcist have I liked a priest as much. He gives a raging performance, at its peak with a scolding of the longshoremen. Riveting. With him, but quite the opposite in character is Edie, who falls into the plot. Saint aces her characters role, which is to mold Terry. Their scenes are tender, believable, and in a recurring theme with the film, honest. During their bar scene I thought they could've just made a romance together, leaving out all the drama.On the other side, the mob union leaders, we have Johnny Friendly (Lee J. Cobb), the head honcho, who is ferocious, intimidating, and impeccably evil to honest workers. There's also Charley (Rod Steiger), Terry's older brother who is comfortably in with the mob. I didn't notice him at all, except for 'the scene' which must've made him in the Academy's eyes.Speaking of 'the scene', the pivotal Taxi cab dialogue between Terry and Charley, you can tell as it happens this is the moment, the peak of On the Waterfront and Marlon Brando. It is the turning point of the film, where Terry makes some huge realizations that we can infer from only his face and tone. I won't even discuss his words, as it's been done by absolutely everyone. There are several other great scenes, like the 'It's a crucifixion' speech and the various rooftop scenes.Right until the last scene we aren't sure what will happen. I won't spoil it, but it's elevating. Heroic. Even enlightening.On the Waterfront is about the small speaking out against the large and corrupt. It's about going against the flow, breaking the silence. Sometime in your life you were or will be in Terry's position to some degree, and you'll either do or don't. Leave it at that, please don't read the director's reasoning behind the film. Take it for what it is: a fantastic film that will make you want to be a better person who can speak out against wrongdoers. Powerful indeed.I thought On the Waterfront would be good, but not this good. With stupendous performances, a top notch story and a strong message, On the Waterfront is film at it's best. 9.4/10,I watched "On the Waterfront" last night, and I have seen it many times. This movie is a perfect capsule for any viewer. The actors are superb in their roles, the dialogue is raw and powerful, the staging is tight and reflects the claustrophobic nature of the characters' lives in this part of Hoboken. You have the feeling that they never leave this area of maybe a few blocks, because they feel trapped by their circumstances, poverty, grueling work, and the corruption that's endemic in this place and system.Marlon Brando is Terry, a failed prize fighter with deep regrets and loneliness, who is a low-level thug in this corrupt system dominated by the bombastic, cruel union boss, Johnny Friendly (Lee J. Cobb in an electrifying performance). He rules the waterfront with brutality and terror. To make Terry feel even more trapped is the fact that his only living relative, his brother, Charlie (Rod Steiger), is Friendly's right-hand man. Terry has no great ambitions in life, and seems resigned to this bleak path until fate, and two shining lights, appear in his life: Edie (Eva Marie Saint), a decent, loving, determined and angelic blonde woman, and Father Barry (Karl Malden), the local priest who can throw a punch, drink a beer and stand up to the mob with the strength of his faith behind him. Terry and Edie embark on a seemingly doomed romance that both actors play so beautifully. You can feel their yearning, their awkwardness, their passion for each other and their deep connection -- all without the explicit nudity and fake grunting used in contemporary movies. When they embrace, you feel their desperation and desire for each other in a profound way."On the Waterfront" is certainly director Elia Kazan's great masterpiece. The performances are all outstanding, and Brando is just a marvel of tortured pain and passion and agony and courage. One particular thing I love about "On the Waterfront" is the scenery. Every set or outdoor shot conveys the grim, cold nature of the characters' lives. There is no movie glamour and little comfort here. Only a hot cup of coffee made on a plug-in heating plate in a "cold-water flat," or a beer and a shot hastily consumed in a waterfront saloon are pleasures to these characters. Their clothes are patched. Edie's hair isn't "styled," and she wears no makeup. Terry's face is a bit scarred. Malden's nose is...as we all know. The gritty setting feels real. If you've never seen this movie for any reason, do not delay!,Still powerful after all these years, it's easy to see why this film won so many awards. Even though it isn't classified as "film noir," it might as well be, as it has the earmarks of one: gritty, downbeat with a feeling of dread, magnificent black-and-white cinematography, etc.It's certainly not a "fun" movie but if you appreciate great film-making, you have to rate this near the top of the list Not only is the direction (by one of the all-time greats, Elia Kazan) superb and the photography striking, the acting also is top-rate.Marlon Brando was just riveting to watch in here and deserved all the accolades he received for his performance. Talk about a guy with mixed emotions and a tormented soul! Eva Marie Saint, as Brando's "conscience" and love interest, proved to be worthy in her role.The rest of the characters were angry people, always shouting it seemed, always upset at someone. Even the priest, played by Karl Malden, was that way although one of his passionate speeches was remarkable to hear. How many films does one hear about Jesus Christ being everywhere men are? None I can recall, offhand. He, like Saint's character, also influenced Brando to do the right thing.Lee J. Cobb filled his bill as the angriest of them all, the labor boss who would have anyone killed who dare speak out against his illegal practices, and Rod Steiger was his normal intense self as Brando's older brother. Hey, almost everyone was intense in this film. It gets you involves and wears you out by the end.Steiger and Brando's conversation in an automobile fairly late in the film ("I couda been a contenda") is one of the most famous scenes in movie history, but I found many memorable scenes in this movie....too many to recount here.Suffice to say if you are looking for a hard-nosed drama with great acting and photography, a film that still looks and sounds up-to-date in many respects, don't be afraid to give this "oldie" a look. You'll see why it's considered one of the best movies of all time.,Elia Kazan's "On the Waterfront" is frequently listed among the greatest of all American films. It concerns a longshoreman's inner and outer struggles in exposing the corruption of union bosses.Unquestionably, the strength of the film is the acting. Brando's performance in particular is one for the ages. He won his first Oscar for this role and Eva Marie Saint also garnered an Oscar in her introductory film role. On top of that Karl Malden, Lee J. Cobb &amp; Rod Steiger all earned Best Supporting Actor nominations. These accolades give an idea of the level of talent on display here.Kazan's direction is well done as he strives for a gritty, realistic look. Shooting on location was an important part of that. Leonard Bernstein's score, on the other hand, is often overbearing. There's nothing wrong with the music itself, only the prominence of it.The main area in which I feel the film doesn't quite deliver is the story. The film does a fine job of exploring the characters but I find that the underlying storyline doesn't really work for me. The main premise is a good one but after the initial confrontation I began to lose interest. The self-consciously 'inspiring' ending doesn't help, either.All things considered, I give the film high marks for the excellent acting and direction which, unfortunately, are in service of a merely average story.,Gripping, powerful drama of corrupt unions for dock workers and how one man Terry Malloy (Marlon Brando) fights back.This movie is a definite must-see.  The story is pretty simple and has been done before but the script is superb and all the actors are at the height of their powers.  Brando is unbelievable as Malloy--he portrays his innocence and hurt so easily--I actually started to get a lump in my throat when he comes to grips about the corruption.  Rod Steiger is great in a small role as his brother.  The taxicab sequence between him and Brando has become a legend--rightfully.  Lee J. Cobb is frightening as the leader of it all. Eva Marie Saint (in her first theatrical role) is gorgeous and just great as a woman who falls in love with Brando.  The scenes between them are incredible.  There's also superb direction by Elia Kazan--this is possibly his best work.  The only debit here is Karl Malden as the priest--he overplays it way too much and got on more nerves.  But that's about it.This movie is one of those rare instances where everything clicked together perfectly.  A HUGE hit in its day.  Don't miss this one!,I queued for twenty minutes in a crowded cinema to get into this film, and was lucky to have even a sidelong seat... yet I was left in the end feeling disappointed. The only people on the IMDb who fail to worship "On the Waterfront" appear to be those who hate its director - on 'ethical' grounds. Well, I care little enough about Elia Kazan's history or politics, yet all the same somehow I wasn't sufficiently impressed. The film features all the technical skill of Hollywood's Golden Age, supporting actors and establishing shots and, yes, innovative use of music; in many ways I'd rate it 8 out of 10. But the best film ever - the greatest star performance? That I honestly can't see, and I admit that the high expectations hurt my reaction to the result. But thinking back, I find the chief causes of my vague dissatisfaction to be twofold: Marlon Brando, and the too-convenient outcomes of the plot.Brando I suppose I just don't 'get' - I saw him in "A Streetcar Named Desire" and "One-Eyed Jacks", and missed whatever-it-was I was supposed to spot then. Where I'm concerned he holds if anything a sort of physical anti-charisma - the slouch, the mumble - and the acting that supposedly makes his contemporaries look like posturing hams, I simply don't see. And so in my ignorance, not knowing that this was held to be one of the greatest performances of the century, I was left with the impression that Marlon Brando was actually the weak link in this film.The revelation that the character is thirty years of age comes as a real shock: he's treated and acts throughout as little more than a sulky teenager. The lack of expression may simply be skillful acting to depict the character's stunted emotional growth, but I'm afraid I found it hard to care much what happened to Brando's Terry Malloy, whereas Rod Steiger, with far briefer screen-time, brought brother Charley and his wrenching choice vividly to life. But there's nothing inherently wrong with the role of Terry, and I can't help feeling that it would have been fascinating to see what some other actor might also have made of it.My other serious problem, unfortunately, was the way that the plot treats our heroes with kid gloves... thus undermining the whole sense of menace on which any "one man against the Mob" plot ultimately relies. Yes, the script is happy enough to bump off a minor character or two in order to emphasise the threat of Friendly's organisation, and yes, Terry does finally get beaten up. But compared to the summary justice administered to Joey Doyle or Dugan for far lighter offences, a punch-up seems pretty easy going - Terry's lucky not to fall victim to another 'accident'.But the fact remains that up until then, our heroes have got away with open defiance. As far as the Production Code goes, Edie is evidently sacrosanct by virtue of her sex and the priest by virtue of his cloth (despite Dugan's portentous warnings, the worst the Father gets seems to be a rotten tomato). Brando is, one can only assume, preserved by being The Hero.A highly dramatic assassination attempt amounts to no more than driving a lorry at him in the street, with no attempt to finish the job as he takes the bait and hangs around Charley's body to emote. He walks into his enemies' headquarters with no more protection than a single unaccustomed gun, and no-one even attempts to lay a finger on him... even after his own ally, equally unscathed, knocks him down! The worst repercussion he seems to face, for all the trumpeted bravery of his betrayal, is a petulant "you'll never work in this town again" - and even this is undermined by a convenient unheralded change of heart on the part of the workers who have never previously cared for him: the 'bum' who gets all the cushy jobs and now the traitor who broke the code of the docks, yet losing a fight suddenly makes him some kind of holy hero. I'm left with that feeling of manipulation: things happening or failing to happen because they meet the desired message, not because they further the emotional value of the plot.Some aspects of the script are very well done, but I found myself with the jarring conviction that I'd just watched a film noir - and a good one, with all the skills and devices of the genre - with a tacked-on happy ending. In a great film, the plot should seem ordained, interlocking, inevitable. Here, I got the impression that the screenplay was more interested in showcasing big scenes for its star, and in an arbitrary moral, however obtained - maybe politics does come into it after all...In many ways, the film is good; it's worth having seen. But I cannot truthfully say that I would recommend it whole-heartedly to a friend, let alone recommend him to put himself to trouble or expense to see it, as I did. That makes for a rating of 6/10. Without Brando, for my part, it would probably have been a seven.(Edit: I was fascinated to discover by chance today that the uneasy strain between the basic story set-up and the final outcome is *not* in my imagination alone: it's the direct result of warring visions between writer and director. The character of Terry really has been 'sexed up' to provide Brando with a more significant and sympathetic role, and the apotheosis of the informer is all Kazan's idea - in Schulberg's published version, Terry winds up in an unmarked grave and Father Barry is the most important protagonist... It turns out that the dislocation that jarred me so can be traced with almost clinical exactness to this collision of two quite separate concepts of message and plot: frankly, it explains an awful lot!),My comments here are written in light of having watching the film for a second time. While I liked 'On the Waterfront' a lot the first time round, I appreciated it even more the second time. There are some slight negative points - the music is at times overbearing and the religious side it tries to bring forth does not quite work - but there is not anything significant that I would flaw the film on.The acting is d</t>
  </si>
  <si>
    <t>tt0052618</t>
  </si>
  <si>
    <t>Ben-Hur</t>
  </si>
  <si>
    <t>https://www.imdb.com/title/tt0052618</t>
  </si>
  <si>
    <t>3h 32m</t>
  </si>
  <si>
    <t>Adventure,Drama</t>
  </si>
  <si>
    <t>nm0000032,nm0370144,nm0361823,nm0000963,nm0341518,nm0779549,nm0640732,nm0415488,nm0192958,nm0861930,nm0519281,nm0718835,nm0603682,nm1753318,nm0028186,nm0034756,nm2011893,nm0056228,nm0073317,nm0078055,nm0082514,nm0113832,nm0114533,nm0125627,nm0134828,nm0134933,nm0140185,nm0142694,nm0171191,nm0179762,nm0181921,nm0199422,nm0203664,nm0208873,nm0209238,nm0215345,nm0224302,nm0233946,nm0240821,nm0266886,nm0269784,nm0271417,nm0276417,nm0284289,nm0312575,nm0322623,nm0205883,nm0354989,nm0372592,nm6002175,nm0395443,nm0042156,nm0452422,nm0483653,nm0485771,nm0494452,nm0501384,nm0529036,nm0550045,nm0562807,nm0564219,nm0575594,nm0579632,nm0593990,nm0610578,nm0641634,nm0647474,nm0668382,nm0681201,nm0681498,nm0684266,nm0688208,nm0694840,nm6002177,nm0722310,nm0724967,nm6002178,nm0743453,nm6002176,nm0763402,nm0789871,nm0791067,nm0798570,nm0799167,nm0802209,nm0812741,nm0485795,nm0858456,nm0867894,nm0869193,nm0874298,nm0887830,nm0892891,nm0911497,nm0913719,nm0950408,nm0820670</t>
  </si>
  <si>
    <t>Charlton Heston,Jack Hawkins,Haya Harareet,Stephen Boyd,Hugh Griffith,Martha Scott,Cathy O'Donnell,Sam Jaffe,Finlay Currie,Frank Thring,Terence Longdon,George Relph,André Morell,Nello Appodia,Fortunato Arena,Bruno Ariè,Les Ballets Africains,Emma Baron,Ady Berber,Marina Berti,Hugh Billingsley,Jerry Brown,Robert Brown,Lando Buzzanca,Joe Canutt,Otello Capanna,Emile Carrer,Angelo Casadei,Richard Coleman,Antonio Corevi,Michael Cosmo,Alfredo Danesi,David Davies,Carmen de Hohenlohe,Victor De La Fosse,Liana Del Balzo,Gianni Di Segni,Mino Doro,Michael Dugan,Franco Fantasia,Dino Fazio,Tom Felleghy,Enzo Fiermonte,Bob Folkerson,Giuliano Gemma,John Glenn,José Greci,Richard Hale,Claude Heater,Prince Hohenlohe,John Horsley,Eddie Juaregui,William Kiehl,Duncan Lamont,Howard Lang,John Le Mesurier,Tutte Lemkow,Cliff Lyons,Luigi Marra,Ferdy Mayne,May McAvoy,Nona Medici,Furio Meniconi,Tiberio Mitri,Aldo Mozele,Thomas O'Leary,Remington Olmsted,Laurence Payne,Aldo Pial,Vladimiro Picciafuochi,Aldo Pini,Ferdinando Poggi,Diego Pozzetto,Prince Raimondo,Stella Rho,Edwin Richfield,Mario Rivoltella,Hector Ross,Emanuele Ruspoli,Amerigo Santarelli,Maxwell Shaw,Noel Sheldon,Aldo Silvani,Umberto Silvestri,Reginald Lal Singh,Gianni Solaro,John Stevenson Lang,Alfred Thomas,Pietro Tordi,Giuseppe Tosi,Ralph Truman,Raimondo Van Riel,Venantino Venantini,Dervis Ward,Irina Wassilchikoff,Joe Yrigoyen,Nazzareno Zamperla</t>
  </si>
  <si>
    <t>nm0943758</t>
  </si>
  <si>
    <t>William Wyler</t>
  </si>
  <si>
    <t>tt0052618,nm0908753,nm0876562,nm0000683,tt0052618</t>
  </si>
  <si>
    <t>Writers,Lew Wallace,Karl Tunberg,Gore Vidal,</t>
  </si>
  <si>
    <t>After a Jewish prince is betrayed and sent into slavery by a Roman friend in 1st-century Jerusalem, he regains his freedom and comes back for revenge.</t>
  </si>
  <si>
    <t>ur15794099,ur4234119,ur44112735,ur0482513,ur0874373,ur53053227,ur4445210,ur34049683,ur0453068,ur83822756,ur2483625,ur0688559,ur2467618,ur34307814,ur3967726,ur27175177,ur17816293,ur20552756,ur1048771,ur47100167,ur2972539,ur1174211,ur0176092,ur0391152,ur131783850</t>
  </si>
  <si>
    <t>gogoschka-1,ElMaruecan82,A_Different_Drummer,Leofwine_draca,lambiepie-2,filipemanuelneto,ccthemovieman-1,ironhorse_iv,Quinoa1984,CubsandCulture,bkoganbing,tfrizzell,planktonrules,safenoe,lasttimeisaw,The-Sarkologist,SimonJack,TheLittleSongbird,Doylenf,sauravjoshi85,galahad58,Snow Leopard,Nazi_Fighter_David,zetes,kevin_robbins</t>
  </si>
  <si>
    <t>rw3355127,rw4023461,rw3199566,rw2631110,rw0067231,rw3650853,rw1211429,rw3688381,rw1855979,rw4438152,rw1343144,rw0067160,rw1556179,rw3434048,rw3589079,rw2503131,rw8099542,rw2366057,rw0067176,rw4528848,rw1225145,rw0067286,rw0067142,rw0067213,rw8149116</t>
  </si>
  <si>
    <t>Epic,The Tale of all Tales...,pretty much sets the bar for epic entertainment,Film-making on a truly epic scale,One of the Top Five Films of All Time!,Wonderfully epic.,Deserved All The Honors,OMG! Ben-Hur is one of the best movies ever made. It's a sweet chariot. That's worth the ride.,still a gigantic achievement in epic film-making,Human Drama, Grand Spectacle, Moving Divinity,A "Real" Character,Stunning Film That Was Worthy of 11 Oscars,If you're going to watch one Biblical epic, this is the one,Claude Heater (who played Jesus Christ) - one of the last surviving main actors of Ben-Hur,the apotheosis of mainstream studio production in Hollywood's Golden Era,Deserves every single Oscar that it won (and more),One of the greatest films of all time,Amazing epic,New DVD version is a full restoration of sight and sound...brilliant achievement!,A must watch movie for every movie buff,The pinnacle of film making,Sometimes Overdone, But Entertaining &amp; Worthwhile,The firstand for a long time the finestfilm spectacular,Weak with a couple of great set pieces and one great performance,This is an iconic American cinematic classic that is an absolute must see</t>
  </si>
  <si>
    <t>When I first saw 'Ben Hur' I was 8 years old and hadn't seen many films, since we were hardly ever allowed to watch television. Imagine what an impact this film had on me (my movie diet had so far consisted of Chaplin and Disney films - which, of course, is not at all a bad thing).The experience was simply mesmerizing. Awe and wonder filled me as I watched this story of shocking betrayal, revenge and forgiveness unfold on screen - and by the time the heart-stopping chariot race was over, my fate as a future movie addict was sealed. Despite its 212 minutes running time, this is storytelling at its finest that knows how to entertain; as we follow Judah Ben-Hur's dramatic journey from Jerusalem to Rome and back again, the film just never lets up and immerses you completely.It's hard to imagine anything more cinematic, especially at the time: if ever there was an epic that was meant to be seen on the big screen in all its bombastic glory, it's Ben Hur. And even now, after I've seen the film many, many times, I feel like this story has a certain sense of greatness to it that is touching (and I don't mean that in a religious sense).My verdict: this film was and is nothing like the many "sandal and sword" or bible films of that era; it is (at least to me) the ultimate film epic. With its touching story and fantastic action sequences - which I think hold up amazingly well - Ben Hur is among the milestones of its era and part of film history.Pure cinema and a must see. 10 stars out of 10.Favorite TV-Shows reviewed: imdb.com/list/ls075552387/Favorite films: IMDb.com/list/mkjOKvqlSBs/Lesser-Known Masterpieces: imdb.com/list/ls070242495/Favorite Low-Budget and B-Movies: imdb.com/list/ls054808375/,In the ears and minds of any movie lover, the word "Ben-Hur" resonates like the quintessential Hollywood classic oozing respectability in every inch of celluloid but the same respect we owe to an old relic. In our cynical modern world, who would enjoy a pompous-looking big-budget swords-and-sandals religious epic when you have Tarantino and Appatow?I saw "Ben-Hur" for the first time in fourth grade, it was part of our history course and being an Asterix buff, I loved watching real-life legionaries, galley slavery not to mention the chariot race, the film also enlightened me on Christianity and on Judaism (when my only religious reference was monotheism number three) and scared the hell out of me with leper. It worked on a cinematic level as much as educational, I guess even in its TV-sized crappy 80's VHS look, we kids enjoyed "Ben-Hur" especially the rivalry between Judah (Charlton Heston) and Messala (Stephen Boyd).I never watched "Ben-Hur" after that but nor did I have any doubt over its status as a colossal masterpiece. Watching it again a few years ago and then a few days ago, I was surprised by how engraved in my memory "Ben-Hur" was, and how the moments that stood out were still having the same effect. When Ben-Hur and Messala meet after many years, I'm always anticipating that first breech in the fortress of their friendship when the young Roman tribune will have one word too many about Ben-Hur's people, taking for granted their friendship and Judah's nobility as marks of submission. The second encounter is even more thrilling because it's like watching a shaking edifice waiting to collapse.It was a nice call from the director Wyler to mark the feud between the two ex-friends at the second encounter, hence putting more gravitas around their relationship, that screenwriter Gore Vidal tried to impregnate with homoerotic subtext. The story is known by movie buffs, Vidal wanted to make the interactions look as the two rivals were former lovers, the subtext works even more when you look at Stephen Boyd's "enamored" eyes toward Charlton Heston. But 'Chuck' never knew the trick and was annoyed about it, I guess I prefer the way their hatred epitomize the conflict between Romans and Jews sealing as one of the most memorable rivalries in history of cinema, with the most heart-pounding climactic face-to-face (or should I say wheel-to-wheel).I had positive feelings about "Gladiator" but "Ben-Hur" is the masterpiece that dwarfs any contemporary masterpiece, a sweeping revenge story that doesn't rely at all on fake CGI and special effects. It took William Wyler's expertise built up in three decades of experience to make "Ben-Hur" equal the reference of the time that was Cecil B. De Mille's 1925 version. As a matter of fact, "Ben-Hur" has been blockbuster material from the start, ever since Lewis Wallace's best-seller of the late century, it was played on theaters and not with modest budgets. A revenge story, with galley combats, a chariot race and an oblique take on the greatest story ever told, with a hero going from idealism to anger, from revenge to love, all wrapped up in a subtle religious conversion, "Ben-Hur" was an instant classic Hollywood couldn't ignore.If 1925 had the race and the thrills, the 1959 one had a bigger scope, bigger budget, the colors, the talking and all the determination of a big studio like MGM to prove a 50's audience that TV wasn't yet the pinnacle of spectacular entertainmnet. When I hear my Dad talking about going to the movies, like "Ben-Hur", "Spartacus", "Guns of Navarone" or "Taras Boulba" you would think he went there, inside the screen. And right now, I can't imagine the eyes of people staring at the screen during the chariot race, there comes a moment where you stop watching the moment as a plot element, but as a real race, and it never, never suspends your disbelief, it's like at any new viewing, Messalah can finally win.There are so many classic moments that filled the three-hour-and-half journey that you're never in a state of non-anticipation, when the new inquisitor's parade starts, you keep an eye on that loose roof tile, the one that started the whole chain of events. In the desert, you wait for the 'greatest cameo ever made', in the galleys, the big fight and Ben-Hur rescuing Arrius (Jack Hawkins) and it goes on and on. I must reckon after the chariot race, the film gets a tad too long, but only because you can't just sweep off such a rich epic with a five-minute resolution, and Charlton Heston, in his greatest role, contributed a lot to the everlasting appeal of the film, I don't think he gets the credit he deserved, he brings to his Judah Ben-Hur a dimension of emotional vulnerability that could have been laughable from a lesser actor.Other cast members include Oscar-winning Hugh Griffin enjoying his role as Arab sheikh and Judah's mentor, Israeli actress Haya Harareet as Esther, Martha Scott and Cathy O'Donnell as Judah's mother and sister... the film is served by a solid cast, editing, directing, having swept off all the major Oscar by breaking the record of 11 wins, only to be matched in 1997 with "Titanic" and "The Return of the King" and oddly enough, these titles could somewhat apply to "Ben-Hur". I haven't seen the 'original' and I'm in no hurry for the remake, but I don't get I'll be in a minority if I say that this is the ultimate version. I didn't see it many times in my life but it's always present in my memories as if it wasn't about the number of times you watch it but the intensity of each experience. And let's not forget the name of the director: William Wyler who outdid himself by making his masterpiece, which is saying a lot, given his previous streaks."Ben-Hur": A Christ Tale, a tale of vengeance, in fact a tale of all tales...,We are by nature a cynical and critical group.With the attention span of a bumblebee, moreso the current generation than the earlier ones, because of exposure to mobile devices and other modern disposable non-repairable tech.It is probably for that reason that epics like this one have become forgotten over time. Even the late CH has become more a societal joke and less of an icon over time. Michael Moore made Heston's participation in the NRA a joke. (If Heston's concerns over where society is headed prove to be true, the final joke may be on Moore.) Back to the film. It is almost perfect. Then, as now. The script continually builds. Modern writers could learn from that. No matter what is presently on screen as you watch, the inevitability of the final climax beckons.The acting is perfect.The mixture of myth and drama is perfect.True the Roman dialog did not benefit from the verbal tricks that Stephen McKnight used in Spartacus (bending the script to match the flow of actual Roman) but it is more than enough to entertain and entrance.From the "accident" early in the film which starts the flow of events, to the chariot race WHICH HAS NEVER BEEN EQUALLED IN THE HISTORY OF FILM, to the reunion with lost family at the end, this is one of the most powerful and entertaining films of all time,What's not to love about BEN-HUR? It's a film that tells an epic story in an epic way, filling every shot with artistry and colour until the screen overflows with splendour. Despite a lengthy running time, the pacing never flags. The episodic structure of the storyline works in the film's favour, ably chronicling the adventures of the titular character as he undergoes a thrilling journey to hell and back.It has Charlton Heston playing his most famous role and being incredibly manly and heroic in it. It has a cast of seasoned performers in support, not least Jack Hawkins as the sympathetic Roman. It has Stephen Boyd as a truly nasty piece of work villain. It has the most spectacular and complex action sequence ever put on film in the shape of the chariot race, which is just as thrilling and breathtaking as it was when it was first released in cinemas back in the day.And, finally, it's a film engages the senses and the emotions. It never forgets, amid all the glory and the epic wonder of the scenery and action, that this is a human story about real people struggling with their lives. There's a message there for any viewer, Christian or otherwise, and that's the reason why BEN-HUR hasn't dated a day since it was first released. It's a true classic for a reason.,Anyone want to know how to make a darned good EPIC remake? Then this is the film to see.William Wyler made an epic, a film that is exciting, violent, heartfelt film. Make no mistake, it is the story of two childhood friends, one gets drunk with power and the other who was a Jewish Prince gets thrown into a life of hardship though his boyhood 'friend'. But he has faith and keeps on going. The ultimate battle to beat all battles, to settle the score...is at the Chariot race and that is a sight to behold.Films like Ben-Hur will NEVER get greenlighted today and if it did, too much CGI and not enough of what Director Wyler and old Hollywood was good at. The actors, well, they are to die for. Excellent acting. And let me share with you my favorite part...(tee-hee) when Pilate holds up his hankerchief to start the chariot race, plays with the racers and audience - he's very smug ya know..then the WAY he finally drops it. Who couldn't tell how he'd eventually turn out, hmmmmmmm?There is nothing more I can add that others have said. This film is near and dear to me and for my vote -- is one of the top five films of all time. I never tire of watching this film, I find something new in it every time, its done that well.This is an epic remake, something else that Hollywood has trouble doing -- to remake a film on this scale that finds new audiences year after year, after year. Brilliant, wonderful, every bit of it. A must, must see. Just plain excellent!,Some movies are so good that they just haven't age. They are timeless, like any work of art. This is one of those movies, perhaps one of the best movies ever and surely one of the biggest and most epic biblical movies ever made. The story is based on a novel by Lew Wallace (which I have read and I have at home) and is so famous that it doesn't allow spoils: the injustice committed against Judah Ben-Hur and his path of revenge, deeply linked to the life and death of Jesus, a latent and ever palpable subplot, even when it does not arise. Epic in every detail, the film features scenarios and costumes carefully crafted in the style of Imperial Rome. Some sequences are truly anthological, as is the case with the chariot race. The representation of the Roman legionaries influenced for decades the conception that we have, individually, on how they were and fought. The visual and special effects used in the film were the best there was at the time and even today, more than half a century later, they're able to surprise by the realism. The color is vivid and intense, cinematography is truly imposing and accentuates the epic ambiance. As for the cast's work, it's definitely the movie of Charlton Heston's life. He not only became famous with it but made here the most remarkable character of his career. Steven Boyd, Jack Hawkins, Haya Harareet, Martha Scott and Hugh Griffith also shone. It's a long movie, but the audience gets so caught up in it that they don't even feel the time go by. Wonderful!,Wow, what can you say about a film that won 11 Academy Awards back in the days where the best films actually were honored, not the garbage they salute today.In other words, this film lives up to its reputation and has to be ranked as one of the most memorable movies of all time. Nobody who ever saw this film ever forgot the chariot race, for instance, perhaps the greatest action scene filmed without special effects. This can be a very sad film as well. I doubt if I've ever watched this without a few tears in my eyes at certain points. The scenes with hero's mother and sister suffering with leprosy are still some of the most heart-wrenching scenes I've ever witnessed on film. They can just tear you apart. The combination of drama, action and romance, along with very involving storyline is aided by an incredible soundtrack, once again one of the best ever put on film. The more one hears this music, the more was is moved by it. To fully appreciate the cinematography in this film I recommend you purchase the recently-released 4-disc DVD special edition which also includes the first rendition of this story, the silent movie "Ben-Hur: A Tale Of The Christ." That was name of the book, by the way, the second part of the title being left off the 1959 movie as Hollywood slowly began deemphasizing Christianity in films. However, there is a reverence for Jesus Christ in this film, which should be there since it's a key element of the storyline, even though most folks forget that.In summary, this is about as good an example as ever found of what is labeled an "epic" movie. It's an incredible story transferred memorably on screen.,Winner of 11 Academy Awards in 1959, including Best Picture, Best Director, Best Actor, and Best Supporting Actor. 'Ben-Hur' remains one of the most inspirational, epic action spectacles ever made by a major Hollywood studio. It was a landmark achievement in grand peplum/biblical genre storytelling. Directed by William Wyler, the film tells the story of a kind, wealthy Jew, Judah Ben-Hur (Charlton Heston) whose life is thrown upside down, when he is betrayed and falsely accused of crimes against the Roman Empire by his childhood friend, turn tribune Messala (Stephen Boyd). Spending three years as a galley slave, Judah must find, a way to restore himself to high standing and while, also seeking revenge on his enemies. Without spoiling the movie, too much, while everybody thinks that this movie was the original; it was in fact, the third movie, follow after 1907 &amp; 1925 of the same name to be made from Lew Wallace's successful novel, 1880's 'Ben-Hur: A Tale of The Christ'. It can be argued that a talking picture made from the same story as an earlier silent film is not a true remake, since the storytelling techniques each employ are so radically different, but that's up to debate, but at least, it's more original than the later films that came after it, like the 2003's animation version &amp; the 2016 remake. Anyways, like the book, the movie also has a sub-story running in parallel with Judah's main event narrative; which was the unfolding story of Jesus. While, Jesus does play a more important role in this story more than other films, his cameo presence is still somewhat tangential. It's jarring to see a violent revenge plot, mixed his story about love thy neighbor. Thank God, the film cut the sequences of Ben-Hur faking his death, and raising a Jewish army to overthrow the Romans, as it felt that Christ's message of forgiveness, could be lost. Still, 'Ben-Hur' is the only Hollywood film to make the Vatican approved film list in the category of religion, despite having scenes of him killing an innocent guard. However, the film does have other problems than the mixed messages, it was presenting. The book and the films have always been accuse of being too similar to the book, 'The Count of Monte Cristo" by author Alexandre Dumas to the point that some critics have stated out that the film is 'The Count of Monte Cristo meets Quo Vadis'. While, me, personal, I don't see much of anything comparable; some critics says, the film is ripping off, that premise, way too much. Regardless, I did like the changes by the many screenwriters, did, to couther, being too similar to the novel, like having Messala's vindictiveness be motivated by a sexual and romantic rejection as much as a political one. I'm one of the few people that, kinda like the somewhat hidden homoerotic overtones between Judah and Messala. I also love how Heston didn't know about this; adding an interesting uncomfortable dynamic to the tense dialogue scenes between the two actors. It adds some spice and realism that was really needed for this period film. I also like how the film, add symbolism to the ocean scenes and also cut other things, like the character of Ira from the novel. I always felt that the scenes with her, was time-wasting. On top of that, the other changes like having Judah's sister being the one who dislodge the roof tile &amp; how they treat Messala after the climatic chariot race were equally as important. However, the movie still have pacing issues. 212 minutes running time is way too long. While, I get why, the soul-stirring scenes of Christ's birth and crucifixion was needed, as it provide biblical bookends for MGM's action-packed epic. I think the outdated, theatrical overture &amp; intermission sequence should had been delete in future releases. If anything, scenes like Judah declines the race at times, even after he learns that Messala will also compete, could had been delete as well, as the famous chariot race sequence did happen, later on the film, regardless of Judah wanting to do it or not. It felt like filler. Despite that, the climactic chariot race, which includes collisions, men dragged under chariots, bloody injuries, and intensely suspenseful competition, was so impressive in the stunt work &amp; make up that it set new standards for action-filmmaking without modern cinematic razzle-dazzle. It was very surprising to hear that nobody got kill or seriously hurt. The colorful 1959 version was the most expensive film ever made up to its time, and the most expensive film of the 50s decade. Shot on the grand scale of $15 million, the film took six years to prepare, and over a half year in production, it was a tremendous make-or-break risk for MGM Studios. Luckily, for them, the project, ultimately saved the studio from bankruptcy as it became a box office hit, earning three times more than it took to make. Does it hold up? Yes, while it's slow at times, and some of the acting feels now, mannered, stiff, and awkward like Hugh Griffith in blackface. It still worth the praise and achievements, it got, when it first released. It still has great acting from all the cast, including more physically than emotionally compelling Heston, amazing color widescreen cinematography from Robert Surtees, beautiful music from composter Miklós Rózsa &amp; wonderful costumes from Elizabeth Haffenden and her crew. However, this movie might be too intense to be rated G, even at the time. After all, this movie has a leper colony where two principles characters are shown with open, rotting sores and a few men drowning in the ocean battle. If anything, it could be rated PG or PG-13 now. Regardless of that, I have say, Ben-Hur is one of the ultimate epics movies of all time. A legendary movie that needs to be rewatch, time after time again. Highly recommended.,What distinguishes Ben-Hur as a powerful film in epic scope is not simply that it is shot and stylized and acted and executed in action sequences to iconic effect (though there is that to a degree), but that it's human dimensions stay intimate in scope. I was expecting what I had heard about with Ben-Hur, and got that- the vengeance plot, the chariot race, a story of redemption with Christ as a background figure and major presence- but I wasn't expecting such things revealed like the devastation left on a family by leprosy, and the disintegration of one's morality by the cloud of vengeance on one's mind. Even if you're not much of a Christian (and even as a non-practicing Jew as I am), there are some deep chords that are struck with the material for an audience that is going in not expecting a lot of sermonizing. Only in the final reels, as we see first-hand the 'Christ' as he is sent to die on the cross, does the film get overbearing with the symbolism and heavy weight of the circumstance of this being a "tale of the Christ."This isn't to say also that with Judah Ben-Hur having the strife in coming to terms with his family being at first, he thinks, dead, and then later as made deformed thanks to the Roman's imprisonment, that this is all the film is. It's also grand spectacle, a film that takes you along on its epic ride with imagery that pierced the public consciousness so strongly that you've seen the scenes as parodies or referenced before you've even seen the film. Surely we have the chariot race to contend with, which has been so influential on modern action sequences and chases that Lucas copied most of the choreography for the pod race in Phantom Menace. And to give credit where it's due, you could show that same sequence in any theater today and it would unquestionably bring down the house, not just for its technical achievement but for the visceral impact (i.e. the downfall of Ben-Hur's rival by his own undoing).But there's also other great images; possibly my favorite are the scenes with Judah Ben-Hur as #41 among the rowing slaves, all moving at the whim of the drum beat. That in and of itself would make Ben-Hur a must-see. But then there are more emotionally impactive places and settings, like the valley of the lepers, Judah's struggle across the desert (and the tastefully done angle of Jesus' back only), many others that would take too long to mention. It's all so massive a production that it's almost TOO big (according to Charlton Heston the budget, at 14 million then as the most expensive film ever made, would today cost something like 250 million), and it's a credit to William Wyler that he never makes it too dull, even as supporting characters may verge on leaning to overacting. With only calling attention to it at certain moments (and sometimes not at all with a more subtle effect), Wyler is a virtuoso here in corralling all aspects of the production under his firm handle.And then there's Heston, who gives one of the very best of his (now late) career. He's full of bravura and gusto, and seems like a guy- for those guys who crave action film stars- who can get things done in the right mindset. But he's also excellent at conveying the tragedy of this character, a very good man with high ideals who becomes corrupted by his need to get his respite. Underneath all of that machismo and the swagger that eventually became old hat for Heston, is a strong presence at the helm of Ben-Hur. Stephen Boyd, too, is also very good as the boyhood friend turned rival. In fact, most of the actors here are very good, from Hawkins to Hazareet to Jaffe to O'Donnel and so on, as they all contribute to the epic scope. It's massive and directly concerning the efforts of then Rabbi from Nazareth to bring peace and love to humanity. Despite it being not-too-thinly veiled religious fable (and not without a couple of things noticeable as parody in Life of Brian), Ben-Hur is a great success for its time, surviving today in good, not-too-dated tact.,This film is so much more than the chariot race. Undoubtedly, that is the most famous sequence and for good reason. It is stunning, electric, tense and the so very exciting. There is nothing like simply seeing a chariot race unfold by actually filming a group a chariots. But the sequence is filled with meaning because the film spends so much time building up the personal relationship between Judah and Messala; their hatred for each other displayed in the chariot race is alive and bitter. Because we have seen them expressing deep kinship and spiritual love.There is a famous dispute between Wyler and Vidal about how much of the Judah-Messala relationship was intended to have a subtext of a gay jilted lovers. I think to dwell on that is to sort of miss the point. While it it is really easy to read an erotic love (especially on Messala's part) between the two it is clear that spiritual love is present in anycase. The erotic element is present if one cares to look but it is not needed. There is clearly an emotional intimacy between the two. This intimacy gets soured by politics. The story is richer, deeper and more personal as a result.Richer is a good word for this movie. It is nearly 4 hours long but it is a fully fleshed out epic that engages the entire time. I rather enjoyed how the Christian themes are restrained-You never see Christ's face, you only hear what he says second hand etc.-it makes the film feel about Jesus of Nazareth and not necessarily Jesus Christ. I feel like it makes the film more accessible to nonChristians while Christians can infer what the wish. Biblical epics can often be very stuffy and overwrought. Wyler's use of deep focus really gives the film a feel of intimate epicness. The scope is grand; the focus personal,Wyler was a very good filmmaker; this is something of a departure for him. Nonetheless this film is still the work of a master.,General Lew Wallace, a somewhat controversial commander of the Union forces in the Civil War happened to be on a train with Robert Ingersoll, noted atheist in the 19th century. Wallace was a moderately religious man and attempted to debate Ingersoll. The story has it that Ingersoll whipped him to a frazzle and Wallace knew it. But he resolved to study the Bible and learn about his faith so that he would be better prepared.He never got to debate Ingersoll again, but Wallace got so immersed in religion that he decided to put that knowledge to use. While he was Territorial Governor of New Mexico and while he wasn't dealing with the Lincoln County War and the hunting down of Billy the Kid, he spent his spare time creating what became the widest selling work of fiction in his century, Ben-Hur, A Tale of the Christ.He did his research well. Judah Ben-Hur and his mother and sister are descended from a very ancient family of Hebrew nobility. The founder of this house was Hur who in the Bible was the husband of Miriam who was Moses's sister. Hur pops up as a peripheral character during the whole story of the Exodus. He invested the characters that Charlton Heston, Martha Scott, and Cathy O'Donnell play with a heroic lineage which makes their fall all the more tragic.So on the consciousness of the public were the Hur family that one often thinks of them as real people. Case in point, many years ago a teacher of mine wanted to demonstrate how many true characters Charlton Heston played on the screen. I count 15 in his list of credits on IMDb, some he's played in more than one film or television show. Inevitably more than just one person named Ben-Hur as a real character. A tribute to the timelessness of the character and to Charlton Heston's abilities as actor.The story is that Heston and his family greet an old friend newly arrived back in Judea province, Messala who is now a tribune. Messala played by Stephen Boyd, is one ambitious fellow and he wants Heston to rat out potential leaders of rebellion in this most unruly of Roman provinces. Heston refuses.The next day Boyd frames an incident where a piece of old tile accidentally falls from the Hur family home while the new Judean governor is passing by into an assassination attempt. Scott and O'Donnell are thrown in prison and Heston is sentenced to the galleys. The story is then Ben-Hur's adventures in trying to get back to Judea and set things right.Ben-Hur meets a whole host of people who aid him in his endeavor. Jack Hawkins as a commander of the galley fleet he's serving on, Finlay Currie as Balthazar one of the Three Wise Men now seeking the child whose birth he witnessed in the year Anno Domini, Hugh Griffith as Sheik Ilderim whose horses Ben-Hur races.It's not often mentioned, but among the Oscars collected for this most honored film, besides the ones that the film itself, Wyler, and Heston won, was Hugh Griffith's for Best Supporting Actor. His Arab sheik is a blustering, but very wise and compassionate fellow. The events of this film are taking place some six centuries before the Prophet Mohammed arrived on the scene. The Arab people at that time were involved in a hedonistic animist kind of religion, but it's left up in the air that they might turn Christian. Certainly some of them did and some are Christian to this day as the country of Lebanon attests.Griffith had the wildest pair of eyes in film history next to Jack Elam's and he used them to great effect. Watch his expressions during the film, they're what got him the Oscar.Stephen Boyd also got rave notices for the evil Messala. When he's not stepping on people to move up in Roman politics, Messala likes to race chariots. During his odyssey Ben-Hur becomes a charioteer and the climax of the film is the thrilling chariot race that turns into a race for survival. You'll see in the film, Messala doesn't exactly play by Marquis of Queensbury rules for charioteers. Boyd did some leads after Ben-Hur, but never really took as a hero. But he was one grand villain.While Ben-Hur is a prisoner being led to the galleys the Roman prison convoy stops in a town called Nazareth and a carpenter faces down a Roman guard to give the thirsting Ben-Hur a drink of water. The two men go their separate ways, Ben-Hur's is described in the book by Lew Wallace, the carpenter's way in the first four books of the New Testament. Later on after Ben-Hur discovers his mother and sister and what's become of them, they hear about Jesus of Nazareth, a rabbi with a message of hope and reputation for miracles. Of course when they seek Jesus it's when He's just been tried and condemned and on the way to the cross. It's now Ben-Hur's turn to offer the carpenter a drink of water on the way, to show his trust and faith. And as the sky darkens and Jesus breathes his last, the film depicts what the New Testament describes as the blackest day in Earth's history. But even at that point Heston's new found faith is rewarded, a miracle at the point of death. What was the miracle, for that you buy the DVD or wait until Ben-Hur is on television.Ben-Hur should really be seen in a theater, even a letter box version doesn't do justice to the chariot race or the sea battle with pirates.Ben-Hur is the story of two paths, one of vengeance and one of faith. Our protagonist tries his way and in the end realizes the path of faith is the more rewarding.,"Ben-Hur" is a dominant Best Picture Oscar winner that is perhaps more impressive now than it was when it was first released in 1959. Charlton Heston (Oscar-winning) stars as a rich Jewish nobleman during the time of Jesus Christ who is turned into a slave by the Romans after a freak accident. Now he is manning an oar in a ship's galley and his family is imprisoned. Years pass and now Heston is after the former childhood friend (Stephen Boyd), a Roman, that turned against him. The 17 minutes of footage for the chariot race is some of the best during the history of the cinema. Hugh Griffith won a Best Supporting Actor Oscar and William Wyler won his third and final Best Director Oscar. A monumental film that is great in every cinematic category known to man. 5 stars out of 5.,It's odd, but during the 1950s, Hollywood made a huge number of Biblical epics--most of which were pretty wretched films. SAMSON AND DELILAH and</t>
  </si>
  <si>
    <t>tt2278388</t>
  </si>
  <si>
    <t>The Grand Budapest Hotel</t>
  </si>
  <si>
    <t>https://www.imdb.com/title/tt2278388</t>
  </si>
  <si>
    <t>Adventure,Comedy,Crime</t>
  </si>
  <si>
    <t>nm0000146,nm0000719,nm0023832,nm0004778,nm0000353,nm0000156,nm0000172,nm0000179,nm0000195,nm0001570,nm1519680,nm0005403,nm2244205,nm0842770,nm0929489,nm0005562,nm1727825,nm0683978,nm0901667,nm0525518,nm0548686,nm1796924,nm0400223,nm0000837,nm0001770,nm0938645,nm1753302,nm6333279,nm6333280,nm6333281,nm6333282,nm0163571,nm6333283,nm1440081,nm6333284,nm6333285,nm0776124,nm2607533,nm6333286,nm6333287,nm6096597,nm6363095,nm1340602,nm6333288,nm2840520,nm3363718,nm6333289,nm6333316,nm4312506,nm6333317,nm6333318,nm6333319,nm6333320,nm3153953,nm6333321,nm6333322,nm0471079,nm6333323,nm3158417,nm6333324,nm6333325,nm6333326,nm6333327,nm6333328,nm0718030,nm0920574,nm0655947,nm0143819,nm0881963,nm0360515,nm0534321,nm3086851,nm0819544,nm2162912,nm3517822,nm3907145,nm1941899,nm3604409,nm0072749,nm0559329,nm6333367,nm6333368,nm6333369,nm6333370,nm6333371,nm6333372,nm2348627,nm1669820,nm0814458,nm0830105,nm0874503,nm3513522,nm0917457,nm0838082,nm1944802,nm0003054,nm6333373,nm5162803,nm6333374,nm4506678,nm4730922</t>
  </si>
  <si>
    <t>Ralph Fiennes,F. Murray Abraham,Mathieu Amalric,Adrien Brody,Willem Dafoe,Jeff Goldblum,Harvey Keitel,Jude Law,Bill Murray,Edward Norton,Saoirse Ronan,Jason Schwartzman,Léa Seydoux,Tilda Swinton,Tom Wilkinson,Owen Wilson,Tony Revolori,Larry Pine,Giselda Volodi,Florian Lukas,Karl Markovics,Volker Michalowski,Neal Huff,Bob Balaban,Fisher Stevens,Wallace Wolodarsky,Waris Ahluwalia,Jella Niemann,Marcel Mazur,Robert Bienas,Manfred Lindner,Oliver Claridge,Bernhard Kremser,Kunichi Nomura,Anna Rademacher,Heinz-Werner Jeschkowski,Steffen Scheumann,Sabine Euler,Renate Klein,Uwe Holoubek,Francesco Zippel,Enrico Hoffmann,Daniel Steiner,Marie Goyette,Hendrik von Bültzingslöwen,Paul Schlase,Jeno Orosz,Gyula Lukács,Darin Damjanow,Dar Ronge,Georg Rittmannsperger,Dirk Bossmann,Arwin Lobedann,Robin Hurlstone,Jutta Westphal,Matthias Holfert,Lisa Kreuzer,Gisela Bech,Birgit Müller,Ursula Kuhnt,Monika Krüger,Wolfram Nielacny,Reinhold Hegelow,Steffen Nixdorf,Rainer Reiners,Milton Welsh,Piet Paes,Michaela Caspar,Sabine Urig,Heike Hanold-Lynch,Roy Macready,John Peet,Carl Sprague,Golo Euler,Jürgen Schwämmle,Frank Jacob,Claudia Jung,Roman Berger,Michael Benthin,Matthias Matschke,Lennart Meyer,Alfred Hänel,Manpreet Gerlach,David Adamik,Moritz Hepper,David Cioffi,Lucas Hedges,Wolfgang Czeczor,Philipp Sonntag,Hans-Marrin Stier,Georg Tryphon,Gabriel Rush,Hannes Wegener,Gerald Sullivan,Oliver Hazell,Ben Howard,Bohumil Váchal,Marko Dyrlich,Ed Munro,Wendy Kay,Mario Rohn</t>
  </si>
  <si>
    <t>nm0027572</t>
  </si>
  <si>
    <t>Wes Anderson</t>
  </si>
  <si>
    <t>nm0959003,nm0027572,nm2450453</t>
  </si>
  <si>
    <t>Stefan Zweig,Wes Anderson,Hugo Guinness</t>
  </si>
  <si>
    <t>A writer encounters the owner of an aging high-class hotel, who tells him of his early years serving as a lobby boy in the hotel's glorious years under an exceptional concierge.</t>
  </si>
  <si>
    <t>ur20552756,ur2467618,ur2121650,ur23944958,ur7024406,ur49208568,ur23172671,ur6981752,ur40204638,ur2898520,ur6622868,ur1911738,ur0391152,ur50423587,ur15311310,ur23887409,ur30329898,ur4234119,ur89494061,ur1002035,ur22563365,ur13134536,ur2488512,ur0305809,ur0449021</t>
  </si>
  <si>
    <t>TheLittleSongbird,planktonrules,rubenm,lastliberal-853-253708,corrosion-2,bob-the-movie-man,jan_kalina,runamokprods,edgereviews,SnoopyStyle,xcal321,rogerdarlington,zetes,Figgy66-915-598470,Sleepin_Dragon,vincentlynch-moonoi,PadmeAgnes,ElMaruecan82,perica-43151,bob the moo,skepticskeptical,Michael_Elliott,claudio_carvalho,Andy-296,michaelRokeefe</t>
  </si>
  <si>
    <t>rw3519137,rw3034571,rw2979784,rw3176994,rw2957606,rw2978454,rw3004516,rw3069414,rw2979299,rw3055082,rw2983765,rw2980286,rw2984945,rw2983775,rw7884319,rw2992381,rw2980074,rw3728837,rw4217817,rw3427222,rw3308633,rw3183721,rw3044679,rw3169101,rw3078001</t>
  </si>
  <si>
    <t>A hotel well worth revisiting more than once,Strange and pretty much impossible to describe.,Absurd, funny, exciting, violent and colourful,Keep your hands off my lobby boy!,A Grand Adventure,A brilliantly entertaining fantasy outing by Wes Anderson,"There are still faint glimmers of civilization left in this barbaric slaughterhouse that was once known as humanity... He was one of them. ",Funny, sweet, inventive and wonderfully acted,Wes Anderson's Best?,A new high for Wes Anderson,A perfect holiday without leaving home.,A cinematic chocolate box,Simply wonderful,Entertaining, slightly farcical, tale of dark deeds and friendship,A feast for the eyes.,A funny thing happened to me on the way to the Grand Budapest Hotel,"He retained the illusion with remarkable grace.",Tricks and Treats...,A fun movie with a lot of Wes Anderson wit,Delightfully whimsical comedy adventure, with great design and fun performances,Lots of Star Power and Style, Lacking in Substance,A lot of Style but Little Substance,Another Original and Weird Movie by Wes Anderson,Best effort by Wes Anderson since The Royal Tennenbaums,Lunacy, witty and pure fantasy!</t>
  </si>
  <si>
    <t>That it was directed by Wes Anderson (who has a unique style that really fascinates, but admittedly not everybody will like or warm to his style) and that the cast is so stellar were reasons enough to see 'The Grand Budapest Hotel' in the first place, as well as its many accolades and critical acclaim.While it isn't quite flawless, and it is easy to see why a number of people don't like or will not like it (due to a lot of the cast's roles being pretty short, only Gustave and Zero being fully fleshed out of the characters and those who have a problem with Anderson's style), 'The Grand Budapest Hotel' is a visually stunning, hugely entertaining, wonderfully weird and impeccably cast and acted film.It really stuns visually, with cinematography that is not only clever in technique but also gorgeous in aesthetic and tight, fluid editing. The costumes, production design and hair and make-up richly deserved their Oscar/Academy Award wins, the costume and production design have a lusciously colourful fairy-tale feel while also given substance by the bleakly atmospheric quality that reflects the crime drama aspect of the story brilliantly.Alexandre Desplat also received an Oscar, and with its hauntingly hypnotic and entrancing tones it richly deserved it as to me it was by far the best score of those nominated. Anderson directs superbly, the story balances darkness and quirkiness to great effect (the prison scene is unforgettable) and it's never too simplistic or convoluted (though of course the visuals, dialogue and performances make much more of an impact) and the screenplay is a sublime mixture of the dark, the quirky, the witty and the subtle delivered with rapid-fire.'The Grand Budapest Hotel' boasts an impeccable cast and pretty much everybody does a splendid job, though many of the roles are short. My only criticism of the film is that Harvey Keitel and Saoirse Ronan are underused and just get lost amongst everything else, an unrecognisable Tilda Swinton also has little to do but still gives a bat-out-of-hell performance.Bill Murray, F. Murray Abraham, Jeff Goldblum, Jason Schwartzman and Owen Wilson give very entertaining performances, while Edward Norton is delightfully droll and Adrien Brody and especially Willem Dafoe bring sinister foreboding to the film. Some may say that Tony Revolori is overshadowed by the more experienced cast members (being the only newcomer in a large cast of big names), but to me he more than holds his own and effectively plays it straight. The film belongs to Ralph Fiennes, in what is essentially the heart of the film, while he has always been a fine actor he has not given a performance this brilliant in years, never knew he could be so riotously funny.In conclusion, a wonderful film and a hotel well worth revisiting more than once if to one's taste. 9/10 Bethany Cox,Wes Anderson's films are really hard to describe or define. Suffice to say that he is unique in his style--very unique. This uniqueness is what makes "The Grand Budapest Hotel" worth seeing. It's an odd story where a story is told within a story--and it's filled with famous actors making lots of odd cameos. And, like Anderson's other films, it's full of odd characters, unusual dialog and brisk-paced editing. And, not surprisingly, it's NOTHING like other films by other directors.The bottom line is that all these weird factors work together to make a film that you'll probably enjoy--but, like me, you won't be exactly sure why!,Can a film be absurd, funny, exciting, violent and colourful at the same time? Yes. 'The Grand Budapest Hotel' combines all those elements. And I didn't even mention the most important characteristic: it is visually wonderful.In this film, director Wes Anderson creates his own universe, full of colourful characters, old-world charm and witty one-liners. The nice thing about creating your own universe is that you can make it look perfect. Every shot, every little detail and every set is flawless. From lead character Gustave H.'s purple jacket to the title of the newspaper announcing the war (The Trans-Alpine Yodel) - Anderson has given thought and attention to everything.The story is not very important, because it is merely a vehicle for the stunning visuals, the dark humour and the rapid-fire dialogue. It's all about a hotel concierge, Gustave H., who is being chased by various villains for stealing a painting. All this is set against the backdrop of the Nazis invading Central Europe (although in Anderson's fantasy world they are not called Nazis of course). Some of the scenes are very funny, but there is always a darker tone because of the looming war. Anderson doesn't shy away from extreme violence, but he shows it in an offbeat and almost comical manner.My favourite scene, in which it all comes together, shows concierges in hotels all over Europe, calling each other to help Gustave H. Each of them is shown in his hotel (with a wonderful fantasy name of course), busy doing some important job like tasting the soup or giving first aid to an unconscious hotel guest, when he is being called away to the telephone. Each hands the job over to his assistant, and answers the phone. This fast succession of little scenes is done so perfectly, it's a great joy to watch.Ralph Fiennes steals the show as the sophisticated Gustave H., who never despairs, even in the most unfavourable circumstances. He is supported by a large number of star actors, who are sometimes almost unrecognizable. Because of the amount of support actors, some of them are a bit underused. Tilda Swinton gets rather little screen time, as does Harvey Keitel.The film moves forward at a breakneck speed. You have to be very alert in order not to miss something. The plot is not always very easy to follow, and the dialogue is fast. And there are the great camera angles and the wonderful detailed sets to pay attention to. I think by seeing the film a second time you can discover lots of things you didn't notice the first time.,The Grand Hotel Budapest is a zany, colorful and fascinating journey through old postcard Europe, such as only Hollywood can think of. With his old, almost square picture format Wes Anderson pays tribute to recent days, but with the whole movie. In addition to his brilliant humor and endearing characters, this film captures gems with seemingly small details and meticulous compositions. For me, now one of the funniest and most original movies of 2014.The style is unique. You will either like it or you won't. There is no middle ground here.With too many great actors to mention, they all gave outstanding performance that will keep you enchanted.,Wes Anderson is one of the most original film makers working today. None of his films can be categorized into any particular genre. His latest, The Grand Budapest Hotel, which opened the Berlin Film Festival, continues that trend. It is a tale within a tale within another tale. Whilst every shot has been meticulously arranged as though a work of Art hanging in a museum, story wise Anderson has let his imagination run wild. Though the tale (with Tom Wilkinson as the author of the story) and the tale within the tale (with Jude Law as the young author &amp; F Murray Abraham as the mysterious owner of THe Grand Budapest Hotel) have straightforward narratives, the tale within the tale within the tale, which comprises the bulk of the film and is set in the years preceding the Second World War, is a wild uproarious train ride of story telling. It also boasts the cast of a life time: Ralph Fiennes, Tilda Swinton, Edward Norton, Adrien Brody, Willem Dafoe, Harvey Keitel, Jeff Goldblum, Bill Murray, Owen Wilson &amp; countless cameos. It will delight Anderson fans but is more likely destined for Art house cinemas as it is too off center for mainstream audiences. The production design and music are outstanding and even the end credits are imaginatively done (and received another ovation from the audience).,The Grand Budapest Hotel is the latest from Wes Anderson, and what great fun it is. My review of Monuments Men pointed out that putting the likes of George Clooney, Matt Damon, Cate Blanchett, Jean Dujardin, Bill Murray and Hugh Bonneville in the same film was no guarantee of a good film. Following that logic, what should we make of the following turning up together: Ralph Fiennes, Bill Murray, F. Murray Abraham, Adrien Brody, Willem Defoe, Jeff Goldblum, Jude Law, Edward Norton, Tom Wilkinson, Saoirse Ronan, Owen Wilson and (a wonderfully made up) Tilda Swinton? The answer is a near masterpiece of cameos that add up to a highly entertaining and memorable film.In a complex serious of flashbacks, Tom Wilkinson plays an author remembering his younger self (Jude Law) being recounted, a number of years before, the life story of The Grand Budapest's mysterious elderly guest Zero Moustafa, played by Abraham. (Are you still with me?) Featuring strongly in this life story, Ralph Fiennes plays hotel concierge and lothario Gustave H., seducer of his elderly and wealthy guests. He is supported in this role – for everything outside the bedroom that is – by trainee Bellboy, and Gustave's protégé, Zero (in the younger form of Tony Revolori).Following the murder of one such guest (Tilda Swinton), Gustave is not surprised to feature strongly in her will, awarded a priceless Renaissance painting – Boy with Apple. This is much to the displeasure of her son Dimitri (Adrien Brody) and his evil henchman Jopling (Willem Defoe). What follows is a madcap pursuit across snowy landscapes, various grisly murders, a couple of civil wars, some disconnected fingers, a prison break and a downhill ski chase.All the cast seem to enjoy themselves immensely, but it is the production design and cinematography that really shines through: every single shot of the film is just a joy to look at, from the bright pastel colours of some scenes to the oak-panelled finery of the elderly lady's mansion. Beautifully crafted, beautifully lit,beautifully costumed, beautifully filmed. Bringing a film out so early in the new Oscar-year must be risky: but one can only hope that the voting members have a long enough memory to recognise this movie in these sorts of categories.There are some interesting crossovers to recent films: both 'The Book Thief' and 'The Monuments Men' were filmed – as this was – in Studio Babelsberg in Potsdam. No coincidence then that the steam train chugging through the East European countryside looked startlingly similar to that in the opening scenes of 'The Book Thief'; and if you have Bill Murray and Bob Balaban in town for Monuments Men, then why not stick them together for this film too? Simples! Alexandre Desplat turns up AGAIN with another quirky and fitting score.All in all, if you like the quirky style of films of the likes of Moulin Rouge then you'll love this. Highly recommended.(If you enjoyed this review, please check out my archive of other reviews and while there sign up to "Follow the Fad"! Thanks!).,Wes Anderson is one of the last directors -auteurs- who's got complete control on the film set and has the power to make whatever kind of film he desires. His distinct visual style is apparent since his 1996 debut Bottle Rcoket. But that was just a start, with every film he made he was perfecting his technique more and more. This marvelous attention to detail, the way he composes his shots( tracking shots, the symmetry, the characters running in slow-motion), chase scenes, love story, nostalgia, explanatory montages, the colourful set design and the prevalent theme of every one of his films: family. This all adds up to the reason why the audience enjoys Anderson's film so much. This all is brought to perfection in Grandhotel Budapest. Through complex narrative framework, which itself is a mockery of all these films that are being narrated by someone and is also being an excuse for not being too realistic, we get to a story of a young lobby boy named Zero Moustafa and Gustave H. (Ralph Fiennes)the concierge of the Grandhotel Budapest. Many of the female guests of the hotel mainly come to enjoy Gustave's company. When one of these ladies passes away, Gustave grabs Zero and boards a train for her mansion. Soon he's blamed for her murder and hunted by police led by Edward Norton and a grim-faced assassin played by Willem Dafoe. There also is a love story between two young teens - Zero and Agatha (Saoirse Ronan) who has a birthmark in the shape of Mexico.I frankly don't understand how can this film be successful in the USA. This film is just so typically European, that I guess some aspects of the film Americans just aren't familiar with. Some of the humor reminded of old French, Italian and Czech comedies. Wes Anderson remains to be a stand-out filmmaker who never disappoints with any of his creations and is a safe bet to rely on his qualities. You won't want to return to the real world when the credits start to roll.,A wonderfully funny fable of the adventures of world's greatest hotel concierge (a brilliant, inventive and hilarious performance by Ralph Fiennes) and the friendship he strikes up with the hotel's new lobby boy (a strong debut by newcomer Tony Revolori). The story goes in many unexpected directions, every one entertaining and eccentric, and the cast is full of first rate highly comic performances by F. Murray Abraham, Adrien Brody, Willem Dafoe, Jeff Goldblum, with terrific cameos by Bill Murray, Harvey Keitel, Edward Norton, Tilda Swinton, Jason Schwartzman, Tom Wilkinson, Owen Wilson, Jude Law and others I feel bad for forgetting here. While not Anderson's most profound film, it may be his most joyful. I don't think I stopped smiling from first frame to last, and I laughed out loud quite a few times. And yet, as in any good fable, there is some real poignancy as well. A top notch marriage of a lovingly crafted art-film and a wacky human comedy, something rarely pulled off with such panache. Even my friends who don't enjoy Anderson's work in general had nothing but good things to say. The sweetest treat of the movie year so far.,I would consider myself a Wes Anderson fan, however in saying that, I have only seen a handful of his movies. I was very excited for The Grand Budapest Hotel, because of its excellent cast, the fact it's directed by Wes Anderson and just by how unique it looked. After watching The Grand Budapest Hotel, I can confidently say that it's my new favourite Wes Anderson film, and probably his best.As I was hoping, the story to The Grand Budapest Hotel is very original and unique, some may even say strange. And as the movie goes on, the story only gets wilder and wilder. The film is often very hilarious, with some seriously funny dark humour thrown in there as well. Characters are extremely well written, with the bond between Gustave and Zero being the backbone of the whole movie as it's so well written. The Grand Budapest Hotel features an odd narrative structure that works very well for the film, again adding to the uniqueness and freshness of it. I wasn't exactly sure how the story would play out, as I purposely avoided all promotional materiel so I would know as little as possible before watching. This was a great benefit to my viewing experience as I loved everything I saw, and felt as though nothing was spoiled from watching too many trailers.I haven't been a huge fan of most of Ralph Fiennes' work since his phenomenal performance in 1993′s "Schindler's List", but this is easily his best performance since then. He proves he can do comedy just as well as he can do drama, providing a perfect balance of both. Newcomer Tony Revolori is excellent as well. I won't get into the whole supporting cast because there's so many who were all so great, but I was particularly impressed by Willem Dafoe, Adrien Brody, Harvey Keitel, Jude Law and Saoirse Ronan.The Grand Budapest Hotel is definitely a Wes Anderson film, down to its very core. If you know his style, then you known what to expect, as this movie is full of it. Thankfully though, it's not a case of style over substance, with a great story to accompany the gorgeous visuals. The colour palette is beautiful; it's nice to see lot's of bright colours when so many other films are so dark and dreary. The set design and costumes are perfect, and there's so much attention to detail within the sets. The cinematography is phenomenal, and I really like how the film was presented in different aspect ratios.You really can't go wrong with this film. It's probably Wes Anderson's best film, it has gorgeous visuals, excellent acting and a wonderful story. If you're a fan of Wes Anderson's previous work, you cannot miss this, and even if you're not a fan you should go and see it anyway.,The Grand Budapest Hotel is an old relic in the eastern European former republic of Zubrowka. In 1985, the author of the book Grand Budapest Hotel (Tom Wilkinson) recounts how in 1968 he (Jude Law) got the story from Mr. Zero Moustafa (F. Murray Abraham). He talks about his early life as Lobby Boy (Tony Revolori) with the original concierge M. Gustave H. (Ralph Fiennes) in 1932 who was willed a priceless painting by Madame Celine Villeneuve Desgoffe und Taxis (Tilda Swinton) setting off a battle with the woman's family led by her son Dimitri (Adrien Brody) and the violent Jopling (Willem Dafoe). Gustave is arrested for Madame D's murder. Agatha (Saoirse Ronan) is the girl of purity who's in love with Zero. Kovacs (Jeff Goldblum) is the executor of the will.This is a new high for Wes Anderson. He's filled this with his usual unique visual style and his quirky characters. In addition, he has used it in an exciting thriller with a bit of mystery. There are some really dangerous bad guys. There is real tension that isn't always there for a Wes Anderson film. He always had the quirky, the fascinating and the unique. This has so much more than that. It's a pretty fun thrilling ride.,My heart is still rolling from the escape to 30's Europe this afternoon, and without jet lag. This movie is an inspiration, a dream, a walk through a painting and a study of humanity. Ralph Fiennes﻿ is a phenomenon as M. Gustave. his interactions with every cast member and especially newcomer Tony Revolori are fantastic. The later holds his own weight beyond belief and the entire film is an amazing adventure with James Bond style chases, a large murder mystery, the best placed cussing and of course the sensational cinematography. The sets, models, angles and even the most nondescript characters come to life each on their own and together as a symphony of beauty. It's freaking brilliant; The Grand Budapest Hotel.,Rarely has a movie looked so good: the compositions and colours make each shot a minor work of art. Rarely has a film had such a constellation of stars: in a fun exercise of 'spot the actor', you should be able to identify a dozen, although one will prove harder than the rest (clue: it's an elderly woman). But then this is a work from the idiosyncratic Wes Anderson who wrote, produced and directed.The structure is a story within a story within a story and at the heart of this Russian doll is a tale set in a mythical Middle European nation called Zubrowka between the two world wars and focused on Gustave H (Ralph Fiennes), the dedicated but eccentric concierge of the eponymous hotel, and his aspiring young bell boy Zero Mustapha (Tony Revolori). In a wonderful cast full of exquisite performances, Fiennes is a revelation. The man who chilled us in "Schindler's List" here shows a remarkable skill in comedic acting.In a twisting plot of deceit and murder, above all this is a whimsical work from the opening views of the hotel to the final credits (when a little Russian character does a dance). Shot entirely in Germany, most of the scenes were filmed on the stages of the Babelsberg Studios.,An extraordinary cinematic confection and probably Wes Anderson's greatest film. Ralph Fiennes plays the concierge at the Grand Budapest Hotel in the 1930s, which exists in a fictional European country in the Alpine range. He has a habit of keeping some of the old women who stay at the hotel company. When one (Tilda Swinton) leaves him the valuable painting Boy with Apple, Swinton's evil son (Adrien Brody) frames Fiennes for the murder. Fiennes' closest companion, the hotel lobby boy Zero (Tony Revolori), and his girlfriend (Saorsie Ronan) conspire to free Fiennes from prison and sell the painting for loads of money, hopefully enabling them to leave the country, which is being overtaken by fascists. The story isn't much more than fluff (though there is a nice tinge of poignancy), but it's enormously amusing fluff. The highly amusing trailer did give away many of the film's best gags, but this is a laugh a minute movie. The visuals are absolutely delightful. Sure, it's all nothing you haven't seen before from Anderson, but I found it his most perfect accomplishment. The film is loaded with great cameos and little roles (the woman behind me almost had an orgasm when Bill Murray appeared), but my favorite was Willem Dafoe as a toothless heavy.,21 March 2014 Film of Choice at The Plaza Tonight - The Grand Budapest Hotel. I really had no idea what this film was about, having seen only one trailer which in the event, bore no relation to the plot whatsoever. However, my interest was piqued so this evening found me watching a splendid little film packed to the rafters with stars. This was the tale of Gustave H, the legendary and infamous Concierge of The Grand Budapest Hotel, a rather glamorous edifice perched atop a mountain and his protégé and most trusted friend Zero, The Lobby Boy. This is a tale of friendship, murder, revenge and deep dark plotting. There were some completely ridiculous moments which were quite refreshing and several, what I like to call Guffaw moments where several members of the audience emit a loud blast of laughter followed by slightly hysterical giggling that you find yourself joining in with. As I said a host of stars in this film ranging from Ralph Fiennes, Jeff Goldblum, Jude Law and Bill Murray to Tilda Swinton, Owen Wilson and Harvey Keitel to name a few, but one of the outstanding performances must go to Tony Revolori, a relatively unknown young actor who plays Zero, who is In almost every scene. An entertaining film, worth watching.,The once great Grand Budapest Hotel is beginning to fall into disrepair, but as with all great buildings, it has a fascinating past, and a fascinating story to tell.One hundred minutes of the most indescribable, fabulous, outrageous and decadent ....stuff that you could possibly hope to enjoy.It's very funny, it's outrageous, and for the most part, if I'm honest, I didn't know what on Earth was going on.It's a real feast for the eyes, it looks sublime, the camera work, locations and fashions are incredible, and one of the main reasons I think this film has a broader appeal than simply those who adore art house productions.The best element for me, the acting, first off, Ralph Fiennes, he once again showcases why he's one of the very best, he is super here, Willem Dafoe, Tony Revolori, Harvey Keitel, Jeff Goldblum and many others all shine.I've watched it a few times, each time it seems to offer something new, this is a very rewarding film, 9/10.,After seeing the previews several times, I thought I would enjoy a delightful almost-fantasy-like film. But, at age 64, after going to the movies literally hundreds of times in my lifetime, I did something today that I've only ever done 3 times previously -- I walked out of a movie halfway through the picture. I didn't blame Wes Anderson, because clearly his films have a following...but I thought it must be an acquired taste...that I had not acquired. I admitted that it was a uniquely visually pleasing film, but I wondered why so many fine actors agreed to what were rather small parts. At the time I said that this film bored me even more than "Moonrise Kingdom". The the other night it was on cable. I thought I would give it another try, but I fully expected to turn it off at home, also. Perhaps it helped that rather than watch it all in one setting, I broke it into roughly 30 minute segments with breaks in between. Guess what. This time I liked it. I'm not saying I loved it. But I did like it. What did I see this time that I didn't see before. Well, perhaps the tongue-in-cheek attitude of the film. The chance to see Ralph Finnes be downright silly instead of his typical dramatic role. The wonderful photography and special effects. The skill of young actor Tony Revolori. The pleasure of seeing F. Murray Abraham again. And, this time enjoying the many "cameo" shots.I still think it dragged on a bit too long (at 100 minutes there are still a few small bits that could have been edited more tightly or even eliminated). And, I'm still not a raving fan of it. But, this time around I did "like" it. But it won't end up on my DVD shelf, and I doubt I'll watch it again. But, bravo...good (not great) job!,A former lobby boy, Zero Moustafaw tells a story to a writer, who tells this tale of a hotel, it's guests and the outstanding concierge Monsieur Gustav H to us. It's about (blind) loyalty, duty beyond the required, greed, stupidity, love for women in any age ... and the power of influence when treating persons with the grace of that person's beauty. It's (black) comedy at its best. The ridiculous becomes brilliant through cleverly constructed dialog, impeccable executed timing and timbre change. Many camera shots are little art pieces like in Moonrise Kingdom, beautifully constructed with cuts that ad to the timing, visually. The production design takes you from the shabby to over-the-top kitsch to breath taking wooden interiors and mountains. The CGI reminds me of Monty Python, deliberately unrealistic which is part of the humor yet makes it at the same time oddly believable.Never thought of Ralph Fiennes as a comedic actor. He convinced me here. Tony Revolori as young Zero Saoirse Ronan as Agatha are remarkable. And then there were: F. Murray Abraham, Jude Law, Tilda Swinton, Adrien Brody, Willem Defoe, Jeff Goldblum, Edward Norton, Léa Seydoux, Harvey Keitel, Tom Wilkinson, Bill Murray, Owen Wilson, (I think I saw George Cloony for 2 sec)... Just to be able to get all these heavy weights to sign up for minor roles, demands respect. To get them all set their mark in a few minutes, is awesome."He retained the illusion with remarkable grace." is one of the last lines in the movie. It describes both the main character and also the heart of the movie. This is a real 9 - beauty combined with dirt, great cinematography with dry jokes and art with silliness. If you like to be amazed, see something out of the ordinary, are able to go with a flow, you will LOVE this movie.,In a fictional country whose name might earn 100 points on the Scrabble, one of these typical points in the map that started the century in the Austrian-Hungarian splendor and ended up in Soviet austerity, there is a hotel. In this hotel that used to be the place-to-be to all the visitors from Europe, there was a professional, no-nonsense but not without a debonair quality of his own, concierge, his name was Gustav. He had a lust for aging blonde socialites, and from the way he explains it, it's something that requires the taste of a gourmet.There's also a timid but motivated lobby boy named Zero, a baker named Mendl, a murder, a jail sentence, inheritance, family plots and many other ingredients of a real pastry of movie whose story and tone will get over the heads of those who expect something with a plot. Well, that's not what the film is about, it has the old-fashioned charm of Golden Age Hollywood movies, but with a sense of self-conscious wit that gives it a modern touch of originality. It is weird, it is old, you wouldn't believe this is a 2014 movie but like Gustav' tastes, it takes a gourmet to appreciate it.There's something delightfully refreshing in "The Grand Budapest Hotel" in the way it doesn't call for any particular analysis, and provides nothing that can encourage your mind to venture into intellectual considerations. This film is meant for pure visual and narrative entertainment and all you have to do is imagining yourself checking in a hotel where all your wishes will be granted, you don't even have to think, it's all in the 'wait and see' premise.There's also a leitmotif in the film consisting on a delicious pastry, from renowned baker Mendl, who looks and tastes good and is so appealing in any way that when it is sent to a jail pensioner, the man in charge of checking if there's no outbreak device hidden in food, doesn't even let his butcher knife spoil the visuals. This is almost a metaphor to Wes Anderson's aesthetic power, one you don't want to butcher with 'thinking'. You don't need and you shouldn't, because if you try, you're likely to find yourself in some sort of private joke you're the only one not to get.So, embrace that big joke of a film, that shaggy-dog story where each shot, looks like the vignette of a comic-book, enjoy the dry with of Ralph Fiennes in his greatest comedic performance since "In Bruges" and don't take the whole thing seriously. The only serious aspect about it is that the film is a visual masterpiece with a unique use of colors, contrasts and environment shots, Anderson is a director, who like Jeunet in "Amélie" knows how to make people move in an environment, whether a hotel lobby, a jail or a mountain. Actually, he even know how to make them static, in the middle of a frame, looking at the camera but never breaking the fourth wall, quite a stunt, really.Other moments come in mind, an exchange of punches that look like the frame never moves yet three or four guys end up on the floor, there's a suspenseful moment over a ravine where a man breaks the ice to make Gustav fall only to be thrown away and fall while spinning like in a Tex Avery cartoon. The juxtapositions between shots is another trick cherished by Anderson, a group of escaping prisoners look down over a hole they just opened, the next shot features the exact opposite with guards. I mentioned comic-books, the film's story board would have made a terrific one. The uses of costume is another aspect that immediately associates the film with the animated world, nothing is too wacky or over-the-top if it means a great-looking shot or a hilarious gag, or both.The film is also known for his ensemble star-cast and indeed, it's part of the publicity, it would take a whole paragraph to list all the actors, but the thing is that the film owes them nothing, they're giving their best shot even for a few minutes of screen-time (Bill Murray doesn't have more than a minute but he steals that minute) because they know the film is good enough to have fun with it. It was Ebert who mentioned in his show with Siskel that there was nothing better than seeing actors having fun with their characters, the film would highlight that 'fun' aspect. We know actors love rely on disguises, phony accents and go beyond their usual method acting just to make fun of their own shtick. That's how refreshing the tone of Anderson is. The film would garner 11 Oscar nominations, the most with "Birdman" but not one for acting. Fair enough.And as star-studded as it is, Anderson was wise enough to cast a relatively unknown young fellow (Tony Rivelori) for the central role of awkward lobby boy Zero (his old counterpart is played by F. Murray Abraham), Zero doesn't have any physical appeal, he's not even competent, but he's totally devoted to his Master Gustav and that is the key to their relationship, he's his eyes and ears during his absence in prison and together, they lead a heart-pounding adventure with the dawn of the War as a backdrop. Their relationship, which is one of the mentor and master can be very inspiring at time, even poignant, so maybe there are a few things to appreciate beyond the zaniness, after all.But apart from that, it's a film that can be tasted like a treat and full of tricks whose only purpose is to make you laugh, the whole thing wrapped up in a sumptuous visual package à la Anderson, a cinematic Mendl. "The Grand Budapest" is all about intellectual detachment, visual entertainment, and fun, fun and fun, tricks and treats, really.,If you like Wes Anderson, you will love this movie. Witty, entertaining and pleasant, it is a comedy in his unique style, that hits all the tones and notes that make him a unique and original director.,I watch a lot of short films and you can tell that Wes Anderson has very much made an impact on up and coming filmmakers due to how often you see people trying to make</t>
  </si>
  <si>
    <t>tt2267998</t>
  </si>
  <si>
    <t>Gone Girl</t>
  </si>
  <si>
    <t>https://www.imdb.com/title/tt2267998</t>
  </si>
  <si>
    <t>nm0000255,nm0683253,nm0000439,nm1347153,nm4689420,nm0225332,nm0297578,nm0166359,nm0051862,nm0701512,nm1589279,nm1988111,nm3860305,nm2933542,nm0000688,nm0635851,nm0574535,nm0446964,nm1137659,nm6021226,nm1842419,nm0040992,nm0177970,nm1685386,nm3229020,nm4502420,nm2458843,nm1351573,nm0861583,nm3113166,nm0834633,nm0178539,nm6204259,nm2850568,nm4455312,nm2777571,nm2090498,nm1451905,nm1956106,nm4016223,nm6230946,nm2474005,nm1058940,nm4708968,nm4768458,nm3737689,nm2909963,nm4157172,nm6317422,nm3038441,nm2757001,nm6149852,nm6206632,nm6278368,nm3810183,nm3632808,nm5633192,nm14191062,nm6252383,nm4810368,nm3349142,nm5615902,nm6222962,nm5822398,nm3883955,nm5363645,nm9402799,nm3370819,nm1945991,nm2524513,nm1863755,nm0490078,nm4941700,nm6004664,nm6968435,nm2695384,nm2585811,nm6459925,nm2064613,nm3816332,nm2512897,nm6405268,nm1843748,nm5174047,nm3259276,nm6017274,nm1987276,nm5899437,nm3334646,nm6996210,nm7045998,nm5302918,nm5623550,nm1975431,nm1490849,nm7694124,nm6237155,nm2511415,nm3836494,nm2972943,nm3326785,nm7343141,nm4266302,nm4730243,nm6201264,nm3746503,nm0918793,nm5859494,nm3335093,nm1737346</t>
  </si>
  <si>
    <t>Ben Affleck,Rosamund Pike,Neil Patrick Harris,Tyler Perry,Carrie Coon,Kim Dickens,Patrick Fugit,David Clennon,Lisa Banes,Missi Pyle,Emily Ratajkowski,Casey Wilson,Lola Kirke,Boyd Holbrook,Sela Ward,Lee Norris,Jamie McShane,Leonard Kelly-Young,Kathleen Rose Perkins,Pete Housman,Lynn Adrianna Freedman,Mark Atteberry,Darin Cooper,Kate Campbell,Brett Leigh,Antonio St. James,Lauren Glazier,Julia Prud'homme,Cooper Thornton,Casey Ruggieri,Cyd Strittmatter,Ashley Didion,Lexis Nutt,L.A. Williams,Blake Sheldon,Sean Guse,Ricky Wood,Fred Cross,Scott Takeda,Donna Rusch,Kathy Sweeney-Meadows,Mark T. Anderson,Scoot McNairy,Marc Abbink,Samuel Baca,Thomas R. Baker,Bill Blair,Gregoer Boru,Tracy Brotherton,Buda,Will C.,Caroline Clements,Brian J. Cohen,Andrea Conrad,Joey Courteau,Tony Cronin,Taber Cross,Spyro Curtis,Darren DeLoach,Nancy DeMars,Kyle Durant,Tyler Ecklund,Lindsey Elizabeth,Nicolas Fagerberg,Bobby Greer,Alexander Michael Helisek,Kyle Hinton,Leslie A. Hughes,Davina Joy,Linda Kang,Philip Knight,Elester Latham,Grant Liffmann,Katy Marcella,Kirbi Mason,Aaron Massey,Matilde Matteucci,Saffron Mazzia,Orion McCabe,Roz McHenry,Bryan McKinley,Pamela Mills,Teebone Mitchell,Steven Moreton,Cole Mueller,Terry Myers,Justin Nesbitt,Alison Niermann,Keith Nussbaum,Brandon Oatsvall,Ronnie Phillips,Lyn Quinn,Tina Redmond,Lisa Richman,Victor Rojas,Emily Rollman,Jaclyn Rose,Sahlima,Dale Shane,Joel Shock,Rick Silver,Gina Johnson Smith,Morgan Strebler,Robert Tarpinian,James M Tweedie,Ire Wardlaw,Tracy Weisert,Cheryl Cruse Weston,Michelle Winters,Amy Wray</t>
  </si>
  <si>
    <t>nm5058839</t>
  </si>
  <si>
    <t>Gillian Flynn</t>
  </si>
  <si>
    <t>With his wife's disappearance having become the focus of an intense media circus, a man sees the spotlight turned on him when it's suspected that he may not be innocent.</t>
  </si>
  <si>
    <t>ur6201371,ur83707563,ur25164572,ur1406466,ur77092838,ur2488512,ur39229604,ur54999105,ur20552756,ur7826013,ur15298231,ur24740649,ur4569900,ur1090944,ur1994077,ur0989035,ur0482513,ur28528605,ur54587081,ur109718748,ur2366009,ur11174645,ur8462477,ur0121776,ur96504282</t>
  </si>
  <si>
    <t>cricketbat,cmalpelli,manisimmati,bowmanblue,bgar-80932,claudio_carvalho,LiamCullen6,avik-basu1889,TheLittleSongbird,zkonedog,Lejink,CalRhys,Prismark10,dierregi,Mr-Fusion,moonspinner55,Leofwine_draca,trublu215,johaschrei,mellotr,Danusha_Goska,BoxOfficeKid,eddie_baggins,Serge_Zehnder,Stephan_fr</t>
  </si>
  <si>
    <t>rw4391617,rw5747393,rw3769384,rw3224775,rw4272387,rw3153555,rw3169979,rw3144276,rw3098363,rw3651256,rw3160179,rw3101049,rw4030149,rw3184999,rw3181551,rw3210646,rw4039367,rw3096677,rw3233337,rw5242871,rw3099813,rw3145404,rw3097383,rw3092875,rw6175426</t>
  </si>
  <si>
    <t>What a crime thriller should be,Mixed feelings, hear me out.,A Cynical, Masterful Caricature of Modern Relationships,Gone, but definitely not forgotten,Interesting end,Great Hype for a Too Long Movie with Plot Holes and a Deceptive Conclusion,Shock and Awe,All the world's a stage, and all the men and women merely players !!!!!!,Another David Fincher winner and one of the year's best,Captures Most Of The Book's Bizarre Mystery,Real gone,Dark And Twisted, Full Of Great Visual Storytelling,Gone but not forgotten,If you are blonde and beautiful the police will believe everything you say,This is what the fuss was about?,Cyphers and story holes...,Fincher makes this worthwhile,If Fincher was looking to out do himself...he has succeeded.,Good movie, reflecting witch hunt mentality in social media/TV,It's all over the place!,Cheap, Contrived, Exploitative,Slow burner with a twist for the ages. Fincher does it again.,Fincher has done it again! A brilliant thriller with outstounding acting turns,The Horrors of Domesticity,Gone girl is actually good???</t>
  </si>
  <si>
    <t>I like it when a movie can keep me guessing until the end, and Gone Girl just did that. Most of the time I didn't know where this film was going, and each new twist and turn was a surprise. You can't help but get pulled into the story. The actors all gave excellent performances, as well. I don't think I'll ever be able to look at some of them the same way again. This movie is what a crime thriller should be.,There's no denying that this is a great film and from what I've heard a great book as well, you can see that I gave it a 9/10 rating, but there's a catch especially for me personally with this movie. The shorts version I can tell you and with my hand to God no lie this movie single handedly put the nail in the coffin for my marriage without me even being the wiser. So for as much as I do appreciate the detailed and intriguing story, watching it years later after my divorce it sends chills through my body knowing that my ex wife and I enjoyed this movie together, and obviously me not knowing just how much she loved it but how it inspired her to go about divorcing me in the way that she did, be weary because there are sick people (men and women) in this world that will vindictively assassinate someone else's character and well being just to avenge whatever perversion that they're transfixed on in their own mind. I'm not looking for sympathy or anything, I'm just stating a fact that happened to me, I don't advise watching this for the first time with a love partner, it could unhinge the mind beyond a point of no return, I'm absolutely 100% serious about this, this is not a joke.,Amy and Nick Dunne are young, stylish and charming. The immaculate dream couple? It seems so, at least on the face of it. But infidelity and financial troubles let the glamorous façade crumble. One morning, Amy disappears without a trace, and Nick becomes suspect. Did he kill his wife? The media depict him as an uncaring husband, and he's trying desperately to correct that image. But what if he really is the murderer everyone believes him to be?"Gone Girl", based on the Gillian Flynn novel of the same name, is a masterful thriller, a sharp-sighted media satire and a cynical analysis of modern marriage. Flynn herself wrote the screenplay for the movie adaptation, and David Fincher turns the already disturbing story into something even darker. "Gone Girl" is a perfect fit for Fincher, as it is concerned with two of his favorite themes: gender issues and modern media. The main topic here is how the media are shaping our own identities. Nick Dunne has to adapt to the expectations of the public in order to survive. As his lawyer Tanner Bolt puts it: "This case is about what people think of you."Amy and Nick both just play a character. They pretend to be a perfect couple. The movie suggests that pretending and being are not as far apart as we tend to think. When everyone plays along, the shallow masks are going to work. The much-maligned ending underlines this insight perfidiously. It's the point where "Gone Girl" becomes a pitch-black social satire. The last act isn't a thriller anymore, it's a grotesque caricature of modern relationships. I've never seen anything like it, and I can't praise Fincher enough for the risk he took with the last half an hour of this movie. Ben Affleck is great as the insipid husband Nick. You love to hate him. Rosamund Pike is simply mind-blowing. You'll also see Neil Patrick Harris and Tyler Perry in unusual roles. My personal favorite is Carrie Coon as Nick's caring yet foul-mouthed sister Margo. She's the heart of this movie, because unlike everyone else, she genuinely speaks her mind. Kim Dickens as the clever detective Rhonda Boney is pretty approachable, too."Gone Girl" might be Fincher's most splendid masterpiece yet. This movie is so unsettling and cynical, it feels like it was directed by the love child of Alfred Hitchcock and Lars von Trier. If that's not awesome, I don't know what is.,Wow, actually a thriller that's pretty good. Yes, it's fair to say that 'Gone Girl' is a really engrossing film. As with almost every film, it's based on a book. And, as with most films based on a book, I haven't read the book, so I haven't got a clue how well the film relates to the source material. But then I don't care. I just enjoyed the ride.'Gone Girl' is one of those films where you don't want to say too much about for fear of giving things away and spoiling it for people who haven't seen it. Ben Affleck plays a (reasonably) decent husband whose well-to-do wife disappears. The media circus that follows then starts to reveal that the truth is far more complicated that it first seems (not to mention the obligatory police investigation). It's fair to say that what follows is a film that twists and turns, so you only really get one chance to watch it and not know what's coming.Many people don't really like Affleck when it comes to acting (even less now he's due to don the Batsuit!), but I think most people will relate to him as he gets pursued and hounded (unfairly? You'll have to wait and see!) by the media. Rosamund Pike plays his (gone!) wife with a flawless American accent. Again, you'll have to see whether she's found alive or dead. The story bounces around back and forth in time, making sure you're just confused enough never to put too much together before the film's ready to reveal what's happening.If I had one complaint it's that the film is a little too long. Perhaps ten to fifteen minutes could have been edited out at around the three quarters mark, just to speed it up. But that's a minor gripe. Basically, if you like your thrillers twisty and turny (and have a couple of hours to spare on a film that you really have to concentrate on) give this one a go.,This is a 2.5 hour movie and sometimes these days it's difficult for me to stick with the longer movies but this never felt long. You were always curious what was going on. Let's just say it didn't quite go the way I expected but I was intrigued the whole time. The acting was great. This could for sure be considered a slow burn and I'm actually currently watching the TV show Sharp Objects by the same author and this is paced much better than that. There's a couple things I didn't particularly thing got solved or like how they went at the end but overall a great movie.,In Missouri, the unemployed writer Nick Dunne (Ben Affleck) goes to the bar The Bar that he owns with his twin sister Margo Dunne (Carrie Coon) on the day of his fifth wedding anniversary and they talk and play a board game. Then he goes home and finds that his wife Amy Dunne (Rosamund Pike) is missing. He calls the police and Detective Rhonda Boney (Kim Dickens) is in charge of the investigation with Officer James Gilpin (Patrick Fugit). As long as the investigation proceeds, the evidences show Nick as the prime suspect of murder while the media fiercely attacks him. But is Amy really dead?Spoilers ahead: "Gone Girl" is a movie with great hype, but actually it is a too long movie with plot holes and a deceptive conclusion. In addition, the lead characters are non-charismatic. The good thing is the criticism to the hypocrite behavior of the media. Amy leaves her house but no neighbor sees her. The diary in the stove is partially burned and the detective does not suspect that something is wrong. Amy travels but she does not change her face, lodges in a low-budget hotel and nobody recognizes her. Internet shopping is delivered by courier; wouldn't the postman keep a record of who received the expensive delivery? The house by the lake of Neil Harris has surveillance cameras everywhere. The police and the FBI do not check the footages along the almost thirty days she claimed to be kidnapped. The police officers do not investigate how she could have a stiletto to kill Neil. She leaves the hospital covered in blood. Last but not the least, who would live with a psychopath and assume someone else's baby? My vote is six.Title (Brazil): "Garota Exemplar" ("Exemplar Girl"),How on earth is this film attracting so much criticism?! This is one of the best films of 2014 and people are labelling it "utter tripe", "an enormous heap of illogic and nonsense", "wish I had missed it". Are these people serious? Can we no longer appreciate - or even identify - a great film?!Gone Girl is a peerless plot-driven story about a wife who goes missing. Seems pretty ordinary, right? Well it's not. And it doesn't take very long at all for any sane viewer to recognise this. You start watching and - as you do with any mystery - you start collecting the clues and piecing together an explanation for the events which have taken place. But no sooner than you have formed the perfect explanation in your mind is it immediately swept away in the most overwhelming twist of the year. And it only gets better from there.Gone Girl is a roller-coaster; only you're riding it in the dark. You don't know where the next turn is, you can't see where you're headed, and you have no idea how many more ups and downs you're going to experience before it's all over. It's a film that keeps you guessing and just as you're beginning to (once again) think you've got it all figured out, the game changes and it's all up in the air once more. The diary-exposition format is also very clever and was executed perfectly. Many films fall victim to losing the viewer when jumping back and forth between past and present, yet Gone Girl - you guessed it - does it just right.This film ranks high in the mystery/thriller genre. It is just as compelling and perplexing as Shutter Island - if not then moreso. And let's not forget: the acting. Ben Affleck and Rosamund Pike do a phenomenal job in their roles as husband and wife. Not a line feels out of place and both seem as though they were born to play Nick and Amy Dunne. By the end of the film I felt so immersed in their story that I found it hard to believe it was just a film. All in all, I for one am thoroughly pleased with Gone Girl. I knew from watching the trailer it would be something I would like, I just never imagined it could thrill me this much.A very underrated and overwhelming story that should be enjoyed by all.,I have always been a huge admirer of David Fincher. He is undoubtedly one of the most consistent and masterful storytellers in modern cinema. I also think when it comes to dark, disturbing thrillers, there is very few who can match the directorial skills of Fincher. Like many of his previous films, Gone Girl is a very long film, but in a true Fincher-esque fashion, it is as engaging as possible without any scope for the viewer to feel bored. The pacing is perfect. The scenes have a dreamy style to it, which brings the dilemma of "whether this is a true account of things or has this been made up by the narrator." The theme of the film is the fact that humans at the basic level are all actors and pretenders. Very seldom do we decide to be our real selves. Generally all of us put on a mask to make ourselves look good in front of the general public and also to pretend to be the person that our nearest and dearest want us to be. Gillian Flynn's screenplay based on her own novel is brilliant and it is also a damning indictment of how media can shape and mould mass perception and it is also a cynical account of the institution of marriage.Ben Affleck is good, Tyler Perry is good, but this movie from an acting perspective belongs to Rosamund Pike. She owns every scene that she is in and delivers an Oscar-worthy performance.Fincher has once again has made a fantastic film. The last 30 minutes might not be completely logical, but it is still symbolic. If you are about to get married,stay away from Gone Girl.,David Fincher to me is one of the most talented directors around today, and while Se7en from personal opinion is his best film Gone Girl is up there with his best. Fincher directs with his usual superb class, giving the film great style and keeping the story alive(Gone Girl is easily one of the year's best directed films), and the whole film looks absolutely great with brooding lighting that evokes the creepy atmosphere brilliantly and Gone Girl is also a film that makes good use of digital, after seeing many directors over-using or cheapening it it was refreshing to see the technique done with taste. Trent Rezner and Atticus Ross's music score gives the film a haunting vibe and adds much to the unsettling intensity that a lot of the film(at least two-thirds worth), managing to not do it in an in-your-face manner. The use of sound mixing was interesting and came off cleverly, almost like a distant thought process. Gone Girl also has a brilliantly written and adapted script that does a great job balancing dark humour- that's not overused and is often hilarious- and suspense mystery (The Cool Girl monologue in particular is a masterpiece of script-writing, one of my favourite film monologues ever), while the story(apart from taking a bit of time to get starting) is absorbing from start to finish, rich in detail and characterisation and is filled with shocks and unpredictable twists that will be guaranteed to leave you reeling. That it is adapted from superb source material(one of the best books I've read in recent memory actually) helps it, and that it is faithful to it is commendable, a case of being faithful to the source material actually coming off wonders rather than being bogged down by being too faithful. The not-what-they-seem characters are incredibly interesting and richly developed, especially Amy who is one of the most chilling female characters of the year. And the acting is one of the high points of the film, as good as Fincher's direction and the score are it's Rosamund Pike's knockout turn as Amy in restrained- she only has to raise an eyebrow or something like that and it says a lot- but quite terrifying mode(especially in the third act) that makes the film. It will be a great surprise if she isn't at least nominated because it is easily her best performance. Ben Affleck has the other not-what-they-seem role and plays it with oozing charm and brooding intensity, while Neil Patrick Harris surprisingly excels in a very against-type role(who knew he could be sinister?) and Tyler Perry oozes charisma and is very funny. Carrie Coon is the standout in support, it's a tricky role and the moral compass of the film but Coon is touchingly likable in it. The ending does for my liking end too suddenly and the storytelling got implausible and lazy at this point, but apart from that Gone Girl was a winner and one of the best of the year. 9/10 Bethany Cox,Its a little tough for me to watch/review "Gone Girl" seeing as how I had already read the book. For a plot that relies heavily on surprise and misdirection, I already knew what was going to happen, and that obviously makes it a different viewing experience. I was very impressed, however, by how the film was able to capture the basic essence of the Gillian Flynn novel (maybe it helped that Flynn wrote the screenplay herself!).For a basic plot summary, "Gone Girl" tells the story of Nick Dunne (Ben Affleck) and his wife Amy (Rosamund Pike). One day, Nick comes home and finds his home a crime scene and his wife gone. Lead investigator Rhonda Boney (Kim Dickens) immediately suspects Nick, whose Ivy League nature and shadowy past make him seem like a viable candidate for the crime. Despite initial support from sister Margo (Carrie Coon) and Amy's parents (played by David Clennon &amp; Lisa Banes), the case against Nick seems to keep getting worse and worse. Could he really have killed his wife?This movie excels in a number of different areas. Flynn is able to seamlessly move the plot from book to screen (no easy task) while still retaining its creepy nature and haunting themes. The casting is also spot-on. Affleck is playing practically the role he was born for (good-looking suave guy who may just be a complete slimeball) and Pike is similarly perfect in her own way. I can see why this one was nominated for a number of Academy Awards.Of course, probably the hallmark of "Gone Girl" is that besides spinning a great mystery, it also provides some subtle (or not-so-subtle) commentary on the institution of marriage. I wish I could say more, but to do so would be the ruin the surprises for those who haven't seen it yet. For lovers or young newlyweds watching this movie, I can easily see it producing either deep conversation or very awkward moments.Why not a five-star rating? Well, my exact ranking would be 4.5 stars. I have to go the other direction, however, primarily because I HAVE read the book previously. If there is one thing that doesn't transfer over it is a little bit of the deep commentary on relationships in general. "Gone Girl" is a psychological thriller, so some of that is probably better examined in the slower pace of the novel. While reading the book, I was completely sucked in and entranced. Most of that carried over into this film, but not necessarily ALL of it.Of course, I can easily see someone who doesn't know the plot ranking this a five-star effort all the way. It manages to tell an individual mystery filled with over-arching themes about relationships and marriage. A truly haunting tale.,Hate to burst the bubble (IMDb top 250, average mark over 8), but I just didn't get this David Fincher thriller at all. With its combination of unsavoury lead characters, jaundiced view of television reporting and fantastical plotting, I found it unengaging, unbelievable and I'm sure many more "un's" I could think of if I put my mind to it.I'm guessing the main theme here could be the unravelling of a modern marriage in the face of the recession but no, on consideration it just seems like another study by director Fincher of a psychopath. Just what the movies need today. Nothing is credible here, the relationship between brother and sister, the husband's casual attitude towards his wife's unexplained disappearance, his revealed-out-of-nowhere fling with one of his class students, the wife's misadventure with trailer-park trash, her jilted high-school lover-become-Howard Hughes who gets a poor reward for his admittedly somewhat possessive assistance to her at time of need (seems to me she should have gone after the two who rolled her at the caravan park rather than her ill-fated worshipper). If you're wondering how these random sounding events link together, then, even after watching the movie, so am I. It takes forever to reach a conclusive act of bloody violence which even then isn't worth the wait.As for the acting, it was no big deal. Ben Affleck looks and acts like a slobbish Hugh Grant and to be honest does so with about as much depth as the Englishman. Rosamund Pike wants us to think she's a latter-day Hitchcock mystery-blonde but she can keep wanting. Almost the only things I liked about the film were Trent Raznor's atmospheric soundscapes in the background and the fluid camera-work throughout.Otherwise, for me this was a major disappointment and demonstrated no real progress in the genre by this "name" director going back to "Se7en". The emperor's new clothes methinks.,Dark and twisted, David Fincher's stylish new mystery thriller was derived from Gillian Flynn's intriguingly slick tale from her complex and suspenseful novel. By far one of the best acting performances to have come from Ben Affleck, 'Gone Girl' boasts some strong yet disturbing portrayals from Rosamund Pike, Neil Patrick Harris, Tyler Perry and Affleck. Fincher has garnered fame and recognition as a mainstream director, that is not only able to engulf the audience within the picture, but actually make them part of the scenario. Fincher exercises upon his trademarks with the swift and stunning cinematography, the chilling score and tight editing, all of which makes 'Gone Girl' a movie full of great visual storytelling.,Gone Girl features an astonishing performance from British actress Rosamund Pike as a former New York socialite Amy Dunne who one day suddenly disappears on the day of her fifth wedding anniversary.Her husband Nick Dunne (Ben Affleck) becomes a suspect, the media circus descends and demonise him, neighbours turn on him and skeletons pop out from his cupboard but not his wife's body. As Missouri has the death penalty and Amy's diaries reveal an unhappy marriage, Nick needs the aid of an ace criminal attorney.The film has a tangled plot because it has an unreliable narrator. What starts as a missing person's case becomes more complex, as Nick fights for his liberty we find out what really happened to Amy.Director David Fincher directs a muscular taut thriller with dark comedy elements. It does have flaws especially with the supposed abduction part involving Neil Patrick Harris's character which does not come across as plausible.,Gone Girl is based on convoluted premise: a psychotic plot to frame somebody for your murder. This deranged idea is not popular for movie plots and could have been worth exploring. It was developed much better in the great film noir "Leave her to heaven", where the framing was done in a subtler way. But we do not live in subtle times, so here we get plenty of gore and graphic violence.For the few who still do not know the plot, the story is about unhappy couple Amy and Nick. Ben Affleck, woody and expressionless as usual, is creepy Nick the unfaithful husband. During the first half hour he is - quite convincingly - the main suspect for the disappearance of Amy.Beautiful Rosamund Pike is psycho crazy wife Amy, a woman with a demented agenda and several loose screws. She manipulates every man she meets. At the end of the movie, even FBI detectives are more than happy not to open an investigation on her crimes, just because she is a beautiful blonde and they believe everything she said.Amy's plotting is given away much too soon in the movie, so we spend two very long hours just following around the demented blonde while Nick gets in big trouble, only for Amy to resurface and deciding to spend the rest of her life with the husband she wanted to see executed.Does it make much sense? Apparently yes, since critics (and lots of IMDb users) loved it.,The more time passes since finishing "Gone Girl", the more the aftertaste worsens. It did its job in keeping me guessing until the final credits, but with that bloated running time and those levels of hype, that can't be all it set out to do, right? Affleck and Pike are playing such bland characters that I didn't care what happened to either of the Dunne party. I cared far more for Carrie Coon and Kim Dickens, who were unquestionably side players. Neil Patrick Harris was just a plot device to get -SPOILER- Amy to return home and reveal that she was alive.Sure, Amy Dunne is a sociopath for the ages, but she's a terribly draw character. This is all very hollow, like some big-budget Lifetime movie.No, thank you.5/10,"Gone Girl" is so smoothly-filmed and staged and acted, a less-seasoned moviegoer is apt to come away from the picture with nothing but admiration and praise. An upscale married couple in New York City hits a financial bump and ends up living with the husband's family in Missouri (in an equally beautiful home, by the way). After a few years, with the relatives now deceased, the couple's marriage unravels and, before long, the wife turns up missing (their glass table is shattered and police find a mopped-up bloodbath in the kitchen). Adapting her own novel, screenwriter Gillian Flynn sets up an intriguing first-half, with the benumbed (and unfaithful) husband at first courted and then reviled by the ever-present media. But the second and third acts of the film are where it runs into trouble, ignoring story holes and stumbling over plot-points. The final scenes, which are dragged out interminably by director David Fincher, are so static and unconvincing as to be ridiculous, mitigating his fine work in presenting this lurid tale (the picture ends up being all about presentation and little else). The central couple (Ben Affleck and Rosamund Pike) are thoroughly unlikable, detestable people, while most of the supporting characters (with the exception of a likably dry police detective played by Kim Dickens) are equally appalling. There is really nothing in "Gone Girl" to engage our interest except for Fincher's jagged, nasty way in telling a juicy story--but here, the juice leaks out early. ** from ****,GONE GIRL is another epic-length feature from director David Fincher, in which he gets into the nitty gritty of the material like few other directors can. This one's based on a bestselling novel about a wife's disappearance in which the finger of suspicion falls on her own husband. It's a good whodunit-style mystery which twists and turns throughout and keeps you surprised with some unpredictable moments, but I did find it rather long-winded and suffering from a lack of likeable characters. In Fincher's hands it's an enjoyable film, and it's certain that both Ben Affleck and Rosamund Pike rise to the occasion to deliver lots of intense character moments. But at the same time I didn't really feel anything about what I was watching, and some of the moments feel very artificial and contrived, as if they could only come from a writer's mind rather than happen in real life.,Gone Girl marks Fincher's tenth feature film and his most mature work since Fight Club. Centering on Nick Dunne, a husband desperately trying to find his wife all while having police and media accuse him of murder. The story sounds straight out of the Scott Peterson case and the film looks unlike any film I've seen in recent years. Lead by an all star cast featuring Ben Affleck, Rosamund Pike, Tyler Perry and Neil Patrick Harris, Gone Girl rises above the pack with smart storytelling, phenomenal pacing and perfect performances. What Gone Girl does so brilliantly is taps into the audience's psyche regarding marriage and the ideology behind a sanctioned union that is corrupt. It is really heavy stuff when the story really gets to the meat and bones of it all. With plenty of twists and turns, Gone Girl keeps you, not only second guessing the whole idea of marriage, but the intentions of every character in the film. It is truly one of the most twisted films adapted from an even sicker and twisted book that's out there right now. Gillian Flynn does wonders with her adaption from her own novel. The dialog is crisp, the characters are multi-layered, it truly is a pitch perfect script that doesn't have one false moment in it. Ben Affleck and Rosamund Pike are EXCELLENT in this film. This is a different Affleck, a very human and realized Affleck. Nick Dunne is a wonderful role for him and captivates just how good he can be with a terrific director. Harris and Perry give well rounded performances as well but are nothing compared to Affleck and Pike. David Fincher and his long time collaborator and cinematographer, Jeff Cronenweth create a dreary, horrific tone for Gone Girl that makes every twist and turn that much more gut wrenching. Every shot is meticulously planned, showing each shot as if it were a still frame that spoke a thousand words. It is truly gorgeous filmmaking. And now for the score...Trent Reznor and Atticus Finch deliver a perfect score, besting their Social Network and Girl with the Dragon Tattoo score. If Reznor won for Social Network, I fully expect not only a nomination but a win for this film. Overall, this is a mesmerizing film that demands multiple viewings to truly get the full experience. It is impeccably made, beautifully acted and an all around near perfect film.,I never wrote a review before in my life so please excuse my poor attempt, but after reading some of the reviews I just felt I had to give it a try.I really thought this movie was very good. It's starts as the typical "missing wife, husband main suspect, no body yet found" tale we all have seen once in our lives. But after the first act it really gets extremely unsettling and special. I felt sick in between because of the horrible, frightening character of Amy. I can't describe it any further and think you should simply give it a try.SPOILERS!!!!I now would like to address certain plot holes many people have been pointing out. First of all, every movie has plot holes. I'm usually the first to notice, and even though there were some things that bothered me I got over them quite quickly since the movie had a tight grip on me.Many are mentioning to different cameras in Desis house. First of all I know that many surveillance cameras overwrite their data after some time, so it is very likely that only the last few days (where she never left or entered the house) would be available to the police. Second of all, as far as I could see, the cameras only showed the outside of the house not what was happening IN the house. That's why she went near the window, which was within the perimeter of one of the cameras, to do her screaming attack. If you pay attention, you never see Amy appearing on any of the cameras when she checks them, only when she actually wants to be seen.I could address many other so called "plot holes". I don't think they actually were plot holes per se, but made intentionally in order for us watchers to go..."But wait, how does she get away with this??". Think of the police officer who is in doubt of Amy's statements or even the lawyer.What Fincher in my opinion wanted to demonstrate is the exemplary control Amy had over the public, were no questions were asked, nobody ever doubted her. It is kind of symbolic for witch hunts we ourselves have witnessed on TV or social media, were no second opinion is sought, nobody looks at the story from a second angle. Amy is the personification of the American Sweetheart, and is treated as such. It just shows us how blind and angry the crowd gets when you push certain buttons, Amy herself actually talks about that in the car scene. The pregnant intelligent wife, who was cheated by her husband. Or the poor girl next door who was always nice to the strange kid. Or the rich guy who thought he could have everything. That is basically the story and that's why this film is so intriguing in my opinion. It's a mirror of how our society in the age of internet, social media, TV etc. functions. How we can be tricked into anger or sadness, and how little people actually question certain statements.,I love a good Thriller, and when theirs a really good one, it's a smart movie for the people who analyze the movie and didn't see the end coming, and continues to make you think. This movie falls way behind in that category. Really? Ben couldn't have just walked out? Court order for DNA of the "Baby"? Their are so many holes on how she tried to frame him, I could rate this as Swiss cheese. It was interesting at times, and you did want to see what happens next. However that lead to a anticlimactic ending. It's to bad it had a lot of potential.,"Gone Girl" is a contrived, exploitative, pretentious film that aims for the middlebrow audience and hits its mark. The filmmakers insert – no pun intended – a sex scene every ten minutes or so, and alternate those with buckets-of-blood scenes of violence, and utterly predictable flashlight searches for clues of a Nancy Drew level of sophistication. If you want to see someone stabbed to death while climaxing during sex and bleed out like an upside down pig, this is the film for you. The dialogue is pseudo-clever. Example: a man compliments a woman seated at a table full of strangers by informing her that she has a "world-class vagina." She smiles girlishly. The film is capped up with a plot twist so implausible it blasted me right out of the movie onto the moons of Jupiter by the author's straining, sweating, thuddingly manipulative hand. And then the movie piles on the single most unbelievable ending I have ever seen. There are movie surprises that rearrange the furniture inside your head and make you shout, "Oh! Of course! How could I not have seen that? Now everything makes so much more sense!" The best such surprise is in the film "Sixth Sense." "Gone Girl" surprises you by showing how desperate a writer can get.Warning: The rest of this review will reveal the ending of "Gone Girl." If you don't want to know the ending of "Gone Girl," stop reading now. Nick (Ben Affleck) is married to Amy (Rosamund Pike). They live in Missouri, the show me state. Amy disappears and Nick is under suspicion. Did he kill her? So, now, you are thinking that "Gone Girl" will explore the interesting question we all ask when beautiful young women disappear and their husbands are suspected of murder. Those questions are: How could a loving marriag</t>
  </si>
  <si>
    <t>tt0050986</t>
  </si>
  <si>
    <t>Wild Strawberries</t>
  </si>
  <si>
    <t>https://www.imdb.com/title/tt0050986</t>
  </si>
  <si>
    <t>nm0803705,nm0000761,nm0862026,nm0085038,nm0454247,nm0839212,nm0084761,nm0927711,nm0112560,nm0294892,nm0752211,nm0803561,nm0001884,nm0294882,nm0635241,nm0803689,nm0678469,nm0511458,nm0361458,nm0934422,nm0636418,nm0074822,nm0251392,nm0375497,nm0423885,nm0526550,nm0635539,nm0648056,nm0748597,nm0804583,nm0943279</t>
  </si>
  <si>
    <t>Victor Sjöström,Bibi Andersson,Ingrid Thulin,Gunnar Björnstrand,Jullan Kindahl,Folke Sundquist,Björn Bjelfvenstam,Naima Wifstrand,Gunnel Broström,Gertrud Fridh,Sif Ruud,Gunnar Sjöberg,Max von Sydow,Åke Fridell,Yngve Nordwall,Per Sjöstrand,Gio Petré,Gunnel Lindblom,Maud Hansson,Ann-Marie Wiman,Eva Norée,Lena Bergman,Monica Ehrling,Peder Hellman,Ulf Johansson,Göran Lundquist,Josef Norman,Gunnar Olsson,Vendela Rudbäck,Per Skogsberg,Helge Wulff</t>
  </si>
  <si>
    <t>nm0000005</t>
  </si>
  <si>
    <t>Ingmar Bergman</t>
  </si>
  <si>
    <t>After living a life marked by coldness, an aging professor is forced to confront the emptiness of his existence.</t>
  </si>
  <si>
    <t>ur2467618,ur0226855,ur4532636,ur1098460,ur0675293,ur2706684,ur13017201,ur0197287,ur0005435,ur3270789,ur11935902,ur20552756,ur2167075,ur61197531,ur6503856,ur1234929,ur0453068,ur1594266,ur3479720,ur1696608,ur7836253,ur5732819,ur1174211,ur0278527,ur1173088</t>
  </si>
  <si>
    <t>planktonrules,DennisLittrell,evanston_dad,Galina_movie_fan,jonr-3,sol-kay,Vincentiu,pooch-8,iam-1,ma-cortes,thxrvg,TheLittleSongbird,SanTropez_Couch,Kirpianuscus,disinterested_spectator,gavin6942,Quinoa1984,ian_harris,fred3f,Agent10,wiseowl-5,vitaleralphlouis,Snow Leopard,Hitchcoc,MovieAddict2016</t>
  </si>
  <si>
    <t>rw1122995,rw0062754,rw1479581,rw1120983,rw0062750,rw1557368,rw1552739,rw0062716,rw0062729,rw2661957,rw1460781,rw2667228,rw0062739,rw3277908,rw3134395,rw3136323,rw0062741,rw0062737,rw1968635,rw0062723,rw1208226,rw1124241,rw0062735,rw2143900,rw1336181</t>
  </si>
  <si>
    <t>exceptionally well made,When film was an art form,Stunning Bergman Masterpiece -- Maybe His Best?,One of Master's Most Optimistic, Profound, And Warmest Films.,A cathartic viewing experience,One last time around the strawberry patch.,The only reality,One of Bergman's greatest achievements,Bergman knows how to make you think.,Emotional and symbolic masterpiece by the genius Ingmar Berman,A Magnificent Film,Another one of Bergman's best,First Bergman,my favorite film,A Nice Old Man Just Can't Catch a Break,Farewell, Victor Sjostrom,The dream sequences had chills running up my spine...,One of the very, very best,A Contrarian View,An almost mythical-style film,Film as an art form,Quietly spellbinding -- The Best Movie Ever Made,Thoughtful &amp; Thought-Provoking,A Film About Redemption,A beautiful, moving masterpiece - Bergman's best</t>
  </si>
  <si>
    <t>Although I'm not the biggest Ingmar Bergman fan, I have really enjoyed some of his movies--especially the one that are not so pessimistic. Although the underlying theme of this movie is aging and impending death, the movie is NOT all pessimism. If it had been, it would have lost my interest early on. Instead, I really enjoyed the film--particularly the fine acting by Victor Sjöström as Professor Borg.The professor is well-respected for his work as a doctor. However, despite his success in his career, he is a failure in his personal relationships. His emotional baggage over the years has prevented him from allowing himself to be close to those he truly loves. This theme mirrors one of the subplots of Through a Glass Darkly, where a father is being destroyed inside by his daughter's mental illness but he CANNOT allow himself to show his anguish--choosing instead to hide in his room with his tears. It is interesting that the same man playing Borg's son (Gunnar Björnstrand) plays the father only a few years later in Through a Glass Darkly.Fortunately, unlike Through a Glass Darkly, there IS evidence that the professor is willing to change his persona, as he begins to open up more through the course of the movie. This appears to be assisted through extensive soul searching and dreams the professor has concerning his past and his own mortality--along with experiences he has during a long drive down the coast of Sweden. Because of this, even his extremely strained relationship with his son appears to hold some hope of improvement by the film's end. This hope for change lifts this movie above some Bergman films that only wallow in hopelessness.FYI--The Criterion version of this DVD is nice due to its running commentary as well as the accompanying documentary. Get this version if you have the chance.Also FYI--After watching many Bergman films and reading about his life, I detect quite a bit of autobiography in this film and his own stuggles with intimacy.,In this symbolic tale of an old man's journey from emotional isolation to a kind of personal renaissance, Ingmar Bergman explores in part his own past, and in doing so rewards us all with a tale of redemption and love.Victor Sjostrom, then 80 years old, stars as Professor Isak Borg whose self-indulgent cynicism has left him isolated from others. Sjostrom, whose work goes back to the very beginning of the Swedish cinema in the silent film era, both as an actor and as a director, gives a brilliant and compelling performance. All the action of the film takes place in a single day with flashbacks and dream sequences to Borg's past as Borg wakes and goes on a journey to receive a "Jubilee Doctor" degree from the University of Lund. Bergman wrote that the idea for the film came upon him when he asked the question, "What if I could suddenly walk into my childhood?" He then imagined a film "about suddenly opening a door, emerging in reality, then turning a corner and entering another period of one's existence, and all the time the past is going on, alive."Bibi Andersson plays both the Sara from Borg's childhood, the cousin he was to marry, and the hitchhiker Sara who with her two companions befriends him with warmth and affection. The key scene is when the ancient Borg in dreamscape comes upon the Sara of his childhood out gathering wild strawberries. Borg looks on (unnoticed of course) as his brother, the young Sigfrid, ravishes her with a kiss which she returns passionately; and, as the wild strawberries fall from her bowl onto her apron, staining it red, Borg experiences the pain of infidelity and heartbreak once again. Note that in English we speak of losing one's "cherry"; here the strawberries symbolize emotionally much the same thing for Sara. Later on in the film as the redemption comes, the present day Sara calls out to Borg that it is he that she really loves, always and forever. Borg waves her away from the balcony, yet we are greatly moved by her love, and we know how touched he is.The two young men accompanying Sara can be seen as reincarnations of the serious and careful Isak Borg and the more carefree and daring Sigfrid. It is as though his life has returned to him as a theater in which the characters resemble those of his past; yet we are not clear in realizing whether the resemblance properly belongs in the old man's mind or is a synchronicity of time returned.Memorable is Ingrid Thulin who plays Mariana, the wife of Borg's son who accompanies him on the auto trip to Lund. She begins with frank bitterness toward the old man but ends with love for him; and again we are emotionally moved at the transformation. What Bergman does so very well in this film is to make us experience forgiveness and the transformation of the human spirit from the negative emotions of jealousy and a cold indifference that is close to hate, to the redemption that comes with love and a renewal of the human spirit. In quiet agreement with this, but with the edge of realism fully intact, is the scene near the end when Borg asks his long time housekeeper and cook if they might not call one another by their first names. She responses that even at her age, a woman has her reputation to consider. Such a gentle comeuppance meshes well with, and serves as a foil for, all that has gone on before on this magical day in an old man's life.See this for Bergman who was just then realizing his genius (The Seventh Seal was produced immediately before this film) and for Sjostrom who had the rare opportunity to return to film as an actor in a leading role many decades past him prime, and made the most of it with a flawless performance, his last major performance as he was to die three years later.(Note: Over 500 of my movie reviews are now available in my book "Cut to the Chaise Lounge or I Can't Believe I Swallowed the Remote!" Get it at Amazon!),"Wild Strawberries" profoundly moved me. The theme -- an old man coming up fast on death and wondering if his life has had any meaning -- is an old one for Bergman, and one which he explored ad nauseum throughout the subsequent decades. But here Bergman approaches the question with an uncharacteristic optimism and sense of hope. For once, he seems to come close to finding some peace with the unknowns of life that obviously preoccupied him as an artist, and the movie he gives us is sad but immensely warm; resigned but calm and reflective.An unequivocal masterpiece, and only one of a handful of Bergman films ("Persona" and "Cries and Whispers" being two others) that don't drive me over the edge when I watch them now.Grade: A+,I first saw "Wild Strawberries" many years ago at one of the special screenings in the small theater in Moscow. It was the first Bergman's film I ever saw. This picture is amazing in its emotional impact and in my opinion is one of Bergman's most optimistic, profound, and warm films."Wild Strawberries" provides sincere, intelligent, and emotional contemplations of life's disappointment, regrets, and losses. The main character, seventy-eight-year-old Professor Isak Borg is forced to see his life in a true and painful light, but he also would learn that there is hope.Sparkling cinematography by Gunnar Fisher and superb acting of Bergman's regulars  Ingrid Thulin, Bibi Anderson, Gunnar Bjornstrand, Max von Sydow and especially, the great silent film director, Victor Sjostrom as Professor Borg add to many delights of "Wild Strawberries" which also include Bergman's writing/directing with his famous mixing of conscious and unconscious, dreams and reality, the past and the present in the same scene.,I'd seen "Wild Strawberries" as a college freshman when it was first released, and knew right away I'd be a Bergman fan from then on. 
I watched it again just last night, January 2004, at age 63, and needless to say got a whole different perspective on the film.  Where the surrealist touches, moody photography, and incredibly smooth direction had made the big hit with me as a near boy, as an aging man I found myself--I hesitate to say painfully, but...well, closely--identifying with old Isak Borg in his strange pilgrimage, both interior and exterior, the day he receives his honorary degree at the cathedral in Lund.In the last twenty minutes or so of the movie, I found tears running down my face, not from any thrilling sentimental browbeating (I doubt if Mr. Bergman shot five seconds' worth of sentimentality in his whole long career!) but simply from the cumulative emotional impact of this simple, powerful story and its probing revelation of human character, desire, and chagrin. 
By the time the film ended, I felt wrung out, disoriented, happy and deeply sad at the same time: it's the experience the Greeks wanted their tragedies to convey to the spectator; they spoke of "katharsis."  I experienced it firsthand when I had the great good fortune to see a production (in English) of "Medea."  I walked away in tears and scarcely able to think straight for an hour or so.  The same thing happened with "Wild Strawberries."  This is one of the handful of films I unhesitatingly rate a "ten."A side note: I watched the Criterion Collection DVD.  Before the film itself, I watched the hour-long interview conducted in 1998 by Jorn Donner included on the disc.  It was remarkable to see how the film Bergman shot ca. 1957 contains many elements that were to be present in his later life--like a foreshadowing of his own old age.,(Slight Spoilers) A man's life journey is all seen through a number of dreams and hallucinations on his trip, some 400 miles, to the town of Lund where he's to receive a lifetime achievement award for his 50 or so years of service to his fellow man as a doctor and a professor of medicine at his alma mater the Cathedral of Lund.Disturbed by a dream he had the night before Isak Borg decides to take a ride by car, not plane, to Lund for a ceremony thats to be in his honor for his work as a man of medicine. Isak's maid for some 40 years Agda is very upset with her boss' and good friends decision and decides to stay at home, she'll eventually show up at the ceremony, feeling that the old man has somehow lost control of his senses. It turns out that the long car trip together with his daughter-in-law Marianne was one of the best decision that he made in his long life, Isak is 78 years old. The trip that Isak takes will bring back past memories that he so desperately tried to hide from himself. That past will in effect make him not only a better person but bring back the feeling of humanity that he lost not only for himself over these long and empty years. Not only for Isak but for those close to him whom he more or less also lost contact with. Isak,in both his dreams and memories, is seen as a man who is unable to show any real feelings for those around and close to him in the fear of either being rejected as well as showing himself to be hurt by their negative responses.This defect in Isak personality has cost him the love of his life Sara when he was a young man who rejected him for his handsome and openly aggressive older brother Sigfried. We also see that Isak's marriage to his wife, who had long since passed away, Karin was anything but happy with her disgusted with his inability to show her any real feelings and emotions as a husband. Were also shown, in one of Isak's dreams, that she had an affair with another man Ake Fridell, who was anything but passive with her like her husband Isak was, some 40 years ago behind his back. That may have possibly resulted in the birth of his only child his son, who's also a doctor, Evald Marriane's husband.Seeing his 96 year-old mother on his way to Lund we see in her the same human defect that he has in that all of her ten children, who with the exception of Isak are now deceased, never bothered to visit her in her old age. The only time that they had anything to do with her was when they wanted money from the old lady. This coldness and inability to have any attachment to her children is shown not only in both Isak and his mother but in his son Evald who's so disgusted with life and what it had to offer him, like a beautiful and caring wife like Marianne. Evald threatened to walk out on Marianne when after he found out of her being pregnant, I guess by him, she refused his demand of her getting an abortion.Isak is helped on his long trip to Lund not only by Marianne but a number of people they meet and in some cases give a ride along the way. This included a young girl and two of her friend going on a trip to Italy ironically named Sara, a virtual twin of the Sara that he loved and lost as a young man. Later Sara together with Anders and Victor who later as a singing group serenade a surprised and grateful, to the point of tears, Isak after he received his award. Meeting among others along the way to far flung Lund a bickering couple Mr. &amp; Mrs. Alman, who almost had Isak and his passengers killed in a head-on car crash. Isak also met a gas station attendant, Henrik, who was so impressed and grateful by what he did for him and his wife in the past , delivered their first child, that he refused to get paid for filling up Isak's gas-tank.By the time Isak got to Lund and received his lifetime achievement award to the attendance and cheering of the entire town he not only realized all the good that he did as a man of medicine all these years but also all the hurt that he gave to others, if unintentional. With the little time that he has left, Isak was to pass away three years later at the age of 81, Isak is determined to make up for it.Sweet touching yet simple little film about one man's journey back in time who sees how he missed out on the many wonderful things that life had to offer him by being blind to them. Now given a second chance Isak would try as best as he can to both re-live and at the same time correct his past mistakes.,A gorgeous movie about memory and hope. A trip and a form of catharsis. It is not a story of an old man who discovers images of his past, about a marital crisis or some teenagers. It is not a confession. It is a mirror. The same crisis is the "gift" of everybody. The same silence, fear and desire are the refuge of a man, a woman, a n American or Irakian. At a moment, at a single moment, you discover your past like only reality. Like your real skin, your only voice, your essential eye. It is not strange. We are the fruits of some experiences. Some books, some people, a family, a child or a wife are the Ganymedes of our hours, our evolution, our death. Our freedom, our gestures, our smile are the trees of their presence. Isak Borg is the image of a age. Our age who grow-up in the noise of every day. The isolation is only way to be yourself. The way to Lund, the relation with Agda, the empty attitude, the projection in Evald, the words are the symbols of a clock who is seed of our conscience. Childhood is only reality of our life.,Wild Strawberries can be praised for so many reasons, but chief among them in my own mind is the way in which the film so perfectly conveys its themes of self-examination and the contemplation of one's own mortality (particularly through its stunning use of flashbacks).  Bergman's autobiographical story also benefits from the brilliant casting of Swedish film legend Victor Sjostrom as Isak Borg, whose towering performance is essential to the success of Wild Strawberries.  I read that Bergman based the coffin dream sequence on a frequent nightmare that he had -- and it never ceases to amaze me just how effective it remains even after all these years.  Wild Strawberries seems like a quiet, thoughtful, introsepective movie -- and it is; it is also one of world cinema's most impressive motion pictures.,Bergman has been seen by many as being a depressing film makes, who speaks above the heads of most people.  Thank God someone does! In this piece of genius, we are asked to consider who God is; what makes a life worthwhile; and whether human nature alters through the generations, or is it just the costumes that change?  As usual, the answers are to be provided by the audience.  We must chose for ourselves what we think is 'right' or 'just'. Bergman uses the usual pattern for him - a man is on a journey (life) and meets people who are going along the same road (friends and family), and they all head toward the end of their trip (death).  They stop in for obligatory visits with relatives and for food (as we all do), receive an honourary degree (fame &amp; success?), and then send the children off to a party held in our honour that we do not attend (funeral).  What happens along the way is important, but we always end up in the same place - the end. Wonderful editing techniques, good story, good images, fantastic acting, and more ideas and questions to ponder than one film can hold - or so you thought.  It's only after the film ends that these ponderings come to you. During the film, you simply watch a man travel from his home to another city, but this is far from what the film is about. See this film once, think about the questions it poses, then rewind and see it again.  You will be rewarded for doing so.,¨ Wild strawberries¨ is a spellbinding masterpiece by the great Ingmar Bergman with brilliant acting by Victor Sjostrom (Sweden first movie filmmaker and star , best known for his silent work , who died three years later , aged 81) and awesome cinematography by Gunnar Fischer ; showing a rich tapestry of fears , dreams , anxieties , memories and occasionally over-symbolic frames . This Bergman's landmark film is developed in Sweden , after living a life marked by coldness, an aging professor is forced to confront the emptiness of his existence , taking place a sentimental voyage . This the story about an aging scientist on the rout to accept a prize and he must come to terms with nightmares , surrealist dreams and guilt .The movie displays haunting and powerful scenes ,it's plenty of intellectual images which stay forever in the mind ; resulting to be one of Bergman's warmest and therefore finest movies . Brooding and thought-provoking screenplay , Ingmar Bergman wrote the script while he was in hospital and thought the movie with Victor Sjöström in mind and riddled with a real feeling the joys of youth , age and nature . Although sometimes is slow moving ,however the thoughtful screenplay is narrated with intelligence and sensitivity but are developed ethics and moral issues as death , God , religion , family and aging . Surrealist and impressive images as when the coffin falling from the hearse , one of Bergman's own recurring dreams . Victor Sjostrom , Swedish cinema's best known pioneer and in his final screen appearance , gives a surprisingly moving interpretation as a professor on a touching journey to his redemption . The movie is marvelously paced and acted , and realizes an excellent Sweden reunion actors with usual Bergman's players (Ingrid Thulin , Bibi Andersson , Max Von Sidow as a gas station keeper and Gunner Lindblon, among others) , showing the different characters and exploring their apprehensions , ambitions, fears and circumstances . Glimmer and riveting cinematography by Gunner Fischer (The seventh seal) , he's deemed by many to be one of the world's greatest cameraman , he achieved give the movies on the most natural and simplest look imaginable . Cinematographer Gunnar Fischer says that several scenes had to be shot indoors due to Victor Sjöström's poor health , "We had to make some very bad back-projection in the car because we never knew if Victor would come back alive the next day." Gunnar was subsequently replaced by Sven Nykvist (won an Oscar for Fanny and Alexander) as Bergman's cinematographer . ¨Smultronstället¨ is wonderfully directed by Bergman ,it's a real masterpiece who made his major impact gaining international acclaim and winning Gloden Globe 60 , for the best Foreign film . His realization was during an impressive golden period from 1957-1968 when Bergman made stunning masterpieces, plenty of richly observed characters : The seventh seal , Persona, The communicants , The silence , Virgin spring , Hour of wolf . Rating: Magnificent, but is considered by many (along with The seventh seal) to be the Bergman's best .,There are moments in Ingmar Bergman's Wild Strawberries where you become so enthralled by an image that you want to dwell on it, until you realize that there are so many such moments that to do so would be to stop at practically every scene in the film. The sheer technical and visual skill that Bergman shows here is unsurprising, insofar as we ought to expect this from him, but it is dazzling, even when it is displayed in a film that, on the surface, has a rather tame premise. An old man, Professor Isak Borg (played to perfection by Victor Sjöström), is driving to Lund, where he is to be honoured. His son's wife, and three spirited young people, two men and a woman, accompany him. They also pick up an utterly depressed couple along the way, only to drop them off when they begin to fight. Interspersed with the present actions are the old man's dreams, and flashbacks to his youth.Out of this material, Bergman crafts a wonderful and touching film about redemption. There is always a tendency to marvel at how an atheist like Bergman can be so deeply involved with religious issues, but many atheists, of course, are atheists precisely as a result of such deep involvement. I don't know enough about Bergman's views on religion to comment on his attitude towards God and religion beyond the basics. What is important, at any rate, is that this film is one in which an old man is redeemed from a miserably lonely and empty existence through contact with others. This is a deeply humanistic view of redemption, and one which is firmly grounded in reality.The film begins with the professor telling us that he has distanced himself from others, because he has shunned human relationships. This has left him feeling empty and alone. The man we see seems nice enough, until we learn from his son's wife, who speaks frankly to him, how this self-imposed exilic state has rendered him selfish and aloof. Through flashbacks and the dream sequences, we learn enough about his life to chart his progress: when young, the girl he loved, Sara, chose his brother over him. The professor married, but the marriage was a bad one; his wife cheated on him, but it apparently did nothing for him. To her, as she states in one of the dream sequences, he was " cold as ice". The professor, therefore, is old, lonely, and has an empty existence.How does one find oneself out of that miserable situation? There are three means through which the old man is redeemed. Firstly, the dream sequences serve to warn him of death, which, considering that the man is 78, could come any day. The dream sequences also point out to him just how detached he is from other human beings. In a fantastic scene, he is given a test, which he fails. The point is clear enough: he might be a professor and doctor, but that is nothing if he does not have an understanding of human beings, their emotions and feelings. Secondly, the flashbacks serve to remind him of a time when he was connected with others, as well as of times when he was disconnected from his wife and others. The beautiful scenes of his childhood are marvelously retold, with everyone well dressed in white, and the entire family engaging with each other. Only he is absent, standing in the dark at the threshold, an old man staring at the happy ghosts of the past mingling before him. Lastly, the three young people the professor meets, especially the wonderful Sonia, connect with him on a deeply emotional and innocent level. The girl looks like, and has the same name as, the Sonia who rejected the professor in favour of his brother when he was young. You can interpret this in any way you like, but I think it's obvious that we see here a kind of second chance. In the car, the professor asks Sonia which of the two young men she likes the most. She does not answer firmly. At the end of the film, as the three bid him goodbye, she tells the professor that she loves him the most of all. He brushes it off, but once he gets in bed, there is a great smile on his face. The smile no doubt is a reaction to the whole day's events, but I'm certain that one big reason for his happiness at the end is that Sonia finally chose him, after having rejected him so long ago.What is the overall message of this film? As with all great films, there is no one right answer. What is certain, however, is that Bergman gives us a view of the world that is neither wholly pessimistic nor wholly optimistic, because it is so painfully real. The characters in this film have been bruised. They are broken, and seek a way out of their situation. There is no indication in the film that Bergman suggests that a solution will solve all the problems. Rather, any change for the better can only come once we engage with the past. Through an understanding of our past and our self, we can add a new sense of our self to what the past given. If we can achieve that, through whatever means necessary, then we can be redeemed. In fact, that understanding of ourselves is itself a kind of redemption. Bergman's world is one in which hope is always possible. It can happen to an unsuspecting 78 year old man, and it can happen to us. It is never too late. Every day in our life is a new chance to make something better of ourselves.A+,Ever since I first saw Wild Strawberries, like with The Seventh Seal, Fanny and Alexander and Cries and Whispers, I was blown away by how well made and thought provoking it was(it is one of his more accessible films too). Ingmar Bergman's direction as ever is superb, there is a certain warmth to how he composes and conveys everything. Wild Strawberries looks gorgeous, it is beautifully shot with atmospheric lighting and scenery. It isn't a Bergman film either without memorable images, and Wild Strawberries has those certainly. Some people may find the symbolism of the nightmares with the handless clocks and runaway hearses somewhat overpowering, I didn't think so, I found them very haunting and even fascinating to watch. It is the more beautiful images where Wild Strawberries really drew me in, the memories of the idyllic summers are among Bergman's most beautiful and finest moments. The score fits perfectly, while the script is incredibly thought-provoking, and the story contrasts innocence with the expectancy of youth with bitterness with the regrets of old age very movingly. Victor Sjöström is on magisterial form being both frosty and vain as his character seizes the chance for redemption. Overall, one of Bergman's finest, a wonderful film in all regards. 10/10 Bethany Cox,During the first scene of "Wild Strawberries," I didn't think I'd be able to get through it -- the Swedish was so alien to me it sounded almost comical; it seemed as if every word ended with an "eer" sound. But quickly the beautiful black and white photography caught my eye and I was drawn into Isak Borg's story, or rather, his self-examination.The progression of the film is fantastic. Early in the film, Isak has an apparition within a dream and the small events leading up to it, within the dream, are quite brilliant. Throughout the rest of the film there are dreams and recollections; newly discovered secrets of the past that Isak sees for the first time. As he says in the film, "Dreams, as if I must tell myself something I won't listen to when I'm awake."How Bergman shows us the characters is terrific. It's a like a relaxed puzzle that doesn't emphasize any sort of urgency to figure things out. The story unfolds beautifully as we get a deeper sense of Isak, who I assume is an alter ago of Ingmar Bergman at that stage of his life (he was thirty-nine when the film was released).It pains me to know that the majority of people my age would rather watch an Adam Sandler movie or "The Rock" than something like this. Hey, I liked "Big Daddy" and I love Nicolas Cage, but "Wild Strawberries" is one of the few films I've seen that could possibly change the way I live my life. I'm always interested in listening to what aged people have to say about their own life because, well, it can only give me tips about my own, and that's what this film does in a way.There is one sequence in the film that is frightening and "arty," and I don't completely grasp what it means beyond Isak's deterioration and his realization of how people actually feel towards him (he's told earlier in the film as well, but he seems to accept this "verdict" more readily), but it doesn't take away from the film; rather, it's an interesting addition to an otherwise satisfying experience. In fact, it's probably the most vital part of the movie -- Isak may not like it, bbut once he gets past it, he has the option to develop.I don't know if the film is a masterpiece -- it's my introduction to Bergman, so once I see "Cries and Whispers," "Fanny and Alexander," "Persona" and "The Seventh Seal" (if I can get through it, this time) I'll come back to this film with a new perspective, or at least see it as a part of Bergman's whole. I do think this is a great film of its type. It's the kind of film that may require viewings every five or so years, as a sort of reminder.Pauline Kael once said that she didn't think much of Bergman because she'd done her share of soul-wrestling and it wasn't that difficult. The film isn't as challenging as I was expecting it to be, in fact, it's a walk in the park. It's pleasant and rich and beautiful, and the title seems perfect after you've seen the film. It's all about wild strawberries.****,I remember when a see it first time. the images. the impressions. the feeling than it is a total film. because its virtue is a delicate manner to reflect the feelings of an age and the build of hope. because Bergman does the best choice for the lead role as homage and as reflection of a great career. because the image of empty clock is the most powerful metaphor for define the time and the run against it. because it is a film about each of its viewers. the regrets and the old age. the memories as way to survive and the fear of death. the strange links with the others. the sense of life and the need to have second chances. a masterpiece in a special form. because it has the gentle grace to be not only optimistic but wise support for reflection.,There seems to be a consensus that Isak is lonely and isolated because he is cold and aloof. Actually, he does not seem so bad. He is friendly enough with other people, and he appears to be content with his relatively solitary existence. Anyway, Sara, the woman he loved when he was young, married his brother, and somehow that was Isak's fault, because he was cold and aloof. And Karin, the woman he ended up being married to, cuckolded him, but that was also Isak's fault, because he was cold and aloof. He visits his mother, who is cold and aloof. His son Evald is cold and aloof.I suppose the point is that he should have been warm and accessible, and then Sara would have married him and they would have lived happily ever after. Or Karin would have been faithful to him and they would have lived happily ever after. And they would have raised their son Evald to be warm and accessible, so that he and his wife Marianne could have lived happily ever after. And being warm and accessible, Evald would have been happy to hear that Marianne was pregnant, so that they would have a child of their own, whom they could raise to be warm and accessible.Having seen the error of his ways, Isak decides that he will henceforth become warm and accessible. Better late than never. So, he asks Agda, his maid of forty years, if she would like to be on a first-name basis. She rebuffs him.,After living a life marked by coldness, an aging professor (Victor Sjöström) is forced to confront the emptiness of his existence.Star Victor Sjöström had been a gem of Swedish cinema for decades. He worked primarily in the silent era; his best known films include "The Phantom Carriage" (1921), "He Who Gets Slapped" (1924) and "The Wind" (1928). Bergman said this film could not have been made without him, and it makes sense. Not only was Bergman influenced by these early Swedish films, but it makes sense to have a man at the end of his distinguished career.The real standout performance (besides Sjostrom) is Bibi Andersson, who plays Sara. Is it any surprise she starred in more than ten Bergman-directed pictures, including "Smiles of a Summer's Night", "The Seventh Seal", "Brink of Life", "The Magician", "The Passion of Anna", "The Touch" and "Persona". If Bergman</t>
  </si>
  <si>
    <t>tt0017925</t>
  </si>
  <si>
    <t>The General</t>
  </si>
  <si>
    <t>https://www.imdb.com/title/tt0017925</t>
  </si>
  <si>
    <t>1h 7m</t>
  </si>
  <si>
    <t>Action,Adventure,Comedy</t>
  </si>
  <si>
    <t>nm0000036,nm0533045,nm0147070,nm0267650,nm0089162,nm1070961,nm0807667,nm0444172,nm0232592,nm0623189,nm1542198,nm1542266,nm0117131,nm1538452,nm1538716,nm1542369,nm0271902,nm0277595,nm0287790,nm0319719,nm0353790,nm0359823,nm0360135,nm0361184,nm0367430,nm0372487,nm0440070,nm0504380,nm0507937,nm1197353,nm1536791,nm0567359,nm0602983,nm0680296,nm0722677,nm0820607,nm0855990,nm14579603,nm0860624,nm1536895,nm9548780,nm0933634,nm1543039</t>
  </si>
  <si>
    <t>Buster Keaton,Marion Mack,Glen Cavender,Jim Farley,Frederick Vroom,Frank Barnes,Charles Henry Smith,Joe Keaton,Mike Donlin,Tom Nawn,Henry Baird,Joe Bricher,Jimmy Bryant,Sergeant Bukowski,C.C. Cruson,Jack Dempster,Keith Fennell,Budd Fine,Eddie Foster,Ronald Gilstrap,Frank Hagney,Ray Hanford,Jack Hanlon,Al Hanson,Anthony Harvey,Edward Hearn,Hilliard Karr,Elgin Lessley,Louis Lewyn,Jackie Lowe,Billy Lynn,Ross McCutcheon,Tom Moran,Charles Phillips,Red Rial,Al St. John,Harold Terry,Ray Thomas,Red Thompson,James Walsh,Kenneth Hawley Ward,John Wilson,Jean Woodward</t>
  </si>
  <si>
    <t>nm0115669,nm0000036</t>
  </si>
  <si>
    <t>Clyde Bruckman,Buster Keaton</t>
  </si>
  <si>
    <t>tt0017925,nm0000036,nm0115669,nm0090213,tt0017925</t>
  </si>
  <si>
    <t>Writers,Buster Keaton,Clyde Bruckman,Al Boasberg,</t>
  </si>
  <si>
    <t>After being rejected by the Confederate military, not realizing it was due to his crucial civilian role, an engineer must single-handedly recapture his beloved locomotive after it is seized ... Read all</t>
  </si>
  <si>
    <t>ur0643062,ur1125206,ur2898520,ur5527588,ur3280905,ur15148330,ur1174211,ur0679729,ur4103165,ur2707735,ur4569900,ur2467618,ur17816293,ur0103141,ur1148823,ur60028700,ur0688559,ur2860723,ur10962105,ur0853359,ur10334028,ur19281585,ur17029428,ur26820801</t>
  </si>
  <si>
    <t>tedg,MadReviewer,SnoopyStyle,imogensara_smith,theowinthrop,AlsExGal,Snow Leopard,J. Spurlin,Xstal,classicsoncall,Prismark10,planktonrules,SimonJack,CHARLIE-89,Ben_Cheshire,anaconda-40658,tfrizzell,grantss,vovazhd,lugonian,ackstasis,GManfred,braddugg,Pjtaylor-96-138044</t>
  </si>
  <si>
    <t>rw1874296,rw0004654,rw2963653,rw1398969,rw1379137,rw3672117,rw0004658,rw0004642,rw5755591,rw2422612,rw3552671,rw1351194,rw3655595,rw0004647,rw0004700,rw3455761,rw0004698,rw3680446,rw1808559,rw0004685,rw1670671,rw3463489,rw3082403,rw4756428</t>
  </si>
  <si>
    <t>Loco and Motive,The Genius of Buster Keaton,Buster Keaton at his best,Understated Perfection,The Greatest War Comedy ?,It is more appreciated now than when it was released,Wonderful Humor, Action, &amp; Melodrama,Richly inventive comedy with a logically impeccable plot that makes the hyperbolic slapstick seem plausible and inevitable; this is a work of art and a work of genius,Locomotive Majesty...,"If you lose this war, don't blame me".,The Locomotion,Keaton is in top form,Keaton shows why he was king of comedy stunts,The Greatest Comedy Ever Made,Deserves its reputation: a masterwork.,Keaton Mans the Fort.,Generally Speaking, Pure Silent-Era Excellence.,Silent era comedy classic,An instant favorite,The Great Locomotive Chase,"If you lose this war don't blame me.",Good Show,One of the greatest silent pictures ever.,Is anyone going to talk about the whole Confederacy thing?</t>
  </si>
  <si>
    <t>No one will top Keaton for physical risk, and risk is what deep film experiences are all about. This might be classed as a comedy, but for me it touches deeply enough. Its about a man who needs to prove himself by taking risks and being true. And its by a man who takes even greater risks and is more true. True to the spirit of the social compact, here displayed as the chummy south.He's always done stunts that amaze. Many of his other films have things in them that if the timing were only a little off, he'd be seriously injured, or die. But this takes the cake. Its almost as if he started with the idea that he'd have three locos to play with and had a year to think up stunts. And the stunts are so physical! And so dangerous. And so, so very effective. His trademark is the deadpan face placed as a sort of innocent cluelessness. Its particularly funny when you see the physical movements and you know that 1) they take incredible preparation and timing to pull off and 2) the fellow you see that looks so puzzled by the reality you see is the guy that devised and directed those stunts.Ted's Evaluation -- 3 of 3: Worth watching.,Probably Buster Keaton's best film, and oddly enough, it's not even a straightforward comedy  it's actually an action film, with clever doses of romance and comedy tossed in for good measure.  `The General', which is set during the Civil War, is about a train engineer named Johnny Gray (Buster Keaton, of course) who tries to enlist in the Confederate Army . . . and is turned down because the army feels he'd be much more valuable for the war effort as an engineer instead of a soldier.  However, through a series of misunderstandings, both Johnny's family and his girl think he's a coward, and they refuse to speak to him until he becomes a soldier.  Months pass, and Johnny, sad and alone, is piloting his train  the General  when it is stolen from him by the North.  Johnny's efforts to recover the General  and to win back his girl's love  become an unbelievably funny and action-packed series of events, as Johnny tries to go from being a sad-sack buffoon to being a hero.If you haven't watched many silent films, they demand a greater amount of attention than `normal' film  there are no audio cues; and volumes can be spoken with a simple facial expression.  Buster Keaton is amazingly expressive, as he's fully capable of going from wildly happy to downtrodden and sad in the blink of an eye.  While funny, Keaton is much more than just a clownish figure  he manages to evoke a lot of sympathy as well, and he genuinely becomes what can only be described as an action hero as well.  His timing, whether for a joke or for a tender moment, is absolutely impeccable.What's also great about `The General' is the sheer amount of stunts and physical humor  a movie like this couldn't be made today.  No amount of insurance would cover it.  Keaton does all his own stunts, and manages to perform a number of feats that are simultaneously hilarious and dangerous  he chases down `The General' with a bike, he sits on a moving cattlecatcher, knocking away railroad ties with a tie of his own.  All these stunts are fantastic, but it's scary to think that any one of these probably could've killed Keaton if something even went slightly wrong.  
`The General' is a lot more than slapstick.  Personally, I think it's one of the first films to push the envelope of movies  it goes for action, romance, and humor, and it pulls all of those elements together into a terrific movie. If you've never seen Buster Keaton  or, for that matter, a silent film  go find this one and watch it.  It's a classic. A+,It's 1861. Johnnie Gray (Buster Keaton) is a train engineer. He loves his train "The General" and Annabelle Lee. They won't let him fight in the Civil War because he's needed as an engineer. People tell Annabelle that he's a coward, and she won't speak to her until he's in uniform. A year later, Union spies have captured The General and kidnapped Annabelle intend on recking havoc on the South. Johnnie comes to the rescue.There are some hilarious impossible stunts that Keaton gets into. This is Buster Keaton in his prime. The story is a good melodramatic yarn. There is a lot of amazing train stunt work. The scale of the production is certainly grand. It's not really constant laughs but it is a joy to watch.,Buster Keaton once said that if he hadn't been a comedian, he might have been a civil engineer. He was not only a mechanical whiz but a spatial genius who devised stunts and gags with the grace of pure physics. It's no wonder he adored trains, the most elegant of machines, and brought them into his movies whenever he could. When one of Keaton's former gag-writers loaned him a book recounting the theft of a locomotive from Georgia by Union raiders during the Civil War, he was immediately fired with enthusiasm to bring this "page of history" to life. His first certainty was that the production had to be "so authentic it hurts." He even insisted on using historically accurate narrow-gauge railroad tracks, which he found, along with appropriate landscapes, near the sleepy town of Cottage Grove, Oregon.Most importantly, the area had stretches of parallel tracks, which allowed scenes of Buster on his train-agilely scrambling over the cars, balancing on the roof to scan the horizon, chopping wood for the engine while armies pass unnoticed behind him-to be filmed from another train running alongside. Buster, his train, and the camera are all in motion; the wind whips through Buster's hair while smoky pine-covered hills rise and fall around him. These scenes are not only the highlight of the movie but a peak in the history of *moving* pictures, and they put to shame all later back-projection and process shots, models and computer-generated effects. The quality of Keaton's film-making is simply-pun intended-unparalleled. Every shot in The General is clean, fresh and efficiently composed; the action is captured honestly and legibly at all times. The film never tries to be beautiful; its beauty is functional, just like the grave, masculine beauty of the locomotives and railroad bridges and Civil War uniforms.The General's narrative structure is as strong and uncluttered as its look. Like a train, it stays on track, never meandering for the sake of a laugh or a stunt. All of the gags rise organically from the coherent and straightforward storyline. Adapting the historical incident, Keaton made himself the engineer of the stolen train (Johnnie Gray), rather than one of the raiders. As he saw immediately, The General is one long chase, or rather two chases, structured like the flight of a boomerang. First Johnnie on a borrowed train, the Texas, chases his own stolen train, the General. He manages to steal it back and races it towards his own lines, pursued by the raiders in the Texas, who try to prevent him from carrying their battle plans to his own high command.The General is not Keaton's funniest film, but here he was going for quality over quantity in laughs. A number of the gags, like the box-car that keeps appearing and disappearing as it switches tracks, have a long build-up for a relatively modest payoff. But the laughter is mingled with a gasp of awe, and the best moments never get stale on repeated viewings. The cannon attached to the back of Buster's train goes off just as the train starts around a curve, so the ball flies straight and hits the raiders' train coming out of the curve. Riding on the cowcatcher, Buster hurls one railroad tie at another lying across the tracks, striking it precisely so that it flips out of the way. A forlorn Buster sits on the crossbar of his train's wheels, so lost in thought he doesn't notice when the train starts to move, carrying him up and down in gentle arcs: stillness in motion.I agree with author Jim Kline who describes The General as Keaton's most personal film, the one that best captures his unique vision, spirit and personality. In many of his films, Buster starts off as an inept or effete character and develops into a hero. But his competent, ingenious and athletic character in The General, who is also modest, tireless, and underestimated, comes much closer to his real nature. There is a shot in The General of Buster's eye isolated on screen, framed by a hole in a white table-cloth, that has always reminded me of Dziga Vertov's kinoglaz, the "camera-eye." Keaton melds with his camera; there's no distinction between his qualities as a performer and the qualities of his movies. They have the same silence, the same strictness, the same strange blend of gravity and humor.The General might be the most serious comedy every made, but it's not a tragicomedy. That, as in Chaplin's blending of pathos and low humor, was something people took to immediately. But no one knew what to make of The General. Original reviews accused the film of being dull, pretentious, unoriginal, and unfunny. Even today, people who have heard it acclaimed as one of the greatest movies of all time are sometimes puzzled or disappointed by it on first viewing. The General is challenging because it doesn't flaunt its virtues; like Keaton's concise and economical performance, it holds a great deal in reserve. Take the movie's most famous shot, of a train crashing through a burning bridge, for which Keaton built a real bridge and destroyed a real train. The shot lasts a few seconds in the finished film: he doesn't dwell on it or hype it. Who else in Hollywood would sink money in a spectacular effect and then downplay it? Keaton never forces a response from the audience, never manipulates, never overplays. He doesn't show off his acrobatic skills or his enormous repertoire of comic talents, nor does he play for sympathy. Anything so subtle will always leave some people cold. But for those who can see the expressiveness of Buster's so-called "stone face," who get his peculiar dry humor, who appreciate the rigorous purity and taste he displayed, these virtues are all the more stunning because they are understated. Buster Keaton always has more than he's showing; you can see it in his eyes.,It is "generally" (or should I pun and say "General Lee"?) said that the best comedy of the silent film career of Buster Keaton's career was his Civil War epic THE GENERAL. Apparently planned with more care than any of his other film projects, it involved not only researching a period of history some sixty years in the past, but getting the correct rolling stock, costumes, weapons, and props to make it look correct. And it worked so well that Keaton never really could (despite some great moments in STEAMBOAT BILL JR.) out-do it. In fact, the closest thing to his best sound film (or film that he influenced that was a sound film) was his work with Red Skelton in the comedy A SOUTHERN YANKEE, where he returned to a Civil War theme.THE GENERAL (as I mentioned in discussing the Disney film THE GREAT LOCOMOTIVE CHASE) is based on the "Andrews Raiders" stealing of the Confederate locomotive "The General", and an attached train, which was used to damage tracks and bridges. The raid (in February 1862) was from northern Georgia into Tennesee. It only lasted 20 miles, as the coal for the train was used up and not replaced. Andrews and several raiders were hanged after a trial. Others went to southern prisoner of war camps. The effect of the incident far outstripped it's military success. The damage (after all) could be repaired. But like Jimmy Doolittle's Raid over Tokyo in April 1942, it had a tremendous effect hurting Confederate morale. The area attacked was hundreds of miles from the battlefronts of Virginia or Kentucky/Northern Tennessee that were in the current events of the War at the time, and so was considered safe by the Confederate government and public. Instead it had been shown quite easy for Northern raiders to hit and run for awhile.Despite it being a brief incident of the war, the locomotive chase would remain famous after more important events were forgotten. The actual locomotive is still in existence in a museum in the south. When Lesney did it famous series of "Models of Yesteryear" the first locomotive that was included in that series of collectible toys was "The General".The story, however, was ultimately a downer. But Keaton took the basic tale and made it a comedy of the period. First he changes the viewer's perspective - it is not concentrating on Andrews and his men, but on the Confederates. Secondly, he builds up the story of Johnny Gray, a railroad engineer who tries to enlist but is rejected (the twist of logic failure in the script is that the Confederate draft board head does not bother to explain to Johnny that he is more useful as an engineer to the cause than as a soldier). Because Keaton's family and girl friend (Marion Mack) see he is not enlisted, they believe he turned coward.Johnny eventually is the only person who tries to retake "the General" from the raiders, and the film has actually two chases in it - first Andrews and his men stealing the train, and then Keaton sneaking into Northern lines with Mack and retaking it.Along the way are many comic classic moments, such as Keaton carefully standing on the cowcatcher and carefully using physics to knock off broken wooden ties that might derail the train, or when (at a moment of dejection) Keaton sits on the connecting rod that links the trains wheels and finds himself pulled into the locomotive barn while in a sitting positions. The situation of fighting the Yankees during the second chase, and finding Marion Mack there "helping" him, are wonderful - especially when she judges which lumps of coal are pretty enough to be used to keep the engine fired (she throws away the ugly little ones). Keaton's reaction to her stupidity is a wonderful moment.The classic conclusion of the comedy is the battle of the two sides at the river, and the burning of the railroad bridge (with it's destruction of a second locomotive). It has been called the most expensive sight gag in history. By the way, the Northern General who ordered the locomotive across the bridge is of some special interest. He was Mike "Turkey Strut" Donlin, a frequent member (and starring player) of the old New York Giants under John McGraw and Christy Matthewson in the first two decades of the 20th Century. Donlin (who got his funny nickname from the way he ran the bases) left baseball to become a film actor (he had worked a bit in vaudeville). Keaton was a sports fan (and showed this in his film COLLEGE, where he shows his abilities in several sports) and hired Donlin. This was the latter's most famous performance - look at his reaction to the collapse.It must be regarded as Keaton's finest film, and certainly the best war comedy to come out in the silent period. It may also be the best war comedy to come out of any period of motion pictures.,This film flopped when it was released in late 1926 for several reasons. First, its premiere was delayed because "Flesh and the Devil" was such a sensation that it was held over an extra couple of weeks. Second, people came to the movies to see Buster Keaton the comedian, not Buster the filmmaker and director, which is more of the role he played here. The film was funny, but it was not gag after gag, like so many of Keaton's other films. Keaton plays a railroad engineer living in the South. A title card declares he has two loves - his girl and his engine. when the Civil War starts he tries to enlist, but is considered too valuable to be in the Army due to his profession. His girlfriend misunderstands, thinks him a coward, and says she won't speak to him again until he is in uniform.Meanwhile, the Union forces have developed a plan to crush the South that involves stealing Buster's train. Unknown to Buster, his girlfriend is on the train at the time of the theft. Buster starts out in hot pursuit of the thieves to retrieve his train, still without the knowledge of his girl's captivity by the Union army.Forgotten with the arrival of sound, the film revived - often cut up from its original length - in the 1950's because Buster didn't preserve his rights to the film and it fell into the public domain. That is the reason there are so many versions of The General out there today, often with poor video and hideous musical accompaniment.Today The General is considered one of the best silent feature length films, and one of the few silent films to not only be on DVD but to get the Blu Ray treatment too. SHERLOCK, JR. is clever. OUR HOSPITALITY is hilarious. The General is both of these things. It's story driven, races to a climax, and is fueled by cute, clever, inventive gags.Buster recycled these gags when he was a writer for MGM years later in "A Southern Yankee".,One of the great masterpieces of cinema, Buster Keaton's "The General" combines inventive humor with terrific action and fine melodrama, all beautifully and carefully planned and photographed.  It is filled with subtle and wonderful details that make it well worth devoting your full attention to watching.  As an extra bonus, it offers a fascinating look at the Civil War era, with many realistic details, inspired by a historical incident.After a short opening sequence, the movie divides nicely into two halves. Johnny (Keaton) is a railway engineer, turned down in his attempts to enlist in the Confederate Army and subsequently rejected by his girl.  Continuing with the railroad, one day his locomotive is stolen by Union spies, who also kidnap his girl.  Johnny first chases the engine into Union territory to recapture it, and then is himself chased by the Northern Army as he attempts to return home.  Both chases are filled with excitement and manic fun, with some breathtaking stunts by Keaton thrown in.  It all leads up to a dramatic and memorable climax that includes many ironic and suggestive touches.Keaton is at his best, with the story offering him a perfect showcase for his many talents.  His slapstick and acrobatic skills are given free rein, and his character's stoic perseverance is a fine complement to the frantic action.This belongs near the top of any list of great films, a classic worth watching and re-watching.,Buster Keaton's "The General," about a man and his engine, puts you in a world where the most comically inventive situation that could happen will happen. From major comic situations to throwaway gags, "The General" always knows what to do.The story begins in leisurely fashion. A title card tells us that Johnnie Gray (Keaton) has two loves in his life: his engine and his girlrespectively, The General and Annabelle Lee (Marion Mack). Johnnie goes to visit Annabelle, followed by two engineer-worshipping boys and, unknown to him, Annabelle Lee herself. He and his entourage arrive at the door; Johnnie polishes his shoes on the back of his pants legs, slicks back his hair, and gently taps the door with the door knocker. Then he turns to notice Annabelle. Keaton's understated reaction is a testament to his uniqueness. Any other comedian would have done an explosive double-take.Now Johnnie and Annabelle are together in her parlor, but the boys are there, too. Johnnie stands up, puts on his hat and opens the door as if to leave. The hero-worshippers are ready to follow, but Johnnie lets them out first, then closes the door on them. This is a gentle ruse in the world of silent comedy. At Keystone both boys would have gotten kicked in the pants.Now the two are alone. Annabelle's father sees them from another room and is about to break things up when her brother enters and announces that Fort Sumter has been fired upon: the War Between the States has begun. Annabelle kisses her father and brother as they go to enlist, then turns expectantly to Johnnie, who cocks his head like a confused puppy. She asks, "Aren't you going to enlist?" Realization hits him, and he leaps off the seat. Before he can run out the door, Annabelle kisses him. This so overwhelms Johnnie that he flings out his arm in a farewell gesture and falls off the porch.Johnnie races to the general store, which is now a makeshift recruitment office. Taking a shortcut he manages to be the first in line. The door to the office is opened and Johnnie comes marching inonly he and the rest of the line go in two different directions, and he has to jump over several tables to get in front again. He gives the enlistment officer his name and occupation, but the man rejects him. Johnnie is more valuable to the South as an engineer. Later, Annabelle believes that Johnnie didn't even try to enlist. She refuses to speak to him again until he's in uniform. What follows is a classic moment: Johnnie sits on the connecting rod of his engine. He's so miserable that he doesn't notice when he starts moving up and down, until just before the train enters a tunnel.Time passes and we learn that a group of Unionists are secretly passengers on The General. When (nearly) everyone is off the train having dinner, the Unionists climb back aboard and take the engine. Annabelle, a passenger herself, was still on board. She is now their prisoner.But Johnnie only knows his beloved General has been stolen, possibly by deserters. He pursues the engine by taking another, The Texas. Through a mishap he becomes the sole person aboard The Texas, but the Unionists think they're outnumbered and continue to run. What follows is the true joy of the movie: two long chases (separated by an important plot twist). Now the movie changes its quiet pace for almost nonstop action.I love it when the Unionists break off the rail car to hinder The Texas. At one point, the car, which Johnnie thought he had switched to another track, reappears in front of the baffled engineer, only to disappear later just as mysteriously. We see the logical circumstances that lead to the car's seeming magic act, and the equally logical situations that keep Keaton occupied, preventing him from seeing what we see.Comic logic is important to "The General." In no other movie do hyperbolic slapstick gags seem so plausible and inevitable. In a throwaway gag, Johnnie empties a burlap sack full of shoes because he urgently needs the sack. Of courseof course!he loses his own shoe in the pile and must stop to hunt for it.We move to the second chase, where Johnnie has The General and the Unionists are the ones pursuing him. Now Johnnie must contend with Annabelle Lee.Marion Mack leaves no mark of her personality on the screen. She deserves credit mainly for being willing and able to take it. Bette Davis and Katharine Hepburn were never thrown around, trod upon or knocked about the way Marion Mack was. She has hilarious moments. The excitement of the chase does not prevent her from taking out a broom to sweep the dusty floor of the engine. An exasperated Johnnie tells her to keep throwing wood into the fire. She takes a small stick and daintily puts it in. Johnnie sarcastically hands her a sliver, and she puts that in, too. Then, in a moment that has an audience roaring and clapping, Johnnie grabs her and half-throttles her before kissing her instead.The final section, most of it a battle scene, includes the shot where The Texas begins to cross a burning bridge, only to crash into the river. Owing to Keaton's disdain of fakery (one of several reasons his works seem modern) he did not use a model but a real train on a real burning bridge. The crash cost $42,000reportedly making it the single most expensive shot ever in a silent film.A worthy closing gag was too taxing even for Keaton's ingenuity. Johnnie's dilemma is to kiss his girl while saluting the passing soldiers. His remedy is only mildly funny. Is anyone complaining? "The General" is a work of art and a work of genius.,The locomotive majesty of silent motion pictures amplified tenfold by the genius of Buster Keaton.,I would have eventually gotten around to watching this film, but my curiosity was piqued when I saw that it had miraculously jumped to Number #17 on the 2007 version of AFI's Top 100 Movies of all time list. It didn't make the cut at all for the original compilation in 1997, so even before seeing the picture, I had to wonder what might have affected movie critics in the intervening decade to reach this conclusion. I usually line up with the majority in most cases, but I have to admit, I don't quite get it with this picture. I found it entertaining enough on occasion, but I never got the sense that it was one of the great comedy classics of all time the way it's heralded on the DVD sleeve. I don't think the Civil War lends itself much to comedy, so right there my expectations were greatly reduced. Keaton's somber demeanor and generally stone faced disposition don't help. On the flip side, I wouldn't have expected slapstick to move the story along either, so at least I wasn't disappointed in that regard.What I DID enjoy were some rather offbeat moments that showed genuine creativity. When Johnnie Gray (Keaton) dejectedly considered his rejection by the Confederate Army, and pondered his situation while sitting on the train's connecting rod, the resulting visual was pure genius. The up and down motion lent a truly surreal juxtaposition to Johnnie's thoughtful reverie, and was one of the highlights of the picture for me.The other significant scene that gave me pause was when The Texas collapsed on the burning Rock River Bridge. For starters, I found it unbelievable that a wooden bridge could possibly be constructed strong enough to support a locomotive. Then I came to learn that the scene was the most expensive ever made for a silent film, and I have to give Keaton credit for going out on that kind of a limb - unbelievable.Oh yes, and I can't forget the sequence where Keaton's marksmanship is dead on when he makes contact with the rail tie blocking the train tracks, flipping it out of the way with a well timed throw of his own. Could that have possibly been done in one take? In a pre-CGI world, it's difficult to imagine how stunts like these could have been performed, particularly by an actor who had no recourse but to do his own. For that, Keaton deserves accolades.In between all this clever film making however, I just wasn't inspired. The central plot element doesn't hold up for me - if Johnnie Gray was rejected as a volunteer, why wasn't he simply told the reason why. One could argue that then, you wouldn't have a picture, but for me it left the story on a shaky footing. If Johnnie was more valuable as a train engineer than a soldier, the picture might have taken a different approach, but the rest of the elements could have remained the same and he still would have come out a hero. Maybe I'm second guessing a master, but that's what I come away with.Conclusion - if this movie didn't make AFI's Top 100 Film List in 1997, I don't understand what might have occurred in the intervening years to suddenly have film critics vault it into the Top 20. At the same time, Chaplin's "City Lights", in my estimation a superior silent film, fell OFF the list, while "The Gold Rush" moved up a few notches. I may not be a professional, but I know what I like, and this one just didn't do it for me.,To me Buster Keaton is more unknown compared to his other silent era rivals like Harold Lloyd or Charlie Chaplain whose work were shown more often on British television. Maybe Chaplain is more appreciated in Britain because he was British.The General is an epic silent comedy and at the time was an expensive undertaking comprising of many extras, dangerous stunts and a steam engine falling from a burning bridge.Set during the Civil War Keaton plays a devoted train engineer called Johnny Gray who tries to enlist in the Confederate Army to impress his girl and is turned down because he is more valuable as an engineer but no one tells him that was the reason.His girl think he is a coward who refused to join and will have nothing to do with him until he shows up in uniform. Some months later his beloved steam engine his stolen by Unionist soldiers and in a serious of escapades he tries to recover it and also rescue his girl.It is an elaborate chase film with for the time some clever sequences and slapstick. However it does go on too long as a chase film and despite some flourishes it does not showcase Keaton's acrobatic skills as much as I desired.The film was inspired by a true incident but to a modern viewer you still feel ill at ease that even 90 years ago the Confederate South was somehow being painted as heroic.,I just wrote a review for STEAMBOAT BILL, JR. and that makes this review VERY difficult, because I really can't decide which of these two films is better. To me, they are both nearly perfect and represent the best full-length material Keaton performed--at least when it comes to stunts and laughs. It's sad really, as just after these two triumphs came the sound era--and a seriously negative down-turn in Keaton's career, as MGM repeatedly gave him terrible material--pairing him with the brash and inappropriate humor of Jimmy Durante. This film is probably the best of his films when it comes to concept and consistency of the plot. And, for once, I have nothing critical to say about the film. No matter how many times I see it, it just seems perfect. This might just be my favorite silent comedy--period. It's that good. However, as this IS more plot-driven than most of his films, don't expect the rapid-fire laughs--there is a lot of set-up and story instead. This is NOT a complaint--just don't expect the pacing of his shorts--which, incidentally, you won't find in any of the full-length films.By the way, while all is practically perfect in every way about this film, this is NOT my favorite Keaton full-length film. While not as funny or filled with amazing stunts, OUR HOSPITALITY is an amazing film for its artistry. In addition to being the prettiest of his films, it also features among the best characterization for Keaton--with a full and rich plot. My advice is to see THE GENERAL and OUR HOSPITALITY and see two very different and probably equally great films from a master.,"The General" is one of the great films and treasures of the silent era. It's among the best movies of the talented comedy actor, Buster Keaton. In this film, Keaton shows the athletic ability and courage that made him one of the best of the early comedians who performed their own stunts. His physical antics on and off his train, The General, support his title as king of comedy stunts. All the silent era comedy actors seemed to have lots of energy. And, many had daring, courage, and even madness at times. Those were the actors who did all or most of their own stunts. While there were some stunt men around in the early 1900s, it wasn't until the last of the silent years and dawn of sound pictures that stuntmen were a regular part of the cast of films that required any amount of derring-do. And, while a small number of actors today will still do some of their own stunts, nothing can compare to the actors of old who performed their own high-risk and dangerous stunts – and sometimes those for other actors. The five best early actors at doing stunts were Buster Keaton, Douglas Fairbanks Sr., Harold Lloyd, Tom Mix and Yakima Canutt. The latter two specialized in Westerns, and besides acting and doing stunt work, Mix and Canutt regularly rode and performed in the rodeo circuit. Lloyd was versatile in his venues, but excelled at high stunts on buildings, and sometimes with wild animals. Fairbanks excelled in swashbuckler stunts, sliding down the sails of ships, swinging from anything hanging aloft and jumping (with the help of trampolines) into windows. Keaton was even more versatile. As a child actor in vaudeville, Keaton learned how to fall to avoid injury. He called his technique, soft falls or landings. But even with his training and practice, his film roles with derring-do often left him bruised at the least. At other times, he had suffered injuries from slight to serious. Still, he had become known for his physical resiliency During the filming of "The General" in 1926, Keaton was knocked unconscious by canon fire. He suffered a broken ankle while filming the 1922 short, "The Electric House." And, he broke his neck during the 1924 shooting of "Sherlock Jr.," but didn't know it until years later. This movie has an interesting plot, set during the U.S. Civil War. It opens with a scene and script that reads, "The Western and Atlantic Flyer speeding into Marietta Georgia, in the spring of 1861." The train seems to be traveling about 30 miles per hour. But the film is almost entirely about action and the comedy in the action, involving the train. The</t>
  </si>
  <si>
    <t>tt0107207</t>
  </si>
  <si>
    <t>In the Name of the Father</t>
  </si>
  <si>
    <t>https://www.imdb.com/title/tt0107207</t>
  </si>
  <si>
    <t>nm0188949,nm2535022,nm0000668,nm0380248,nm0000358,nm0112390,nm0564525,nm0913107,nm0909720,nm0938176,nm0175420,nm0137630,nm0602968,nm0126124,nm0564349,nm0634279,nm0341279,nm0615418,nm0571116,nm0410191,nm0198434,nm0242829,nm0000592,nm0576019,nm0428744,nm0567096,nm0001487,nm0249622,nm0004787,nm0791968,nm0364807,nm0807541,nm0048398,nm0611670,nm0865621,nm0792125,nm0574122,nm0870199,nm0714874,nm0574561,nm0674771,nm0219070,nm0818186,nm0205289,nm0614496,nm0334262,nm0536619,nm0444962,nm0235868,nm0445530,nm0932856,nm0121779,nm0420154,nm0277517,nm0398185,nm0492566,nm0211409,nm0370774,nm0187414,nm0557292,nm0389491,nm0249255,nm0640235,nm0137397,nm0071007,nm0240518,nm0242880,nm0614454,nm0584271,nm0926685,nm0302408,nm0528384,nm0363857,nm0641596,nm0143657,nm0025411,nm0767331,nm0175849,nm0463995,nm0670967,nm0645590,nm0640236,nm0569578,nm0284923,nm0642324,nm0499200,nm0074644,nm0383417,nm0430667,nm0862939,nm0598771,nm0713519,nm0175802,nm0792241,nm0570438,nm0132781,nm0057923,nm0752638,nm0681953,nm0639964,nm0370410,nm0929489,nm1272462,nm0612497,nm4843676,nm0836599</t>
  </si>
  <si>
    <t>Alison Crosbie,Philip King,Emma Thompson,Nye Heron,Daniel Day-Lewis,Anthony Brophy,Frankie McCafferty,Paul Warriner,Julian Walsh,Stuart Wolfenden,Jo Connor,Karen Carlisle,Seamus Moran,Billy Byrne,Maureen McBride,Jane Nolan,Laurence Griffin,Jason Murtagh,Kelly McKeavney,Joanna Irvine,Fiona Daly,Catherine Dunne,Pete Postlethwaite,Anna Meegan,Marie Jones,Leah McCullagh,John Lynch,Beatie Edney,Saffron Burrows,Mark Sheppard,Jamie Harris,Britta Smith,Don Baker,Barbara Mulcahy,Mick Tohill,Peter Sheridan Sr.,Joe McPartland,Stanley Townsend,Corin Redgrave,Gerard McSorley,Tim Perrin,Tony Denham,Rob Spendlove,Phil Davis,Martin Murphy,Richard Graham,Oliver Maguire,Maurice Kehoe,Rachael Dowling,Tina Kellegher,Ronan Wilmot,Maclean Burke,Joe Jeffers,Alistair Findlay,Peter Howitt,Sean Lawlor,Brian de Salvo,Luke Hayden,Aiden Grennell,Daniel Massey,Bosco Hogan,Kenneth Edge,Aine O'Connor,Guy Carleton,John Benfield,Dave Duffy,Martin Dunne,Larry Murphy,Richard Michaelis,Mal Whyte,John Gallagher,Marcus Lynch,Frank Harper,Jer O'Leary,Joey Cashman,Alan Amsby,Paul O'Grady,Owen Conroy,Dee Man Kole,Bernard Pellegrinetti,Emeka Okeki,Alan O'Connor,Mario McGovern,John Joe Fontana,Terry O'Neill,Joey Legaspi,Jimmie Bergin,John Higgins,Paterson Joseph,Malcolm Tierney,Iain Montague,Paul Raynor,Clodagh Conroy,Peter Sheridan,Darren McHugh,Peter Campbell,Alan Barry,Jonathan Ryan,John Pickles,Liam O'Callaghan,Denys Hawthorne,Tom Wilkinson,Shimmy Marcus,Deirdre Mulrooney,Reamonn O'Byrne,Trevor Stynes</t>
  </si>
  <si>
    <t>nm0006487</t>
  </si>
  <si>
    <t>Jim Sheridan</t>
  </si>
  <si>
    <t>nm0174840,nm0313623,nm0006487</t>
  </si>
  <si>
    <t>Gerry Conlon,Terry George,Jim Sheridan</t>
  </si>
  <si>
    <t>A man's coerced confession to an I.R.A. bombing he did not commit results in the imprisonment of his father as well. An English lawyer fights to free them.</t>
  </si>
  <si>
    <t>ur4103165,ur2882544,ur1046557,ur1532177,ur0361107,ur2955724,ur3922673,ur3872142,ur3051873,ur1651004,ur1234929,ur40885399,ur13887584,ur2326544,ur76062573,ur2898520,ur9521536,ur2467618,ur4445210,ur7531212,ur16161013,ur30163554,ur20552756,ur37688824</t>
  </si>
  <si>
    <t>Xstal,jcanettis,Howlin Wolf,Theo Robertson,genius-15,JamesHitchcock,philip_vanderveken,Chrysanthepop,michelerealini,oneflewovertheapocalypse,gavin6942,evelyn_illa,gcd70,TOMASBBloodhound,bevo-13678,SnoopyStyle,dead47548,planktonrules,ccthemovieman-1,irwina,hitchcockthelegend,Vartiainen,TheLittleSongbird,michael-kerrigan-526-124974</t>
  </si>
  <si>
    <t>rw6152495,rw1163424,rw0323333,rw0323354,rw0323349,rw1447755,rw0989655,rw1975316,rw1187115,rw0323365,rw3217491,rw2842064,rw1795328,rw1602147,rw5601952,rw3142678,rw1790108,rw2858732,rw1494147,rw1192343,rw1833129,rw4582163,rw2376156,rw5919103</t>
  </si>
  <si>
    <t>Guilty Until Proven Innocent...,Extremeley Powerful, With Superb Performances,Stunning.,Innocence Is Not An Absolute,A Very Sharp Film,In the Name of the Father- and of the Son,Perhaps a bit too black and white but still very impressive.,In the Name of the Father and the Truth,Disquieting great film,Powerful and Touching,History and Court Drama,Some Reflections On My Country,Will stir your soul and disturb you,Terrorism hurts everyone.,Gripping,Incredible father and son story,A powerful story with one of the best performances of all time.,Well worth seeing...but I'd sure love to see a follow-up,An Involving, Sometimes Brutal Story,'In the Name of the Father': a moving masterpiece,Stunningly well told story.,About the dangers of giving into your fear and anger,Very moving and exceptionally well acted,Just incredible in every way</t>
  </si>
  <si>
    <t xml:space="preserve">You're left wondering how many people over the years have been through the legal system in the UK and have been framed by those we place the ultimate trust within. It really does shake your confidence in a system and the people responsible for implementing it. Daniel Day-Lewis and Pete Postlethwaite bring this story to life with two magnificent performances and allow you to forgive those slight variations that misalign with actual events.,A film fully deserving to be in IMDb's top 250, Jim Sheridan's "In The Name of the Father" is an excellent piece of work. Based on a true and very touching story, the film recounts the story of Gerry Conlon (Day-Lewis) who is wrongly accused as an IRA terrorist. Not only are the police bending the facts to prove their case, but in the process they also implicate members of his friends and family, including his father Giuseppe (Postlethwaithe) whose health condition is rather frail. Gerry is a rebellious and mildly delinquent boy who does not seem to have grown up, and his attitude toward his father is not the appropriate one; however, as they start to go through the ordeal together, Gerry gradually matures, and starts feeling a deep affection and respect for Giuseppe.The story is heart-breaking and shocking at the same time, all the more so when one realizes that these things actually DID happen. Although there have been some minor modifications for the purpose of the film, the backbone of the story is left completely intact.The two protagonists, Daniel Day-Liewis and Pete Postlethwaithe are delivering powerful performances, and they both deserved the Oscar hands-down. However, it would be unfair not to mention that virtually everyone in the film is great in his/her role.Jim Sheridan's direction is also very good, giving the plot a fair and balanced perspective; although the film might initially appear as pro-Irish / anti-English, in fact I consider it as quite objective. Granted, it vividly shows that some key figures in the London police were profoundly biased and manipulated maliciously the case against the Conlons; yet, it also shows that English public attitudes turned highly supportive for the Conlons' freedom when it started to become clear that they were not the culprits for the atrocities they had been charged with. We have always to remember that the film depicts a period of big tensions, with emotions running high to levels of hysteria, so we have to understand the events within this context.Of course, what happened to the Conlons is totally deplorable and unjustifiable; and it is real shame that the people who conspired against them have not been punished yet for their crimes. Still, one should understand the hostile attitude shown by those who were not part of this conspiracy (such as the judge, for example), who were influenced by the climate of terror and the outrage of the public. The Conlons had the terribly bad luck to be at the wrong place, in the wrong time, and with the wrong nationality; the also have the great misfortune to be captured by people who in their quest to show results were shamelessly willing to risk indicting people who could possibly be innocent."In the Name of the Father" is a fantastic film, which one should not miss. 10/10.,Words cannot accurately describe how affecting this movie is.   The story itself is harrowing, but the way in which Day Lewis portrays Gerry Conlon is heartbreaking at times.  Several scenes in the film may be hard to take for those with a sensitive nature.   Captures the mood and the time perfectly for someone like me, who is not Irish, lives nowhere near Guildford and wasn't even alive at the time of the pub bombings.   I really wasn't expecting anything special when I sat down to watch this. I could not have been more wrong.   The soundtrack is great without exception too!   A total and utter classic.,Like MIDNIGHT EXPRESS , IN THE NAME OF THE FATHER is a an extremely well made film , but like MIDNIGHT EXPRESS much of it is total invention . Reviewers on this page have already pointed out the numerous errors such as Guiseppe and Gerry Conlon never being imprisoned in the same jail or the " Guilford four " and " Mcguire seven " trials taking place in completely seperate court cases but no one seems to have pointed out the erroneous backgrounds this film paints of Gerry Conlon and Paul Hill. In their book THE PROVISIONAL IRA authors Patrick Bishop and Eamon Mallie state the facts quite clearly that Paul Hill was a member of the Belfast brigade of the provisonal IRA ( And Hill later did confess to being a member ) while Conlon had been a member of Na Fianna Eireann which is the youth section of the provisionals though Conlon was quickly kicked out ( Literally ) due to his heavy drinking and drug taking . They didn`t meet on the ferry as shown in the film but Conlon bumped into Hill in Southampton where Hill was staying . What was Hill doing in Southampton ? He was on the run from the IRA who wanted to question him about guns going missing and about the possibility of Hill being an informer , something that is always punishable in IRA ranks with death and prior torture . When Conlon returned to Belfast in December 1974 he did drunkenly mention to IRA acquaintances in pubs that he`d met Hill in England and in order to punish Hill for his suspected crimes against the organisation and to take the heat off their own cells active in Britain at the time it was the IRA themselves who deliberately leaked the false information to the intelligence services about Conlon and Hill being involved in the Guilford bombings , not as the film shows a jealous boyfriend . Hill was also later found guilty of the murder of a former soldier though is never shown in the film and it`s this playing hard and loose with the facts that almost threatens to destroy the film . It could have been worse though , there might have been the suggestion that the bombing could have been a mass suicide Well that`s the bad points out of the way . What`s IN THE NAME OF THE FATHER`s good points ? Well Jim Sheridan directs with a real kinetic force especially the early scene where Conlon is pursued by the Brits against a voodoo chile soundscape . Sheridan also gets the very best out of his cast . Emma Thompson is good as the crusading lawyer , Pete Postlethwaite is very good as Guiseppe Conlon , but the outstanding performance is by Daniel Day Lewis as Gerry Conlon . Has anyone noticed the bitter Irony of a film about injustice features one of the greatest injustices commited by the Oscar board voters where they gave that year`s best actor Oscar to a very average performance by Tom Hanks ? No wonder more and more people view the Oscars as a popularity contest . And despite my above criticisms about the facts - or lack of them - IN THE NAME OF THE FATHER can in no way be described as a pro IRA film in the way that THE DEVIL`S OWN  or SOME MOTHER`S SON are,What a clever film this was. Quite modest yet remarkably entertaining. Instead of blaring political bias, viewers are treated to a compassionate human drama without the preachings and irritating banter of most other "social dramas" (Dog Day Afternoon, All the President's Men, Norma Rae). It's shameful that this film didn't receive at least two academy awards, despite it having been nominated for 7. Now considering that this was the same year that Schindler's List and The Piano, two outstanding dramas, were released, it isnt surprising nor unreasonable that they beat In the Name of the Father for many of the awards.The acting in this film is terrific. Lewis is low key and quite effective as the petty Irish thief Gerry Conlon. Pete Postlethwaite is spectacular as Gerry's father Guiseppe (certainly better than oscar winner tommy lee jones was in the fugitive). Emma Thompson's portrayal of attorney Gareth Pierce received much acclaim, and properly so. Beatie Edney, who had a small part as a wrongfully accused British teenage hippie, was so enamoring that its a wonder we don't see more of her.Of course much of this film is exagerrated and perhaps fabricated for the purposes of entertainment (as all movies which are "based on a true story" tend to be) but it's so finely done that it doesn't seem to matter. Some terrific scenes include the beginning, when Gerry and his friends are chased by British soldiers after being mistaken for IRA snipers, the trial in London, the prison scenes (which expose the loneliness and honesty of the characters rather than the crude violence and gang rapes of so many other pathetic prison movies), and of course the powerful ending, where the marvelous dramatic talents of all the actors are evinced in a final crescendo. Be sure to see this film if you haven't, it will definitely stir your emotions and renew your faith in the human spirit. And for those who eschew political films, give it a try anyways, the acting and craftiness outweigh the civic themes.,Although considerable liberties have been taken with historical facts, this film is based upon true events. In 1974 an IRA bomb in a pub in Guildford, England, killed several people. Four young Irish people ("the Guildford Four") were convicted and sentenced to life imprisonment. Several others ("the Maguire Seven") were convicted of assisting them and sentenced to lengthy prison terms. All were innocent of this crime, and were later exonerated and released from prison when fresh evidence was discovered, particularly evidence that their confessions had been obtained under duress.Although all the main characters are Catholics, some devout, some only nominally so, the title does not have any real religious significance. Rather, it alludes to the film's central relationship, that between Gerry Conlon, one of the "Four" and his father Giuseppe, one of the "Seven". The two are very different. Gerry is a wild and rebellious young man, unemployed, a petty criminal and a drug-user. He wears his hair long, something fashionable in the early seventies but often regarded by the older generation as the sign of a hooligan. Giuseppe, by contrast, is a conservative figure; deeply religious, hard-working, law-abiding and honest.A key moment comes when Gerry recalls a football match in which he played as a boy. His team won, but instead of congratulating him on his victory, Giuseppe reproached his son for a foul committed during the match. This encapsulates the difference in their characters. For Gerry, winning and success are all that matters. Because he has achieved little success, he has no faith in himself and has always drifted through life. For Giuseppe, adherence to moral values is more important than achieving outward success, and it is these values which enable him to retain his self-respect. Because of these differences in character and outlook, the two men's relationship is a difficult one. Beneath their differences, however, they also have a deep love for one another; Gerry is persuaded to confess to the bombing, after the police have failed to obtain a confession through bullying and violence, by the threat that his father will be killed if he does not. Later, Gerry's love for his father is strengthened by the realisation that although the older man is physically frail, his religious faith and self-belief enable him to cope with the injustice of his plight.Daniel Day-Lewis has been much praised for his performance as Gerry, and he was certainly good, if at times too showy. For me, however, the real star was Pete Postlethwaite as the long-suffering but dignified Giuseppe. The strongest scenes were those between Gerry and Giuseppe; the weakest were those when Gerry, in prison, befriends Joe McAndrew, an IRA man who claims actually to have planted the Guildford bomb. McAndrew is an invented character, and psychologically this did not seem likely; Gerry was, after all, as much a victim of the bomb as those killed and injured by it. Had there been no bomb, there could have been no conviction, wrongful or otherwise, for planting it. Moreover, by associating himself with the IRA's cause, even temporarily, Gerry, although legally innocent, makes himself seem morally guilty.There were other things that did not ring true. I was unsure why Giuseppe's lawyer thought that Inspector Dixon, the policeman who originally investigated the crime, would be responsible for deciding whether her ailing client should receive compassionate parole, or why so much attention was paid to Gerry's alibi that he was in London on the night of the bombing. As the bomb would have had a delayed-action timer, he could easily have returned before it exploded; the "Horse and Groom" pub (I used to live in Guildford) is only a short walk from the station, about half an hour by train from London. (The brutal and corrupt Dixon is another invented character; the name may refer ironically to the popular British TV show, "Dixon of Dock Green", which featured an honest and decent "bobby" named Dixon).It surprises me that some have criticised the film as being "pro-IRA". If one were setting out to make a pro-IRA propaganda film, one would not make it about the Guildford bombing, an event in which the IRA cold-bloodedly murdered several innocent civilians without warning. Nor does the film ignore the IRA's violence towards the Irish Catholic community it supposedly represents. At the time of the Guildford bombing, Gerry is living in London, having been forced to flee Northern Ireland by IRA threats; like most terrorist organisations it has a sternly moralistic attitude to all crimes other than those committed by its own members and punishes with mediaeval severity those who, like Gerry, are guilty of petty larcenies. The fact that the "Four" and the "Seven" were undoubtedly treated unjustly by the British authorities does not retrospectively justify the IRA's crimes of which they were wrongly accused.The film does not attempt to be a comprehensive statement about the Northern Ireland situation- the Unionist community, for example, is not even mentioned. Indeed, given the complexities of that situation, and the even greater complexities of Irish history from which it springs, it would not be possible to make such a statement in a film. Nevertheless, "In the Name of the Father" is a very good film, both as a study of father-son relationships and as a warning of the possibilities for injustice inherent in any criminal justice system. 7/10 A goof. In the early scenes, set in 1974, Gerry, while driving along London's Lower Thames Street passes a set of orange and white barriers designed to stop vehicles from entering "The City" (London's central financial district). These barriers did not exist in 1974; they were erected following a later IRA bombing campaign,Even though this movie seems a bit too black and white from time to time I must say that it still is an impressive piece of cinema. Too black and white because I sometimes had the feeling that they had left out some parts to make it all a lot easier for the viewer. I can't help believing that Conlon and Hill weren't the nicest guys either, but the movie shows them almost as saints (except for the fact that they steal some lead from the roofs, they never really do anything wrong). Does that mean that this movie isn't any good? Certainly not! It still remains very impressive and the idea that injustice in the name of protecting the country should be allowed is awful and so it is good that at least some movie makers aren't afraid to protest against it.The movie tells the story about Gerry Conlon and his old school friend Paul Hill. They both are small time criminals and because of their own safety they have to live in London for a while. Otherwise they might get shot by the IRA. In London they stay in a community of hippies, but aren't welcomed by everybody. As a bomb explodes in a pub, one of the members from the community goes to the police and accuses them of the crime. They are immediately apprehended, together with Conlon's father, his aunt and her family. What follows is a process full of corruption and false accusations, putting them in jail for many years even though they haven't done anything wrong.The film is very good. It's well acted, well paced and well directed. The story is touching and I never got bored when watching it. Therefor I give it an 8/10.,Jim Sheridan's astonishingly fantastic 'In the Name of the Father' tells the brutally direct story of a wrongfully accused family who are tortured into making a false confession and imprisoned by the British justice system. Sheridan has a way of telling his stories where he gets straight to the point and does not fear to show the reality of the situation while keeping us viewers at the edge of our seats. The film is based on Gerry Conlan's autobiography where Daniel Day-Lewis plays the central character. Sheridan effectively portrays Gerry and Giuseppe's struggle and fight against injustice and his portrayal of the corrupt British justice system is frightening. Just the idea that people could get away with such things in a country like the UK is chilling and Sheridan skillfully brings that across on screen. Terry George's brilliant screenplay with rich characters and solid dialogues forms a good backbone for the film. I also liked how the humour was infused in a modest dose as not to interfere with the intensity of the story. There are some excellent performances. Daniel Day-Lewis delivers a suitably explosive performance as he breathes fire into the role while Pete Postlethwaite is sublime and equally outstanding as Gerry's father, Giuseppe. Though father and son do have issues to fight over, it is Giuseppe who is Gerry's conscience and Postlethwaite's heartbreaking act really touches the heart. Emma Thompson holds her own and she is simply excellent. The rest of the cast do a superb job (watch out for Tom Wilkinson in a bit role). The soundtrack fits the mood of the film and the cinematography is good, especially in the prison sequences, where it creates that feeling of claustrophobia which gets stronger after Gerry is alone in his cell. I have liked all of Sheridan's ' films that I have seen so far and 'In The Name Of The Father' is another remarkable film from this fine director. It is a difficult movie to watch due to some disturbing themes and scenes (though most of them are rather suggestive it is the idea behind that sends chills down the spine) but it is definitely worth watching.,The movie is based on a true story. Belfast guy Gerry Conlon is suspected of being one of the IRA terrorists responsible for a bomb in Guilford, London, in 1974, which killed several people. He spends 15 years in jail, fighting for his innocence and for truth.After working with Daniel Day Lewis in "My left foot", director Jim Sheridan teams again with the actor for this drama. The strong cast is completed by Emma Thomson and Pete Postlewaite. The result is a brilliant, passionate feature which tells about injustice. It's a disquieting film.This is doubtless the most achieved collaboration between the director and the main star. The other pictures as well are very good, but here we have a film of accusation -the story is more involving. Day Lewis performance in "My left foot" was awarded with an Oscar, but the actor could have been given the same prize for his play of Gerry Conlon.Strong screenplay, actors and soundtrack -with music of Gavin Friday and Maurice Seezer and songs of Irish stars Bono and Sinead O'Connor.,Name of the Father came out one year before The Shawshank Redemption and is bar none the better film.   Shawshank is a great film but Name of the Father has more of human story to it.   Daniel Day Lewis is a great actor with more potential now than he did when he won his first Oscar for My Left Foot and since then he has never starred in a film which he has acted badly in.  Some of the stories have not been amazing but his acting makes up for it.   This was the second time That Daniel Day Lewis and Jim Sheridan have come together to make a film. In all they have done three but Name of the father is by far the best.   Pete Postlethwaite is another example of fine acting as he is the best actor in England since who ever was the last greatest actor.Daniel Day Lewis plays Gerry Conlon who is a seventies hippie who doesn't want to grow up.   He has had so many troubles at home his fatherGiuseppe  played by Postlethwaite decides to pack him off to London for his own safety and not become a lost soul amongst the troubles in Belfast. But when Gerry gets there he might as well wish he never went there in the first place as the trouble from Belfast follows him and before you know it a bomb goes off in a pub near to where he is staying and is not long arrested for the bomb along with his friends and family including his father.From there we are taken into this grieving story of strength, hope, tragedy and family. The story between father and son in jail is more touching and compelling than any love story you will ever see because these two men who have never really seen eye to eye are forced to confront each other's feeling and face up to where they stand in the world.   Also Pete Postlewaite reminds me of my own father and my grandfather and yours two. He plays Giuseppe so well so would have thought he was the old guy living next door to you or the man you look up to as a father and spend time with as a granddad.   What you have to remind yourself is that the movie is a true story of the Guilford Bombing and the men who paid the price for it. Whether or not you believe Gerry and Giuseppe were guilty of the Guilford Bomb is not the case in the film as it's more about the characters and there trials and tribulations.One film that will always be remembered in my mind about making a difference with your life not matter where you are in the world.,A man (Daniel Day-Lewis)'s coerced confession to an IRA bombing he did not commit results in the imprisonment of his father as well. An English lawyer fights to free them.This film is a great combination of history and court drama. Sometimes both mix very nicely (as with the Nuremberg trial) and sometimes they do not. Here, we get a nice glimpse at the IRA in Ireland without dwelling on it too much and also get the true story of a family that was wronged by the state for their alleged involvement in terror.Ireland today is not the same place it was a generation ago, but it is not so far removed that this story is "distant history" and not important. Heck, Americans should probably know more about it than what they pick up from a U2 song.,(English is my second language, so please excuse my language problems:)Yes, I cried when other prisoners threw lighted papers from the window; yes, Daniel-Day Lewis and Pete Postlethwaite were great actors; but other than that, what impressed me most was the complete change of attitudes of the public between the two trials. At first, audience in the court were yelling "hang these Irish bastards", they were throwing all their hatred to the Guildford Four, even the judge said "I wonder why you are not charged as treason". They were biased, cheated by the prosecutes who fabricated lies to cater to the public, because the loss of 5 lives needed someone to be responsible for. But after 15 years, when the truth was presented, the public went to parade, they plead the court to free the four, they wanted to right the wrong. They were becoming rational, they felt for the innocent, so they acted.But this is not what happens here in China. The government is never transparent to the public, the media is censored so that cases like the Guildford 4 (especially if it is injustice) will never be known to the general public unless you are "in the business". Because the public is banning from first-hand information, people are unaware of government's wrongdoings; even if they are aware, there is almost nothing they can do (party monopoly, corruption all lead to this). So they kept silent, pretending nothing ever happened. I once read on a book, saying "silence is the most terrifying weapon". Today I have to admit this fact; but I want to say and plea to all my fellow citizens: pretending to be deaf doesn't mean that there is no voice in the society to be heard. They are merely sunk in the indifferent public. So please pay attention to politics, to events taking place in courts. Maybe someday we also will make cardboards with slogans on then and march in streets. Efforts from individuals could gather to really make change.,In 1974 a London pub in the town of Guildford was hit by I.R.A. activists with a terrorists bomb, and no warning was given. Five people were killed and several others maimed and injured in a tragedy which sent shock waves through a then terrified and outraged public who demanded police bring the culprits to justice.Director and co-writer Jim Sheridan (scripting with Terry George) brings us the story of a group of young people from Ireland who were brought forward by police to face the charges of murder that related to the bombing. They were unceremoniously tried and found guilty, then sentenced to between fifteen years and life. Pleading their innocence to an unsympathetic jury and public had got them nowhere, so they were left to fight for their freedom from the inside.As father and son Giuseppe and Gerry Conlon, both Pete Postlethwaite and Daniel Day-Lewis give passionate and outstanding performances as they struggle with both their failed relationship and the battle to prove their innocence. Emma Thompson gives a strong performance too as lawyer Gareth Peirce, the woman who has taken up the appeal. All other cast members are impressive.Sheridan presents a highly charged, emotional drama which tells a horrifying tale in what is a black period in Irish and English history that continues even today. While he perhaps could have shown us more of the people's reaction and the feeling of the time, he instead concentrates on the Conlon's plight and their never ending fight for justice. Due credit must also go to Jim Sheridan for keeping what would have to be an incident and an issue that is close to his heart, very evenly balanced, as both sides are portrayed as equally guilty of terrible and unspeakable acts.Backed up by some very good cinematography, editing and set direction, "In the Name of the Father" is certainly a movie that will stir your soul and disturb you. It is truly frightening what men in power are capable of, and even more frightening are the devastating effects they can have on so many people's lives.Saturday, June 18, 1994 - Greater Union MelbourneDirector Jim Sheridan's account of one of the most ruthless bombings undertaken by the IRA is jam-packed with emotion. The tragic, moving story of how the "Guildford Four" lost their freedom, and fifteen years of their lives, for something they were never a part of makes for a most upsetting and aggravating film.The powerhouse performances from leads Day-Lewis and Postlethwaite are sensational, as is Emma Thompson's showing as compassionate lawyer Gareth Pierce.Not seeing this film would almost be as grave an injustice as was that which befell these innocent people.Monday, June 12, 1995 - Video,In watching this fine film, on idea kept running though my mind. That being terrorism often hurts the innocent much more than the declared enemy. In the Name of the Father is a powerful, well-acted drama about terrorism and injustice. And also the love one man feels for his father. Some of the events in this film are factual, and others are not. Despite some liberties taken with history, the film still makes a strong point, however.Daniel Day-Lewis plays Gerry Conlon, a young man falsely accused along with several other friends and family members, of bombing a London pub in 1974. The bombing, performed by the IRA, killed a few persons and wounded several others. Conlon and his friends just happen to be near by when the bombing takes place. Through police torture, Conlon and his best friend confess to the crime, thinking a trial will exonerate them. Trouble is, there had been so many recent bombings that the legal system in Britain was just crying out for a scapegoat. Conlon and four friends are given life sentences. Several members of Conlon's family are also given stiff jail sentences. Even his own father who seems to be the most righteous and kind person imaginable and who never set foot in England at all during the time of the bombing!The film starts out like a shot from a cannon, as we see just how violent and chaotic Blefast was during the early seventies. Just living a normal life looked impossible. If the British troops weren't after you, then the IRA members were. The film also scores when we see Conlon head off to London to presumably make a better life for himself. He and a friend force themselves into a commune and enjoy a brief period of free love and decadence. The film gets very heavy once Conlon is arrested and tortured. And the last hour detailing his time behind bars is just plain somber. We watch his father just sort of waste away with him behind bars while an aggressive lawyer (Emma Thompson) fights to get them out. Pete Postletwaite is exceptional as Gerry's father, and seeing him grow sicker and weak is very difficult for the viewer. The film tries to shift gears down the stretch and show how Conlon has become determined and more radicalized, but these scenes are nothing spectacular. Even the conclusion seems a little anti-climatic, but at least we see some justice finally get done. The acting is very, very good. Lewis is as good as ever, and nobody looks out of their league. There are some historical liberties taken. Gerry and his father never actually lived in the same cell, for instance. Overall, this film will stick with you, though.In watching this film, one cannot help but feel for the victims of terrorism. I have personally not much knowledge of the conflict between the IRA and Britain, except to say that I'm well aware of how long and deep the scars run between the English and Irish peoples. That said, there is simply no excuse for terrorism. Look at how many victims that pub bombing created. Not only those who perished or were injured. That act of terror sent several innocent people to jail and ruined their lives! The British legal system is certainly to blame for sending the wrong people to jail, but would this have even happened if the IRA had not bombed that pub? A similar situation can be seen in the Middle East today. Radical Muslims look to strike out at Western interests, but their actions often hurt scores more other Muslims than any actual Western interests! Will we ever all learn to get along on this planet?8 of 10 stars.The Hound.,Powerful drama. I like the bit where they cooked and ate all those sausages o,It's 1974. The IRA bombs a pub in Guildford, England. Gerry Conlon (Daniel Day-Lewis) is an aimless petty thief. His father Giuseppe (Pete Postlethwaite) is a straight-arrow soft-spoken man. He and his friend Paul Hill (John Lynch) are in London staying with hippies. They leave the flat when the pub bombing happens. A prostitute drops her keys and Gerry breaks in. The parliament passes the Prevention of Terrorism Act which allows for suspects to be held for 7 days. Gerry, Paul and others are arrested and coerced into false confessions. Giuseppe and other relatives are also implicated. The actual bomber Joe McAndrew (Don Baker) is arrested and tells the police. However the police refuses to admit its mistake. Gerry befriends Joe in prison while ignoring the peaceful faith of his father. Joe becomes the leader of the prison as Giuseppe declines in health. British attorney Gareth Peirce (Emma Thompson) works to free the falsely imprisoned. After Joe burns the lead guard, Gerry saves him and turns on Joe.This is a meticulous telling of a compelling life wrongly convicted. It's a bit up and down at times. The first trial is not the most compelling. The results are preordained and not that compelling. The most compelling is the father son relationship. When Joe get into the middle, it's a great turn in the story. These are two great performances from Daniel Day-Lewis and Pete Postlethwaite. The two of them in prison is a terrific movie filled with emotions and character growth. The final court case is theatrical as heck.,An emotionally wrenching and immensely powerful true story of an innocent man who is put in prison for fifteen years, after being forced by interrogators to sign a confession out of the threat that they'd kill his father if he didn't, and this man's fight to clear his name and his father's. Due to an incident with the IRA, Gerry Conlon (Daniel </t>
  </si>
  <si>
    <t>tt0041959</t>
  </si>
  <si>
    <t>The Third Man</t>
  </si>
  <si>
    <t>https://www.imdb.com/title/tt0041959</t>
  </si>
  <si>
    <t>Film-Noir,Mystery,Thriller</t>
  </si>
  <si>
    <t>nm0001072,nm0885098,nm0000080,nm0002145,nm0405977,nm0222074,nm0690691,nm0108040,nm0088177,nm0496866,nm0405035,nm0036319,nm0037393,nm0043751,nm1000409,nm0081275,nm0083280,nm0090796,nm0109483,nm0114533,nm0115064,nm8735265,nm0139428,nm4600759,nm0156229,nm0210388,nm0211306,nm0265392,nm0284854,nm0302504,nm0324001,nm0857475,nm0339512,nm0354752,nm0362522,nm0381055,nm1558579,nm0437776,nm0444584,nm1970745,nm0588918,nm0634885,nm0688384,nm0715346,nm0000311,nm0775191,nm0776842,nm0826749,nm0849638,nm0880597,nm0970476,nm0921419</t>
  </si>
  <si>
    <t>Joseph Cotten,Alida Valli,Orson Welles,Trevor Howard,Paul Hörbiger,Ernst Deutsch,Erich Ponto,Siegfried Breuer,Hedwig Bleibtreu,Bernard Lee,Wilfrid Hyde-White,Nelly Arno,Jack Arrow,Harold Ayer,Harry Belcher,Leo Bieber,Paul Birch,Martin Boddey,Madge Brindley,Robert Brown,Ray Browne,Robin Burns,Paul Carpenter,Marie-Louise Charlier,Alexis Chesnakov,Guy De Monceau,Reed De Rouen,Jack Faint,Peter Fontaine,Thomas Gallagher,Michael Godfrey,Theodore Gottlieb,Vernon Greeves,Herbert Halbik,Paul Hardtmuth,Walter Hertner,Charles Irwin,Lily Kann,Geoffrey Keen,Brookes Kyle,Martin Miller,Hannah Norbert,Eric Pohlmann,Carol Reed,Annie Rosar,Frederick Schrecker,Hugo Schuster,Karel Stepanek,Gordon Tanner,Ernst Ulman,Helga Wahlrow,Jenny Werner</t>
  </si>
  <si>
    <t>nm0715346</t>
  </si>
  <si>
    <t>Carol Reed</t>
  </si>
  <si>
    <t>tt0041959,nm0001294,nm0000080,nm0466099,tt0041959</t>
  </si>
  <si>
    <t>Writers,Graham Greene,Orson Welles,Alexander Korda,</t>
  </si>
  <si>
    <t>Pulp novelist Holly Martins travels to shadowy, postwar Vienna, only to find himself investigating the mysterious death of an old friend, Harry Lime.</t>
  </si>
  <si>
    <t>ur0342623,ur10348034,ur50944569,ur15794099,ur63950427,ur2420383,ur1318549,ur1174211,ur0275161,ur2898520,ur1098460,ur1002035,ur6201371,ur1406078,ur0234740,ur21232893,ur2483625,ur0453068,ur3270789,ur1173088,ur0306861,ur1048771,ur4445210,ur2488512,ur15836141</t>
  </si>
  <si>
    <t>blanche-2,dougdoepke,frankwiener,gogoschka-1,Teyss,Lechuguilla,uds3,Snow Leopard,mmt02,SnoopyStyle,Galina_movie_fan,bob the moo,cricketbat,jotix100,The_Movie_Cat,AAdaSC,bkoganbing,Quinoa1984,ma-cortes,MovieAddict2016,Ron Oliver,Doylenf,ccthemovieman-1,claudio_carvalho,Atreyu_II</t>
  </si>
  <si>
    <t>rw3409638,rw3352090,rw3569505,rw3370020,rw3442708,rw2084009,rw0041187,rw0041277,rw0041212,rw3396938,rw0041342,rw0041177,rw4288600,rw0946245,rw1895483,rw2865538,rw1235049,rw0041299,rw1955010,rw0041310,rw0041236,rw1235867,rw1243183,rw2615227,rw2380034</t>
  </si>
  <si>
    <t>fantastic film that takes place in postwar Vienna,A Few Personal Notes,Vienna Without a Waltz,Simply Beautiful,Confused ethics in a devastated world,That Terrific B&amp;W Cinematography,The real mccoy when you want to talk serious screen legends!,A Flawless Classic,A movie ahead of its time,cinematic art work,Time for Lime,Atmospheric British thriller,I could not get past the soundtrack,Four men on a bridge,I'll be honest... I didn't get it.,You may need a cuckoo clock to wake you up,Zither Thou Goest,A glorious thriller,Classic and immortal thriller-mystery set in Vienna during the Cold war,Haunting and Poetic; A True Masterpiece...,Murder, Mystery &amp; Harry Lime,To zither or not to zither, that is the question...,Astounding Visuals Make It A Treasure,An Unforgettable Masterpiece of Mystery and Thriller,Clearly overrated</t>
  </si>
  <si>
    <t xml:space="preserve">Even today in Vienna, one can take the "Third Man Tour" (Der Dritte Man) except, of course, that Orson Welles wouldn't go into the Viennese sewers and those scenes were done in England. There were actual sewer scenes with a double. Never mind, it is still a magnificent black and white film 99% filmed in Vienna. Directed by Carol Reed, it stars Joseph Cotten, Orson Welles, and Alida Valli.Western novelist Holly Martins (Cotten) comes to Vienna at the behest of his old friend Harry Lime, but when he arrives, he learns that Lime is dead after being hit by a car. He investigates and finds the circumstances very strange indeed, especially when learning there was a third man that helped carry Harry's body to the sidewalk, a man who has since disappeared.He then meets Harry's girlfriend (Alida Valli). And he also meets a police officer in the British section of Vienna, Inspector Calloway (Trevor Howard), who tells him that Harry was a murderer and a racketeer, and it's better that he's dead. Holly is shocked and demands proof.One of the most atmospheric films ever made, with its zither music, cinematography, and Vienna at nighttime. Then there's some brilliant dialogue, particularly the "cuckoo clock" speech made by Orson Welles.The cinematography is particularly striking: odd angles, back lighting, and shadows on empty streets. And who can forget the man hidden in the doorway, when the light from an apartment goes on and shows his face - certainly one of the great appearances of a star in a film.One feels Lime's presence throughout the film, though he only has five minutes of screen time.Though none of these actors were the first choice to play their roles, they are all excellent.There was a Third Man TV series in 1959 that ran for six years and starred Michael Rennie as Lime. In the series, Lime is a hero. He's no hero in the movie, but it is a powerful story and film, never forgotten once seen.,No need to recap the oft-repeated plot. So why bother commenting after 500+ reviews. I guess it's because I'm a movie lover and want to enter my little note of appreciation. What sticks in my mind from the movie's first release are the visuals. They're among the most memorable if not the most memorable in film annals. In sum, they're a nightmare world of emptiness-the streets, the walkways, the dead hulking edifices. It's a communal world emptied of community, leaving only ruins and shells. The metaphor for a post-war Europe is unmistakable, while only the morally destitute like Harry Lime have thrived. I can't imagine that filming in color was actually entertained (IMDB). Had that happened, the film would have passed into semi-obscurity unlike its now celebrated status. Note too, that no one ends up happy, in contrast to narrative norms of the day. I think what brought many folks to showings at the time was the unfamiliar zither music. As I recall, a commercial cut was heard regularly on the radio. Still, I expect a lot of folks left the theater put-off by the bleakly unhappy world they had just seen. Anyway, the movie remains a brilliant slice of cinematic imagination and should not be missed.,Although I am as old as this movie, produced in 1949, I have not aged nearly as well. This film, directed brilliantly by Carol Reed ("Odd Man Out", "The Fallen Idol") and written by Graham Greene, who created a long list of memorable cinematic scripts, ingeniously captures the prevailing atmosphere of disruption and chaos that Vienna, a once highly civilized city, experienced during the years that followed World War II. The upheaval is physical, social, economic, political, moral, spiritual. You name it. Vanquished Vienna, conquered by the Allies, was crippled by turmoil in every imaginable way, and we viewers are given the opportunity to experience it up close, right here.I spent a number of months in Europe after I graduated from college in 1971. Although the war had been over for more than 25 years by then, I was struck by a very pronounced attitude of cynicism on the part of many Europeans regarding uniquely American ideals and principles, which were widely considered to be naive. To me, this film accurately captures this cultural and moral conflict, which lasted for decades and may even survive to this day. "You and your American principles," they would often scoff at me with mocking derision. In many ways, the character of Holly Martins (Joseph Cotten), an American who crashes into post-World War II Europe, is a victim of a serious cultural divide. Unlike the Europeans, Martins always has the option of fleeing from the chaos and returning to the United States. For that alone, he may be resented by the local Viennese.What does Anna (Alida Valli) know about the illegal activities of her lover, Harry Lime (Orson Welles), which includes the sale of diluted penicillin to Vienna's hospitals? For children with meningitis, watered down penicillin was not only useless, but it created an immunity from full strength penicillin so that these afflicted children could never receive effective treatment. Corrupted penicillin is a glaring symbol of a totally corrupted Vienna. Harry surely understands the consequences of his business, but what about Anna? Even after the truth about Harry's conduct is clearly revealed to her, she still sticks by him to the bitter end. Love conquers all? Stand by your man, regardless of the misery that he is causing to his innocent victims? While I don't blame her for rejecting the romantic overtures of Martins, who is somewhat of a schnook, what's with her anyway? She reminds me of the Europeans who never once caught a whiff of the burning flesh from the overworked crematoria of the concentration camps that blackened the air all around them. She is deeply in love with Harry, so just shut up about children with meningitis. OK, Anna, whatever you say, sweetheart. Perhaps those silly 18th century costume comedies in which you appear will provide the escape from reality that you so desperately seek. At least you manage to crack a weak, forced smile on stage, which is the only smile that we will ever see from you.From beginning to end, the unusual camera angles, the dark, somber, haunting sidewalks of Vienna, and the conquered city's eerie, drenched cobblestone streets contribute to the overall foreboding atmosphere of the film, which was remarkably photographed by Australian Robert Krasker ("Odd Man Out", "Brief Encounter"). From every direction and without advance notice, unforgettable images and characters appear before us, emphasizing an overall mood of mayhem and unpredictability. We witness, for example, Anna's landlady, draped in a bedspread for warmth in a state of deep distress by the sudden invasion of her house by "officials" representing not one foreign nation but four of them. Then we observe a ludicrous, bureaucratic "cultural re-education conference" offered to the Viennese by the allied victors, presumably to rehabilitate them after seven years of Nazi domination. And from where on earth did the balloon seller come as he pathetically peddles his merry merchandise on the dark, abandoned streets of Vienna, which are not only completely void of children at the time but of all people?And what of the inquisitive, confused character of Holly Martins, played with the usual, smooth agility of Joseph Cotten? As the writer of mass marketed western novels that even a young British sergeant happens to read, why is he broke, and what kind of job would Lime have offered him in an unfamiliar, German-speaking Vienna that is gripped by post-war disorder, unemployment, and foreign occupation? Construction work, perhaps?While some reviewers disliked the zither music of Anton Karas, I think that the unique, high pitched sound contributes to the general atmosphere of nervous tension and uneasiness that prevails. Would you prefer Strauss waltzes instead? They wouldn't be nearly as effective in conveying the overwhelming atmosphere of chaos, even insanity, that plagues Vienna on so many levels at the time.Finally, we are brought to the hidden network of grand Vienna's underground sewers. What could be a more fitting symbol of the underlying foulness that lurks beneath the thin, shallow surface of what we call "civilization"? This subterranean labyrinth provides the perfect setting for the ending of an extraordinary film that very effectively portrays a world that has succumbed to a state of disorder, misery, and even madness. Ultimately, it is all destined for the sewer. Bal-loon?,I don't know why this movie always hooks me the way it does; it's obviously a masterpiece and a revered piece of British/American cinema - but that alone is not the reason (there are other such masterpieces which fail to have that effect on me). Maybe it's the setting: the beautiful city of Vienna right after World War II, the scars of the most devastating conflict in human history still visible at every corner. Or it's the contrast between the eerily happy music tune - which plays throughout the entire film - and the dark, tragic story of murder and betrayal which I find so strangely captivating. Whatever it is, I just love this movie.'The Third Man' now has more than 60 years on its back, but its age hardly shows. Despite the story's dark themes, the general mood of the narrative is rather light, sometimes darkly funny, and the slightly cynical tone and morally ambiguous characters give the movie a very modern feel. What also stands out and makes the film memorable - in addition to the fantastic soundtrack - is the outstanding, Accademy Award winning cinematography. Black and white has rarely looked better. The way DOP Robert Krasker plays with unusual angles and virtually "paints" this city of Vienna with light and shadow, he adds an almost expressionistic quality to the film. I always felt that the city plays an essential part in the story, - a key character if you will - with its damaged buildings reflecting the damaged human characters. The recent war is a looming presence throughout the film, and to me this is as much a story about the desensitizing effect of war on people as it is a murder mystery. And there is yet another quality to the film which needs to be mentioned: it's very entertaining. 'The Third Man' has fantastic pacing and there is simply not a dull moment in it. To sum up my overall impressions, this is one of those rare occasions where everything just falls right into place and helps create a unique film experience: Carol Reed's masterful direction and the wonderful performances by the fantastic actors (Joseph Cotten, Trevor Howard, Alida Valli and Orson Welles); the beautiful soundtrack by Anton Karas; the gorgeous cinematography by Robert Krasker, and, perhaps most importantly, the story and screenplay by Graham Greene with its unexpected twists and turns (although the unusual, iconic ending wasn't Greene's idea). A true work of art and highly enjoyable entertainment: 10 stars out of 10.Favorite films: http://www.IMDb.com/list/mkjOKvqlSBs/Lesser-Known Masterpieces: http://www.imdb.com/list/ls070242495/Favorite Low-Budget and B-Movies: http://www.imdb.com/list/ls054808375/,"The Third Man" is widely considered as the best British film ever (e.g. British Film Institute 1999 poll, Sight &amp; Sound polls). It is a landmark in worldwide cinema notably for its unique mix of genres: historical, thriller, tragedy, comedy. And it is a brilliant reflection about ethics.The movie is not adapted from a pre-existing book: when Graham Greene was tasked to write the screenplay, he wrote a novel to have a fully consistent plot that he immediately adapted for the screen. As Greene modestly admitted in the foreword he wrote afterwards: "The film, in fact, is better than the story because it is in this case the finished state of the story." The book and the movie plots are similar, although there are a few significant variances: for instance, the novel is narrated by Calloway and ends differently (on the latter, see below).HISTORY &amp; TRAGEDYThe movie starts as a historical account of post-war Vienna: the opening speech portrays chaos in Europe; we see footage of the destroyed city, divided into four zones. The plot revolves around black market, some relatively harmless (clothes, watches, cigarettes, etc.), some deadly like penicillin, which is historically accurate. Depiction is first realistic; we are lost like Holly is: many dialogues are in German without subtitles. Some scenes are tragic, notably the one in the children's hospital. Also, Anna's grief about Harry's death is touching.THRILLER &amp; COMEDYRapidly, the movie evolves into a thriller with most ingredients of Noir genre: murders (the porter, Harbin), chases (Holly and Anna, Holly, Harry), numerous night scenes, plot twists, mysteries. Was Harry victim of an accident or a murder? Who was the third man? (This mystery remains unsolved, although it probably was Harry himself.) Where is Harry now?Nonetheless, comical elements are continuously present, except at the end. Holly is a small-time writer of cheap novellas, getting drunk, attracting trouble and failing with women. Many dialogues are funny. Some figures are farcical: Kurtz, customers at the club, Anna's landlady, the balloon-seller, etc. The excellent score adds a sarcastic tone to the whole story (although it is sometimes too present, which partly spoils scenes that would have been better off silent and conversely reduces the impact of music when appropriate).The combination of these styles is easy but efficient. A few examples:
The police come twice to Anna's apartment for serious matters (search, arrest)... and each time they are lengthily slammed by the grumpy landlady.The annoying child pointlessly accuses Holly... which triggers a chase against Holly and Anna.Holly is brutally driven by a taxi to an unknown destination and thinks he will be killed. But he is actually dropped at a conference... that is a comical disaster. However two killers show up so he has to run... and gets bitten by a parrot!The police are waiting to arrest Harry. He seems to be coming around the corner... but it is a balloon-seller! The Sergeant has to buy a balloon to drive him away.ETHICSAbove all these elements, the motif of good versus evil is dominant. We see a shattered world that has lost its moral compass: material distress breeds ethical crisis. References are blurred.
The porter points up to designate hell and down for paradise.Anna tells the Major "You have everything upside down."She twice calls Holly "Harry".She symbolically casts dice in Harry's apartment: fate is random.A key scene occurs in the Ferris wheel where the world seems to turn around.The sewer with its foul smell ends up in the romantic blue Danube, as the Sergeant highlights.In this chaotic environment, some cynically take advantage, some stick to their values: Harry and Holly, once friends, are antagonists. But is it so simple? Characters are ambiguous.
Holly is on the good side, yet changes his mind three times about helping the police (no/yes/no/yes). And because of his blunders the porter and the Sergeant get killed.The Major who enforces the law blackmails Anna: information or deportation by the Soviets.Anna who is decent loves the criminal Harry regardless. She even says: "He is still a part of me." She wears his pyjamas. This double-sidedness is shown by the fact she is an actress playing a different person on stage, with a blonde wig.The main villain is seducing. He first is mysterious: he briefly appears after 1h05 and disappears. He fully shows 10 minutes later and turns out to be extremely intelligent. His speech in the wheel is at the same time ignominious and rhetorically impressive. It is not easy to answer the question: why do we stay virtuous? Revealingly, the "honest" Holly remains silent at that moment. Orson Welles' performance is so outstanding that we think he appears on screen for longer than an actual cumulated five minutes. On top of being a great director, he was a great actor.Visually, the historical and moral instability is expressed by frequent darkness, disproportionate shadows and tilted shots, where we constantly feel buildings and characters are going to fall (these shots being too recurrent, by the way). Side note: for night scenes, the cobblestone streets were systematically watered to enhance contrasts.DAZZLING DOUBLE ENDINGEventually, the movie rightfully ends in the sewer. Aesthetically stunning, this sequence is metaphorical in different ways:
The underground is where criminals escape the law by crossing borders: it represents the vile underlying part of this confused society. Evil is not East or West; it is not related to countries; it is everywhere. When everybody but Anna goes down there, they want to extirpate evil from its roots.Harry in black and policemen in white sometimes are only a few meters away, illustrating the above-mentioned ambiguity about good and evil.When Harry is looking for a way out, voices emerge from dark tunnels that look like funerary steles: it is as if he guiltily heard the people he murdered talking to him.The sewer feels anthropomorphic: complex, dark, liquid, with different levels and small tubes. Hence figuratively characters dive inside their subconscious to be confronted to their evil part: Holly faces his alter ego Harry for the last time. Their gazes are similarly intense. Harry nods to Holly, a sign of agreement. In the final image, Holly's silhouette in the tunnel resembles Harry's previously.This famous climatic sequence is followed by one of the greatest closing shots in cinema history: after the funeral, Holly waits for Anna. The image is deep, in the axis of the road; music plays softly; leaves are falling; Anna is a small figure that progressively grows bigger. Slowly, she just walks past Holly without looking at him and moves out of the frame. He is left alone. (It constitutes an important difference with the novel, which ends happily: Holly and Anna eventually walk together arm in arm. But Carol Reed thankfully imposed his ending. Greene ultimately admitted it was better.)It is a dazzling shot, sharply contrasting with the previous sequence: bright, slow, silent, empty, melancholic, whilst the sewer sequence was dark, hectic, noisy, suffocating, cruel. It perfectly crowns this masterpiece: Anna despises Holly for his law-abiding betrayal. That's one of the banes of life: we sometimes prefer charismatic devils to honest fools, and love is blind.,In a bombed-out Vienna just after WWII, novelist Holly Martins (Joseph Cotten) arrives from America to renew a friendship with his childhood buddy, Harry Lime (Orson Welles). Much to the dismay of Holly, a freak auto accident has recently killed his friend, according to those who knew Harry.But in searching for details of Lime's death, Holly gets contradictory stories that don't add up. One of the persons who knew Lime is an attractive woman named Anna Schmidt (Alida Valli) whose continued presence in the story invites suspicion. The film's plot has Holly searching for the truth about his friend, while trying to stave off a city detective, Major Calloway (Trevor Howard) who tries to persuade Holly to leave Vienna.The film's story is okay. But what makes "The Third Man" really interesting is the B&amp;W cinematography, by Robert Krasker. Unlike most films, camera movement here is restricted, so as to draw attention to each frame's geometry. Typically in this film, a frame is tilted at an angle so that both vertical and horizontal points of reference are off-kilter. Frame images thus become a series of diagonal straight lines and curves. Further, very high-contrast lighting, especially in outdoor scenes at night, creates a bizarre, almost nightmarish look and feel, and are suggestive of German Expressionism.All of which results in a visual disorientation for viewers that parallels Holly's disorientation both in the streets of Vienna and in his understanding of the circumstances surrounding Lime's absence. In most outdoor scenes there's a conspicuous lack of crowds, a lack of hubbub one would expect in a bustling city. Instead, only a few secondary characters appear in night scenes. This sparseness in characters on the streets conveys the impression that hidden eyes are watching Holly, ready to pounce at any moment from out of dark shadows."Everybody ought to (be) careful in a city like this", says one character to Holly, as an implied threat. Soon, a man who wants to give Holly some valuable information is murdered.The script's dialogue is quite impressive, with some interesting lines and points of view. Some of the dialogue is in German, which enhances authenticity.The film's acting and editing are very, very good. Adding a slightly romantic, and at times melancholy, tone to this dark film is the music of the "zither", an instrument similar to a guitar, but sounding quite different.My one complaint about this film is that it's hard to keep tabs on some of the background characters. Trying to connect names with faces can be difficult, resulting in some confusion."The Third Man" tells an interestingly bleak story, set in a bleak, desolate urban environment, rendered truly mesmerizing by the creatively surreal B&amp;W cinematography.,What IS it makes THE THIRD MAN the classic most everyone agrees it is? (And lets face it, voted no 35 in the top all-time films gives it MORE than just some passing credibility!) Is it Orson Welles' menace? The whiff of corruption in occupied post-war Vienna? the cuckoo-clock speech atop the big wheel? even Anton Karras' zither? Perhaps ALL these things? If however, you had to nominate just a single influence within the whole production that elevates it to greatness I suggest that would be Robert Krasker's cinematography. The finished product innovatively, was years ahead of its birthright. Time and time again the viewer is bailed up by stunning camera angles and back-lighting. The eerie shadows around the deserted streets and of course the unforgettable first glimpse of Harry Lime (Welles) himself as he skulks like the rat he is, in the corner of the building, lit in close-up suddenly from the light in an adjacent apartment. Offhand I cannot think of a character's more dramatic entrance to a film.Welles in fact has minimal screen time, though his dark presence and influence infiltrate proceedings like an insidious disease. Yet somehow his ultimate demise in the sewers brings into play an incredible sadness and compassion that has absolutely no right being there. It remains for me one of my top five film favorites. I have always given it a "10" personally but hey, to be voted an "8.6" universally is a pretty fair vindication of my words here.,This is a rare film that is flawless in every respect.  It combines great acting and memorable characters with a fascinating story, taking place in an interesting setting and adding a creative musical score.  "The Third Man" is remembered for many things - for Orson Welles' wonderful performance in his appearances as Harry Lime, for its wonderfully appropriate musical score, and for its nicely conceived plot surprises.  Adding to these is Joseph Cotten's fine portrayal of Holly Martins, which holds the rest of it together - it is his character who initiates most of the action, and also through whom we view everything and everyone else.The story starts, after a nicely done prologue, with Martins arriving in Vienna, and finding out that his friend Harry is not only dead but is accused of running a particularly destructive black market racket.  Martins sets out at once to prove his friend's innocence, getting into an immediate scuffle with the police, and it seems at first to set up a conventional plot about clearing the name of a friend - but the actual story that follows is much deeper and much better.  It is just right that Martins is an innocent who writes cheap novels for a living, and he gets a pretty memorable lesson in fiction vs. reality.  There are some great scenes (the Ferris-wheel confrontation being as good a scene as there is in classic cinema) leading up to a memorable climactic sequence, and a good supporting cast, with Alida Valli as Anna being very good in complementing Lime and Martins.  The setting in crumbling post-war Vienna and the distinctive zither score go very nicely with the story.This is a fine, flawless classic, and while obviously belonging to an earlier era, it deserves a look from anyone who appreciates good movies.,The Third Man is a movie that looks and feels not like a movie of the 40s, but like a neo-noir of the late 60s/early 70s. This wonderful example of classic noir is one of the all time greatest films. It combines amazing visuals, sounds, dialogue, and acting to tell a thrilling story and comment about the atmosphere after WWII.Of all the movies durring the studio era (pre-1960ish), there are three movies with cinematography that always stick out in my mind: Gregg Toland's work in Citizen Kane, Russel Mety's work in Touch of Evil, and Robert Krasker's work in The Third Man (all starring Orson Welles funny enough). I just recently saw a restored 35mm version of The Third Man. The crisp black and white visuals of a bombed out Vienna are so breath-taking. Shadows are everywhere. The unique way Krasker tilts the camera in some shots adding to the disorientation of the plot. And who can forget the first close-up of Welles with the light from an apartment room above splashing onto his face; one of the great entrances in movie history (Lime gives his old friend a smile that only Welles could give).The cinematography is backed by strong performances by Welles, Cotten, and italian actress Vali. The writing of Greene is wonderful; you can see the plot twisting around Cotten tightly. But what makes The Third Man so great is its historical commentary (well not really historical since it was commenting on its own time, but to us it is historical). On one level The Third Man is a story of betrayal and corruption in a post-war, occupied Vienna. On the other hand, its giving the audience a glimpse of the mood of Europe after the great war. The uncertainty that the Cold War was bringing is evident through out the film; Cotten is constantly trying to figure out who to trust. Vienna is on the frontier of the new communist bloc (we even see the communists infiltrating Vienna trying to bring Vali back to her native Czechoslavakia). The zither music score combined with the stark images of bombed out Vienna are reminiscent of the frontier towns of American Westerns. So The Third Man is not only a wonderful film noir, but a unique look at the brief time between WWII and the height of the Cold War.,Pulp western writer Holly Martins (Joseph Cotten) arrives in post-war Vienna to work for old friend Harry Lime (Orson Welles) but is told that Harry is dead. The city is divided under the control of the Allies. British Major Calloway (Trevor Howard) tells him that Harry was a criminal. He decides to investigate Harry's death. Anna Schmidt (Alida Valli) is Harry's girlfriend. Harry's friends Baron Kurtz and Popescu describe the accident but Holly is told by another that there was a third man.The best part of this movie is director Carol Reed. His camera work is amazing. The best scene for me is the balloon man. When he walks around the corner, it is the funniest and most shocking moment in the movie. Orson Welles is so tied into this movie but I don't find him threatening enough. He's more of a trickster. I would like Harry Lime to be scarier. Also Anna is an infuriating character. Overall, the story is fine. Joseph Cotten is great. The movie is a cinematic art work.,Who was Harry Lime (Orson Welles)? An evil man, devil in the flesh who was responsible for the unspeakable crimes, yet brilliant, cheerful and charismatic. His most famous words, a short speech written by Welles himself, say a lot about his character and motivations:"In Italy for 30 years under the Borgies they had warfare, terror, murder, and bloodshed, but they produced Michelangelo, Leonardo da Vinci, and the Renaissance. In Switzerland they had brotherly love - they had 500 years of democracy and peace, and what did that produce? The cuckoo clock."No wonder, we like him, even though we know what he'd doneIt has been said thousands of times about the greatest movie entrance ever  but what about his 'exit'  the fingers on the street? I think it is one of the greatest, tooA beautiful mysterious girl with tragic past was in love with him and the unforgettable ending, so antiHollywood, so true to the film - was about her love that goes beyond the grave. I read that both Selznick (the producer) and author Graham Greene had initially argued for something more upbeat (Holly and Anna walking off arm-in-arm), but Reed disagreed. I am so happy that Reed won (I am sure millions of fans are, too). That was the way to finish the movie and make it much more than just typical noir. Makes the viewer think about love, friendship, betrayal, loyalty, the price one pays for them.Amazing film - perfectly shot; almost flawless. It looks and feels like Welles himself could've made it. The influence of Citizen Kane is undeniable. The only problem I had  the music. I like it but it was very strange to hear it in the film like The Third Man. Maybe that was a purpose  instead of somber, moody, and ominous music that would be expected for the noir film, something completely different and out of place  cheerful but melancholy in the same time Criterion DVD is wonderful  the restored version of the film shines. There are two openings of the film available  British and American, and a lot of extras.,American author Holly Martins arrives in Vienna to meet old friend Harry Lime.  On arrival he finds Harry was just killed in an accident and attends his funeral.  The police are happy that his death was an accident and are also closing crimes by attributing them to him.  Martins begins to investigate the accident and finds out things that lead him to a shocking discovery that will eventually challenge his values and friendship.This is a classic bit of British cinema that owes a lot to the source material (Graham Green) and the slanted, moody cinematography throughout. The story is quite straight forward and can be perceived more complicated than it is.  The best bits of the story come early, with Martins investigating the accident against a backdrop of secrecy and cover-ups, and later when he confronts Lime briefly on a Ferris wheel.  The story is mainly a story of friendship and morals packed into a mystery setting.  The final shot of the film is really good and gives a realistic (if not happy) end to the story.Joseph Cotton was always good around this period and seemed to be on a roll when he teamed up with Wells.  Here he is good as Martin, even if his character is not as interesting as Harry Lime is.  Orson Wells is excellent, casting a huge shadow (literally!) over the film despite having a very short time onscreen compare to Cotton.  The director and the writer fought the producer to cast Wells in order to make the film more sellable to the American audience (the producer wanted Noël Coward) and the film is much better for their choice.  His character hugely lacks morals and, despite being a small hustler, is almost a demonic figure - most notably in his speech on the Ferris wheel where he defends his actions to Martin.The film is given a great mood of shadows throughout.  The city itself is shown as both beautiful and in ruins and is constantly slanted and shadowy. The final confrontation in the sewers of Vienna is excellent.  The score is also good - at first it doesn't seem to fit, as it seems out of step with the mood, but it does work well with the culture that exists in the city at the time - I can't really explain it better than that but it does work.Overall this is a classic.  The story may not be enough to support repeat viewings but the moody, the cinematography and a towering performance by Wells all make this essentially viewing for film fans.,I respect the "classic" status of The Third Man, but I could not get past the soundtrack. The zither music was distracting to me and it ruined what could have been some intense moments. The story was slow, but interesting and the characters were awkward, but relatable. I still think Orson Welles is a bit overrated, but he was excellent in this film.,A great deal has been said about "The Third Man" by contributors to this forum. Having seen the restored copy that was shown at the Film Forum, recently, I could not resist watching this masterpiece once more when it was shown by TCM, the other night.This movie owes </t>
  </si>
  <si>
    <t>tt0072684</t>
  </si>
  <si>
    <t>Barry Lyndon</t>
  </si>
  <si>
    <t>https://www.imdb.com/title/tt0072684</t>
  </si>
  <si>
    <t>3h 5m</t>
  </si>
  <si>
    <t>nm0641939,nm0001943,nm0535861,nm0473228,nm0000925,nm0357864,nm0443811,nm0477981,nm0578527,nm0585460,nm0603682,nm0642724,nm0703501,nm0744436,nm0832104,nm0899920,nm0082843,nm0095795,nm0102195,nm0147699,nm0148149,nm0154021,nm0205928,nm0206220,nm0378404,nm0380596,nm0413289,nm0434759,nm0480783,nm0583141,nm0562807,nm0605874,nm0715068,nm0730053,nm0767289,nm0771645,nm0786577,nm0789001,nm0789070,nm0818091,nm0838146,nm0869895,nm0394588,nm1433624,nm2727804,nm8949643,nm0473585,nm0473588,nm0485679,nm0852387,nm0871756,nm0921459</t>
  </si>
  <si>
    <t>Ryan O'Neal,Marisa Berenson,Patrick Magee,Hardy Krüger,Steven Berkoff,Gay Hamilton,Marie Kean,Diana Körner,Murray Melvin,Frank Middlemass,André Morell,Arthur O'Sullivan,Godfrey Quigley,Leonard Rossiter,Philip Stone,Leon Vitali,John Bindon,Roger Booth,Billy Boyle,Jonathan Cecil,Peter Cellier,Geoffrey Chater,Anthony Dawes,Patrick Dawson,Bernard Hepton,Anthony Herrick,Barry Jackson,Wolf Kahler,Pat Laffan,Hans Meyer,Ferdy Mayne,David Morley,Liam Redmond,Pat Roach,Dominic Savage,Frederick Schiller,George Sewell,Anthony Sharp,John Sharp,Roy Spencer,John Sullivan,Harry Towb,Michael Hordern,Mark Baxter,Norman Gay,George Holdcroft,Katharina Kubrick,Vivian Kubrick,Anthony Lang,Gary Taylor,John Trehy,Oskar Werner</t>
  </si>
  <si>
    <t>nm0000040,nm0856842</t>
  </si>
  <si>
    <t>Stanley Kubrick,William Makepeace Thackeray</t>
  </si>
  <si>
    <t>An Irish rogue wins the heart of a rich widow and assumes her dead husband's aristocratic position in 18th-century England.</t>
  </si>
  <si>
    <t>ur4445210,ur0035229,ur1098460,ur0361658,ur4130201,ur2093818,ur0197287,ur18519281,ur0226855,ur3992535,ur0643062,ur1578251,ur20552756,ur58781741,ur1416505,ur0805697,ur4103165,ur2375356,ur2467618,ur0453068,ur2483625,ur58945063,ur2898520,ur110212703</t>
  </si>
  <si>
    <t>ccthemovieman-1,Spleen,Galina_movie_fan,Captain_Couth,tieman64,TBJCSKCNRRQTreviews,pooch-8,TheAnimalMother,DennisLittrell,KimotoCat,tedg,Angry_Arguer,TheLittleSongbird,jamesrupert2014,Boba_Fett1138,the red duchess,Xstal,slokes,planktonrules,Quinoa1984,bkoganbing,JoeKulik,SnoopyStyle,davidmvining</t>
  </si>
  <si>
    <t>rw2055218,rw0140181,rw1658035,rw0956575,rw1696002,rw0980755,rw0140115,rw7253234,rw0140175,rw1005547,rw0140168,rw0140217,rw2368804,rw3868031,rw1208009,rw0140159,rw5848136,rw1279910,rw1414443,rw0140129,rw2926317,rw3294021,rw3190269,rw5282740</t>
  </si>
  <si>
    <t>Great Paintings Come To Life,I can't believe that there are people who find this dull.," good or bad, handsome or ugly, rich or poor, they are all equal now".,The World of Stanley Kubrick: A young rapscallion makes good in 18th century Europe.,A man at war with the cosmos,A tale of love, war and power,Opulent costume drama from the great filmmaker,Death Or Glory - Just Another Story,Lavish, engrossing, picaresque,A film so easily dismissed,Living in Space,The Camera and the Stage,One of Kubrick's best and most misunderstood,Magnificent costume drama from a master director,One of the most beautiful movies ever made.,A film worthy of the superlative superlatives - Kubrick's masterpiece, best film of the 1970s, one of the 20 best of all time...Etc. Etc. (spoilers),A Challenging Piece to Take Satisfaction From...,See The Pretty Pictures,Gee,...I feel like such an unsophisticated boob!,an excellent, rewarding on multiple viewings kind of masterwork,Irish social climber,Main Characters Give Us A Mannequin Act !!!,beautiful and slow,Gorgeous and involving, Kubrick's other masterpiece</t>
  </si>
  <si>
    <t>Some movies - I wish there were more of them - simply look like a series of great paintings. This film has that look. You could freeze-frame many of the scenes and swear you were looking at a Gainsborough, a Vermeer, a Hogarth or similar work of art by one the great artists of three to five centuries ago. It's just beautiful.For that, we have Director Stanley Kubrick and Photographer John Alcott to thank. Being a three-hour movie, there are plenty of wonderful shots to admire, too. In addition, the costumes are lavish and authentic and the scoring is notable. It's no accident that Oscars were garnered for art/set direction, cinematography, costume design and scoring. Yeah, if you enjoy classical music, you'll really enjoy the soundtrack, too, under the guidance of conductor Leonard Roseman.Not to be overlooked is the fine acting and the interesting and underrated story. I say "underrated" because this film, from what I've read, bored a lot of people and and it was a box-office flop. That's too bad because, frankly, I found the story (outside of the first 10--15 minutes) to be fascinating. As I watched, I kept wondering what strange occurrences will happen next to the lead character, "Redmond Barry/Barry Lyndon," played beautifully by Ryan O'Neal. (For most of the movie, he's called "Redmond Barry," so I will refer to him as that.) Overall, this was a low-key adventure story about the rise-and-fall of a "scoundrel" back in late 18th century Englishman. "Mr. Barry" is an Irishmen living in England who winds up dealing with a number of people: Irish, English, Prussian, French. His dealings with these people are bizarre at times. While he mainly is shown doing what he can to promote himself, for either monetary gain and prestige of a name and power, he's not all bad. There is a compassionate side to him, but it only shows itself in small doses. It makes him all the more interesting to watch, because you don't always know how he's going to react to his circumstances, which change radically every few years.We witness his rise to prominence and then his fall when his "sins begin to find him out," as the Bible would describe. It's quite a roller coaster ride.This is an emotional, involving story, and a feast for the eyes and ears. It's quite different, too, certainly not the average fare from Kubrick. I can only hope this comes out on a high-definition disc some day. Admirers of this film need to see this in all its glory.,In fact it's one of Kubrick's most gripping pictures, with a narrative drive second only to that of "Dr. Strangelove" (and it's unquestionably a more glorious creation than, say, anything he made in the 1950s).  English director Michael Powell (while attributing a similar failing to one of his own works) says that Kubrick fell into "the trap of the picturesque", but while I admire Powell as a creator, the judgment is absurd: at the VERY least, each lush image shows us people not just occupying a part of the screen but inhabiting a world, and tells us much about their relation to that world.  Many shots are indeed amazing and beguile the eye, but they don't have the effect they do simply because they would make nice postcards.THIS, I feel sure (without having read Thackeray), is the proper way to adapt a long story from novel to screen.  Each scene is either allowed as much time as it needs to make its point and its impact, or it's cut altogether - you won't catch Kubrick skating too quickly over his material for no better reason than to fit it all in.  The third-person narration (consisting of witty, beautifully crafted sentences - it's about time I did read Thackeray) almost performs a kind of dance with the images, gliding in just when we need it, taking a step back when we don't.  (So rarely is even third-person narration used so well.)  And as always, Kubrick's musical sense is unerring.  My impression at the time was that I was listening to mid-eighteenth century music that gave way to pieces from the classical era as the hero started to move in higher and higher circles.  I was more or less right.  But then I noticed Schubert's name in the credits - and I realised with a start that I'd been listening to, had even started tapping my feet to, a Schubert piece I was familiar with, without the anachronism registering.It's a pity Kubrick stopped making epics after this.  Look at the ones he's responsible for: "Spartacus" (not a project Kubrick was fond of, admittedly, but still the most magnificent of all Roman epics) "2001" (the most magnificent of ALL epics), and "Barry Lyndon".  The last of the three is by no means a poor cousin.,The beauty, the depth, and the mystery of this film are unsurpassable - what Kubrick was doing with light is just a miracle. Special lenses were designed to shoot interiors and exteriors in natural light. In one scene Barry (Ryan O'Neil) was having a dinner with a German woman who was feeding her baby and the candle light made the whole scene look like a Caravaggio's painting. This is just one of many scenes. Each of them is perfection and harmony. Costumes and sets were crafted in the era's design. Age of Enlightenment with its gallantry, wars, and duels, had been recreated in the film with the precision of the celebrated landscape and portrait masters of the period such as Thomas Gainsborough; Sir Joshua Reynolds, founder of the Royal Academy of Arts; George Romney to name just a few. If nothing else, watching BL is pure aesthetic delight - and there is one man who responsible for it, Stanley Kubrick. If ever divine film was made, "Barry Lyndon" was it and Kubrick could've quoted the Bible - "God looked at everything he had made, and he found it very good".I've read the comments and articles that call "Barry Lyndon" cold, slow, boring, "the collection of pretty pictures', "flawed" masterpiece, and the most ridiculous one, "glittering ornament with a hollow center". I simply can't understand it. "Barry Lyndon" is the most compelling and compassionate realization of the inevitable finality of everything in this world which was presented by the visionary director with elegant sensual melancholy. Stanley Kubrick known for his detached, seemingly remote and non-sentimental style chose to reach out to his viewer directly during the epilogue, "It was in the reign of George III that the aforesaid personalities lived and quarreled, good or bad, handsome or ugly, rich or poor, they are all equal now". I don't recall any other movie that would illustrate the old wisdom, "everything will pass" in such sublime and deeply moving way.,Barry Lyndon (1975) has to be Stanley Kubrick's most realized project that he has ever taken. A big task for the maverick director. For a film like this to be made during the free wheeling seventies had to take some big stones. One must admire Mr. Kubrick for even trying to produce and direct such a complex and expensive film that had all the ear markings of a financial and personal disaster. Not only did Kubrick manage to out do his last epic "2001" but he has created a movie that not only showcases the untapped acting abilities of Ryan O'Neil, but a beautifully lensed film that uses minimal lighting , gorgeous sets, perfect balance, positioning and meticulous timing. I have never seen such a magnificent film such as this one. Every shot and frame plays out like an eighteenth century oil painting.A young Irish man of lower class has the strangest quirk of luck. After participating in an illegal duel, young Barry is forced to flee from his home village. After being accosted by some gentlemanly highway robbers, Barry winds up cross country and becomes a conscripted soldier. Rising in rank, Barry is sent to fight in the Seven's Year War. Whilst in battle he watches his friends and fellow soldiers being slaughtered in combat due to poor tactics and leadership. Having enough of this life of hardship and struggle, Barry uses his god given talents to do what he has to do in order to survive and become a man of proper social standing.I was very impressed with this movie. I've put off watching this film until recently. Some have told me how long and boring this movie was. Others have said it was pretty self serving and not worth watching. But after seeing part of it on T.C.M., I just had to find a copy of my own. The film is over three hours in length but they go by very quickly because Barry's story is so captivating. Kubrick poured his heart and soul into this film. The results are on the screen. He's clearly a master film maker. His reputation is cemented forever with this movie. Ryan O'Neil impressed the hell out me with his role as Barry Lyndon. He gives the character some dignity and depth that no other actor could have possibly given to the title role.Overall I would have to give this film one of my highest recommendations. This is one of my top ten films of all time. If people tell you not to watch this masterpiece ignore them. I advise you to get a copy and enjoy. For a film like this you need to set aside a weekend afternoon to fully appreciate a film such as this. Believe me you will not regret it.Highest recommendation possible.It doesn't matter whether you watch it on D.V.D. or V.C.D. because the transfers are excellent on either format.,Kubrick's "Barry Lyndon" project was initially a project about Napoleon Bonaparte. Simply titled "Napoleon", the film aimed to portray the life of a lowly man who had seemingly conquered his environment. Like an obsessive film director (guess who), Napoleon tamed his surroundings, forcing the cosmos to bow to his own singular vision.Kubrick envisioned this film as being awash with intricate plans, strategies, military formations, and animated schematics. His Napoleon was a man who took control and waged war, not against the Spanish, Russians or Italians, but against an indeterministic, malevolent universe. But of course, like Johnny Clay in "The Killing", Napoleon does eventually fail. He suffers a series of military defeats which leads to him realising that, even without his obsessive micromanagement, all his battles would have achieved the same results. Variables far beyond his reach governed the final outcome.The Napoleon project failed to materialise for various financial reasons. Always the pragmatist, however, Kubrick then decided to make the complete thematic opposite of Napoleon.And so we have "Barry Lyndon". Unlike Napoleon, Barry doesn't scheme or try to force things into position. A man at the mercy of (or oblivious to) the cosmos, he does as told, taking fortunes and misfortunes as they occur.While Kubrick's "form as content" approach dictated that Napoleon be awash with intricate plans. . .plans in which a mere man seemingly thwarts nature (a largely Gnostic nature that is evil, malevolent and hostile), Barry Lyndon's "form as content" approach dictates that Kubrick's universe completely subvert Barry the man.And so we have a cosmic tragedy in which the very form of the film attempts to reduce man to nothingness. Kubrick's painterly canvas locks his actors into predetermined compositions, such that they appear to have no free-will, unable to break free. He portrays the universe (director) as the ultimate artist, its beautiful brush-strokes concealing its suffocating ugliness, life itself portrayed as being the artistic result of the universe's unmappable web of rules and formulae.Similarly, each event in the film is portrayed as being the direct result of some prior occurrence. The first scene highlights this continuous past/present relationship. Watch too how the clouds, trees and walls in the first shot "frame" Barry' father; man is a spec on the horizon, playing his ritualised games as the cosmic order engulfs him. Likewise, the character's are all bound by duty and rigid social roles. Their lives are ritualised, robotic, learnt and rehearsed. While "Dr Strangelove" and "2001" are swathed in birth and sex imagery, here Kubrick uses a semiotic fabric of chance. Every scene is awash with games of chance, duels, courtship, cards, gambling, luck etc, all of which bolster the notion of fate on Barry's life.Even the narrator subverts Barry's story. While the acting and visual compositions attempt to relegate Barry to the background, the narrator attempts to undermine his tale by negating all drama and tension. Why are you watching this man, he says? He is nobody. ("Though this encounter is not recorded in any history books, it was memorable enough for those who took part") Of course, visually, the film is unsurpassed. But this is a film in which beauty and cosmetics seduce us away from innate malevolence. This is a Schopenhaueren world in which finiteness is at war with the infiniteness of Time and Space. A world in which the present is constantly Becoming without Being, man a desire machine continually wishing without being satisfied, his efforts always thwarted, victory rarely won. Time, and the transitoriness of all things, are merely the form under which the will to live, has revealed to Time the futility of its efforts. In this world, no man is happy, always living in expectation of better things, always striving or demanding "satisfaction". A world in which man accepts the present as something that is only temporary and regards it only as a means to accomplish his aims. Beauty, sensuality, aesthetics, splendour and riches, are thus futile attempts to escape the inherent misery. Disillusion behind illusion.Thus, Kubrick places emphasis on the landscape and background to such an extent that his visual style subverts the character's on screen drama. Typical cinematic language is therefore REVERSED, such that we have a BACKGROUND which is constantly fighting to drown out Barry's FOREGROUND story. Expanding the metaphor further and we have a universe which gradually dwarfs and suffocates Barry's life.Kubrick's constant use of long zoom ins and zooms outs further highlights this theme. Here is man, ZOOM OUT. . .and here is man put in context. The irony is that whenever Barry attempts to assert himself over this natural law, he's punished terribly.The most severe punishment occurs during the duel at the end of the film. After a misfire, fate rolls in Barry's favour, giving him the opportunity to shoot his opponent down. But no. Refusing yet again to be a pawn, Barry altruistically chooses to exhibits free will at its most pure. He sacrifices himself. And of course he's punished dearly for this. Frozen in time, he's robbed of his leg, immobilised, pinned in place by history, no longer able to prowl his pretty canvas.And so the entire film is about the inevitability of loss. Barry loses his father in the first shot, his first love (cousin) in the next. He loses his home, his family, his surrogate father (the general), his second surrogate father (chevalier), his son, his wealth and finally his leg. With the loss of his leg, he is then literally frozen as "art". As historical image. Significantly, the only object in the film able to outpace Kubrick's zoom out is a coffin, which moves inexorably toward the moving camera. As death is constant, all history is about loss.20/10 - Doomed to never be fully appreciated.,While this is, in my opinion, not the best of Kubrick's films, it is in no way a bad film of his... some have claimed it is overlong and dull, but I don't think so. From what I've heard, it does the novel justice, and I believe that is what Kubrick went after, more than anything else. That is admirable, for a man who throughout his career was known for making unfaithful film adaptations of famous and popular novels, much to the dismay of the authors. The film perfectly presents everything from the time period in which it takes place... something that few, if any, other films have accomplished. It deals with the life of Redmond Barry, his ups and downs. The first half has us feeling sympathy with him, and shows his rise to a high position and gain the name Barry Lyndon, and everything that entitles. The second seems to turn us a little more against him, as he goes through the expected downfall that must always follow an unexpected rise to high life. Through the film he gets desensitized and careless. We follow him through most of his life, and an uneventful one it is not. As all other Kubrick films, the visual side is probably the most prominent one of the film, as he grants us several long looks at the beautiful sets and locales, and there are more than a few of his trademark shots slowly zooming out from the focus point to display the surroundings. The plot is great, and almost constantly developing. It is narrated with a good sense of irony and clever social satire on the time period. There's plenty of humor in the film to make the three hour run-time seem less long. The pacing is good and thorough without the film being slow(though I do admit that it isn't a film for those who are not used to long, visual films). The characters are well-written and credible. The acting is excellent all the way. Not even the child-actors seemed less than perfectly convincing. The costumes and sets are great. From what I understand, there is no detail in the film that is even slightly historically inaccurate. That is quite impressive for a film that takes place about a century and a half before it was made. I have heard of great deals of work done to keep many films accurate, but I don't believe one exists that manages to do so with such perfection as this. Even the very language that they speak is accurate. The special effects in the film also deserve mention here... for a film that is almost thirty years old, it's impeccable how believable and convincing the effects are... I couldn't tell how most of them were done. Kubrick was indeed one of the most brilliant directors ever... he was not only a master at his craft, he was also one of the most innovative and inspiring film-makers to have ever lived. I recommend this great piece of cinema to anyone who has an interest in the time period the film is set and any fan of Stanley Kubrick. Don't miss this one. Not his greatest, but a truly great one nonetheless. 10/10,Kubrick's adaptation of Thackeray's Barry Lyndon sharply divides fans of the great director's work, as the languid pace and seemingly interminable running time -- not to mention Ryan O'Neal's questionable performance in the title role -- are cherished by some and deplored by others.  Little argument will be made against John Alcott's Academy Award-winning cinematography or Ken Adam's production design, however, and Kubrickian motifs are manifest in the gallery of characters' wide-ranging displays of cowardice, guile, duplicity, avarice, jealousy, greed, and cruelty.  Marisa Berenson is terribly short-changed in her role as the Lady Lyndon, but a number of other performers are given the opportunity to create a handful of memorable moments -- especially Arthur O'Sullivan (albeit briefly) as the charming, intelligent highwayman and Patrick Magee as the Chevalier.  Love it or hate it, Barry Lyndon will remain essential viewing for aficionados of the director, who enjoys taking his usual shots at the more discouraging aspects of human behavior.,In terms of story this is on the surface at least, the simplest thing Kubrick ever made. However in terms of the technical aspect, it must have been one of his most challenging. The plot is basically about how greed, arrogance and ignorance can easily become the ruin of a man. The story itself is well told, but mostly quite simple as I said. The humor keeps us interested in the story, as does its undeniable visual beauty. It is not a stretch to say that this must be among the most beautiful looking films ever made. Every scene is filmed in all natural light, whether it be by sun or fire, and the landscapes and architecture handpicked by Kubrick himself are amazing. As in all Kubrick films, so much attention to small details equates to a great result in the end. Spielberg himself has called this film "possibly the most beautifully shot film in history.".In terms of story, it's entertaining, in terms of it's technical achievement, the film is a landmark. Even for all the story's simplicity, there is a startling statement in the film that certainly can give the viewer real pause and thought. The finality of this world, the equality of all things in the end. It is certainly an interesting, powerful and very humbling down to earth observation. It is the kind of worldly observation that could perhaps lead some people to ruin, and yet lead others to strive for perfection. Perhaps that is part of Kubrick's thinking here, a Kubrickian challenge if you will, as he certainly was always an artist that was challenging his viewers. That through this observation people may become more aware of what they're leaving behind in this world...as one day, we will all equally be gone. For all the things written about this film, it is probably not nearly as unimportant of a story as many critics have said of it. Then again, critics and moviegoers alike have long been trying to catch up to Stanley, and never the other way around. 8.5/10.,(Note: Over 500 of my movie reviews are now available in my book "Cut to the Chaise Lounge or I Can't Believe I Swallowed the Remote!" Get it at Amazon.)Stanley Kubrick's beautifully opulent production takes many liberties with William Makepeace Thackeray's picaresque romance, The Memoirs of Barry Lyndon, Esq (1843), narrated in the first person depicting events from the eighteenth century. In particular, Redmond Barry who becomes Barry Lyndon, is something of an admirable rake, whereas in Thackeray's novel he is a braggart, a bully and a scoundrel. No matter. Kubrick, in keeping with a long-standing filmland tradition, certainly has license, and Thackeray won't mind.Ryan O'Neal is the unlikely star, and he does a good job, rising from humble Irish origins to the decadence of titled wealth, employing a two-fisted competence in the manly arts, including some soldiering, some thievery at cards and a presumed consummate skill in the bedroom. Marisa Berenson plays Lady Lyndon, whom Barry has managed to seduce; and when her elderly husband dies, she marries Barry thus elevating his social and economic station in life. But Barry is rather clumsy at playing at peerage, and bit by bit manages to squander most of the Lyndon fortune until his stepson, Lord Bullingdon (Leon Vitali) grows old enough to do something about it.This really is a gorgeous movie thanks to the exquisite sets and costumes and especially to John Alcott's dreamy cinematography and a fine score by Leonard Rosenman. The 184 minutes go by almost without notice as we are engrossed in the rise and fall of Barry's fortunes. There is fine acting support from Patrick Magee as the Chevalier de Balibari and Leonard Rossiter as Captain Quinn, and a number of lesser players, who through Kubrick's direction bring to life Europe around the time of the Seven Years War (1754-1763) when decadence and aristocratic privilege were still in full flower.The script features two dueling scenes, the first showing the combatants firing at one another simultaneously at the drop of a white kerchief, the second has Barry and his stepson face each other ten paces apart, but due to the flip of a coin, the stepson fires first. Both scenes are engrossing as we see the loading of the pistols with powder, ball and ramrod, and we are able to note how heavy the pistols are and how difficult it must be to hit a silhouette at even a short distance. It is this kind of careful attention to directional detail that absorbs us in the action and makes veracious the story. Notice too the way the British soldiers march directly en mass toward the French guns. They actually used to fight battles that way! Also note the incredible pile of hair atop Lady Lyndon's head. Surely this is some kind of cinematic record. Bottom line: one of Kubrick's best, certainly his most beautiful film.,In the midst of the many wonderful films made by Stanley Kubrick, it is strange to note how rarely people mention "Barry Lyndon".The film portrays an unusual young Irish man, Redmond Barry, and his endeavours as he is forced to leave his home and tries to make good his life elsewhere. His life away from home starts out as a career in the British Army; only to evolve in surprising ways and lead to as different places as a position of trust within the Prussian Army and later a title of nobility, gained by what our time can only measure as rather disgraceful means.Some consider Barry Lyndon a slow and tedious film  and it is in deed past three hours in length, but this is because of the artistic flow of a film that strays not only to tell a tale about a man who is by no means neither hero nor villain, but also a film which is in no hurry and takes the time for every detail to sink into the mind and heart of the viewer. Some of the scenic images in "Barry Lyndon" are in themselves pieces of art, rendered with a passion for the landscapes and the man-made structures within them.The myth that all scenes were recorded using no artificial lighting no doubt stems from the very realistic lights during indoor takes, and some of them truly did not feature artificial light. This is but one of the many details that so easily conveys a sense of a realistic portray of the era; the 18th century and the time after the seven-year war in the later half of the century. The impressive atmosphere and the wonderfully picturesque scenarios along with the fact that the entire plot moves at a calm pace makes this film a very pleasant experience."Barry Lyndon is", amidst Kubricks' many masterpieces, a film so easily dismissed due to length and the fact that it is overshadowed by others, but I deeply recommend this film to anyone who would like to see a film both for the plot line, the story and the pure enjoyment of the images presented. Stanley Kubrick made many great films  and this one is most definitely one of them! KimotoCat,Spoilers herein.Kubrick is a hard filmmaker to touch. He's obviously competent, even brilliant in some ways. And a few of his films -- `Strangelove' comes to mind -- make enough sense superficially that one is not compelled to go farther. The problem is that Kubrick never gives us much hint that his films are a whole different beast than the others on the shelf at the video store. I think he relished the confusion.Most films tell a story in the old fashioned way: time moves, things happen, characters act. In these films, the story is largely apart from the storytelling. Because film is different than everything else, the means of storytelling are unique to film. And because film is still new, we have lots of room for discovering how to tell a story.So we have the vast majority of filmmakers and viewers who think of a film purely in terms of the story. But we have another group of people who watch the storytelling, and perhaps (like myself) don't demand that much from the story itself. That's why we admire empty stylists like De Palma, but of course prefer master visual storytellers like Kurosawa.The holy grail is when the narrative of the conventional threads and the cinematic ones mesh, or are coordinated in some clever way. By cinematic threads, I mean a narrative invested in the very fabric of the camera, like `Marienbad,' like `Pillow Book,' like Welles' `Othello,' or with the aid of actors like `Sweet and Lowdown,' or `Vanya on 42nd Street.' There's a sublime joy to parallel immersion in both the story and cinematic narratives.But sometimes along comes a Kubrick to confound us. I spent a lot of time with `Eyes Wide Shut' before understanding it, because I was looking for the tie with the story. But Kubrick has the equation the other way around. The primary narrative anchor is in the cinematic narrative. The story isn't a skeleton around which the filmmaking takes place, rather an annotation or an incomplete dream that results from it. Jarmusch, Malick, and Kar-wai Wong (`In the Mood for Love') have this same attitude, with minor twists.Freed from limiting expectations, I am now able to enjoy `Barry Lyndon' in more the way I think Kubrick saw it. It is not a story about a Black Irish told through pretty pictures. It is a visual tone poem on the seduction of beauty, with a dissonance between natural beauty and cosmetics. The primary story is visual. It needs space. It needs time. (`2001' has the same cinematic narrative, with the `cosmetics' being logic; the minor twist in `Clockwork' is that the cultural cosmetic is in the future.)The part of the narrative that O'Neal contributes is a loose stitching of this to plot elements as seasoning to help our digestion: war/ gambling, arbitrary privilege, duals and duels, face and body costumes, superposition of languages.The ironic point is that Kubrick tricks you into soaking up the lushness, and doesn't punish you at the end. That's why you leave the theater feeling guilty and not knowing why. (He takes away one of our legs -- the story -- and sends us to wander in America, not quite sure what has happened to us.) Can you think of any other artist with that power?,When I was in high school, it was considered "cool" to watch Stanley Kubrick movies as they were seen as "more enlightened forms of entertainment" over stuff by Steven Spielberg and John Hughes.  If you didn't memorize the opening speech to Full Metal Jacket or hadn't seen Nicole Kidman in Eyes Wide Shut then you were rejected from the clique.  This was at the time when I was first viewing Kurosawa's Rashomon and Ran and accidentally came across this gem.  Sure, the rest of the gang would be quoting along with Alex DeLarge in A Clockwork Orange, but not one of them would dare sit down and watch this or 2001: A Space Odyssey.  Fools.Barry Lyndon is another sign of sheer genius on behalf of Kubrick.  Notice that in his career he is never concerned about making money, just creating an image and telling a story.  Imagine if Michael Bay did the same, he'd be out of the business in no time and having to sell his own movies at the Video Hut.  This movie is one of his better detailed (and yet mysteriously unsung) masterpieces that is so beautiful to look at that it almost becomes artistic pornography (in the sense of creating intense emotion).  This isn't to say that Barry Lyndon is vulgar.  By comparison to Eyes Wide Shut and The Shining, this is a kid's cartoon.Kubrick is once again a certified genius with his camera.  The elaborate and glamorous scenes ranging from duels to gardens and even just the opening prologue are beautifully rendered in a style reminiscent of Monet or other artists.  I found it interesting how Kubrick includes pigeons (doves?) in the final duel.  Perhaps John Woo gained some inspiration from this.The story is paper thin compared to 2001 and lacks much of the symbolism. In fact, it is very hard to either sympathize with Ryan O'Neil as the title character because of his lack of portrayal.  As a whole, none of the characters gain either support or disapproval because of their fleeting presence.  The sets and costume designs themselves become more of a character than the actors.  Thankfully, the story is not as convoluted as I expected.  It flows nicely and never gets boring because of the variety of powerful elements infused into it.First off, kudos to both Ken Adam and Vernon Dixon for their brilliant production design.  I loved what Ken did with Dr. Strangelove (smart move for him to ditch the Bond series for that).  John Alcott is one of Kubrick's lesser cinematographers, but he is still very talented here.  I'm certain that, if he had lived longer, Kubrick would've kept using him.  He is not as concerned about symmetry, that or the topics aren't, as the rest of Kubrick's work.  The biggest irony about Barry Lyndon would have to be that everyone in the categories EXCEPT Kubrick won an Oscar for their work.  I think the Academy has something of a grudge against him because of his superior quality of work.Overall, a phenomenal quality of film that they just don't make anymore.  I put this in my Top 10 required viewings for anyone who wants to be in film. Kubrick has transcended Shakespeare with this film.  4.5 out of 5 stars.,Not his best(2001), but Barry Lyndon is a beautiful film that is so easily dismissed. I am fond of Stanley Kubrick's movies, and I honestly think Barry Lyndon is one of his best. I am not sure about it being underrated, but it is almost certainly misunderstood. Yes it is long, and yes it is slow. The length didn't bother me, and neither did the pace actually. The slow pacing as others have said is deliberate, it is essential to the rhythm of th</t>
  </si>
  <si>
    <t>tt0077416</t>
  </si>
  <si>
    <t>The Deer Hunter</t>
  </si>
  <si>
    <t>https://www.imdb.com/title/tt0077416</t>
  </si>
  <si>
    <t>3h 3m</t>
  </si>
  <si>
    <t>nm0000134,nm0001030,nm0001698,nm0000686,nm0000658,nm0001169,nm0039625,nm0831471,nm0017377,nm0782132,nm0438306,nm0942195,nm0353024,nm0476369,nm0341055,nm0173012,nm0439785,nm0769137,nm0834671,nm0866784,nm0195063,nm0914456,nm0201678,nm0228365,nm0938580,nm0063932,nm0246229,nm0465766,nm0118236,nm0222903,nm0065603,nm0465077,nm0863813,nm0659971,nm0123189,nm0382930,nm0610795,nm0171555,nm0936113,nm0784299,nm0638289,nm0327325,nm0678946,nm0360586,nm0432414,nm0541935,nm0764041,nm0149771,nm0657377,nm0536787,nm13468471,nm0113712,nm1755956,nm4688815,nm0534648,nm0434560,nm0763614,nm4113112</t>
  </si>
  <si>
    <t>Robert De Niro,John Cazale,John Savage,Christopher Walken,Meryl Streep,George Dzundza,Chuck Aspegren,Shirley Stoler,Rutanya Alda,Pierre Segui,Mady Kaplan,Amy Wright,Mary Ann Haenel,Richard Kuss,Joe Grifasi,Christopher Colombi Jr.,Victoria Karnafel,Jack Scardino,Joe Strnad,Helen Tomko,Paul D'Amato,Dennis Watlington,Charlene Darrow,Jane-Colette Disko,Michael Wollet,Robert Beard,Joe Dzizmba,Stephen Kopestonsky,John F. Buchmelter III,Frank Devore,Tom Becker,Lynn Kongkham,Nongnuj Timruang,Po Pao Pee,Dale Burroughs,Parris Hicks,Samui Muang-Intata,Sapox Colisium,Vitoon Winwitoon,Somsak Sengvilai,Charan Nusvanon,Jiam Gongtongsmoot,Chai Peyawan,Mana Hansa,Sombot Jumpanoi,Phip Manee,Ding Santos,Krieng Chaiyapuk,Ot Palapoo,Chok Chai Mahasoke,Robin Blair-Crawford,Hilary Brown,Joe Cummings,Gary Jones,Tom Madden,Antone Pagán,Michael Santiago,Joel Thingvall</t>
  </si>
  <si>
    <t>nm0001047</t>
  </si>
  <si>
    <t>Michael Cimino</t>
  </si>
  <si>
    <t>tt0077416,nm0001047,nm0913346,nm0307311,tt0077416</t>
  </si>
  <si>
    <t>Writers,Michael Cimino,Deric Washburn,Louis Garfinkle,</t>
  </si>
  <si>
    <t>An in-depth examination of the ways in which the Vietnam War impacts and disrupts the lives of several friends in a small steel mill town in Pennsylvania.</t>
  </si>
  <si>
    <t>ur0446676,ur1173088,ur3210707,ur61859192,ur78867282,ur16001648,ur2483625,ur0688559,ur1303993,ur0744115,ur5349913,ur2214582,ur13134536,ur2739712,ur1219578,ur0176092,ur0945066,ur4130201,ur0463200,ur23589178,ur20552756,ur1293485,ur85503622,ur54287257,ur1002035</t>
  </si>
  <si>
    <t>yawn-2,MovieAddict2016,abelardo64,gab-14712,richardratliff,ldadvantageinc,bkoganbing,tfrizzell,movieguy1021,ofumalow,mikeand1-1,kevandeb,Michael_Elliott,Danherb,dbdumonteil,Nazi_Fighter_David,BA_Harrison,tieman64,preppy-3,AaronCapenBanner,TheLittleSongbird,Smells_Like_Cheese,nafps,johnny-burgundy,bob the moo</t>
  </si>
  <si>
    <t>rw1334836,rw0159415,rw2199922,rw3835438,rw5201729,rw2663017,rw1779420,rw0159159,rw0159381,rw6847949,rw1085136,rw1268497,rw3498442,rw1114944,rw1545773,rw1868619,rw3731315,rw2815632,rw2304604,rw2864999,rw3745695,rw1236976,rw6372206,rw3840426,rw0159351</t>
  </si>
  <si>
    <t>It was 1978 and everyone in the audience was about to wet their pants,It's been given a fairly bad reputation over the years - undeservedly so, too. One of the greatest films ever made.,A War Like All Wars A Film Like No Other,Hard to Watch At Times!,War is a gamble.,A veteran's impression of "The Deer Hunter",One Shot,Goodness. So Heartbreaking, So Sad, So Accurate, So Brilliant.,The Deer Hunter: 10/10,Devastating at the time, uneven and problematic now,It's about character development,Immense poignancy,Emotionally Draining But Incredibly Powerful and Haunting,Touching drama about the ruin of a group of men's friendship by war,to call it masterpiece is to state the obvious,Cimino's film is undeniably powerful in its depiction of Pennsylvania steel worker's initiation into warfare and its after-effects,A bloated bore.,Magnum Hopeless,Boring, historically inaccurate and FAR too long,Heartfelt But Unconvincing.,Uneven but often very impressive,How far would you go for a friend?,Those "Viet Cong" Are Speaking Thai...,The Deer Hunter is a masterful piece of cinema,Overlong and not as deep as it thinks but still a very good film</t>
  </si>
  <si>
    <t xml:space="preserve">No, this is not the best film about the Vietnam War; it's hardly about Vietnam at all. The vets who don't like it have it wrong, as do the Vietnamese who found it racist. It could be any war, with any combatants. But because the (primary) victims here are recognizable American archetypes, Americans will feel this in their gut more than any other war film I know of. This is one of the very few post-war Hollywood films that shows a sincere reverence for the lives of small town Americans.After seeing it in a very high quality theater on its initial release, I walked out thinking it was easily one of the best movies I had ever seen - and that I never wanted to see it again. But I looked at it today on cable and found that not much had changed about it, or me. I don't want to see it again...but I want you to see it.Even now, the Russian Roulette scene (in context, people: watch all that comes before it first) is the single most intense sequence I've seen; it makes the end of "Reservoir Dogs" seem like a cartoon. Best Walken performance, period. Meryl Streep glows, DeNiro has seldom been more affecting. A unique classic...it is not surprising that Cimino didn't have another movie in him after something this wrenching.,"One shot is what it's all about. A deer has to be taken with one shot."There's that particularly infamous scene in "The Deer Hunter" that seems to remain more disturbing each time we view it, when Michael (Robert De Niro), a Vietnam veteran, tracks down a friend of his named Nicky (Christopher Walken), who never arrived home after the war and is eventually found in Saigon, playing Russian Roulette for money, his mind an utter mess. He is unable to fully remember Michael, and refuses to return home, and what proceeds in the following sequence is a haunting example of gut-wrenching film-making.The Vietnam sequences take place midway through the movie, serving as a connection between the beginning and the end, both of which study the lives of the men and not the war around them. Michael, Nicky and Steven (John Savage) are young Pennsylvanian miners drafted into the war. Steven has just gotten married to the love of his life, but has little time to celebrate as he is shipped overseas with his friends. They eventually all find themselves taken hostage in a Vietnamese POW camp where their captors force them to play Russian Roulette. The rules of the game? Put a single bullet in a random chamber of a handgun, spin it, snap it, raise it to your head, squeeze the trigger, and repeat these steps until there's only one man left standing.After a series of fortunate events Michael, Nicky and Steven escape and make their way downriver. All three men are eventually rescued, Nicky via helicopter and Michael and Steven later on. Steven's battered, infected legs are amputated and he is left helpless in a wheelchair. Michael returns home as well only to find that Nicky is still back in Vietnam. Nicky's girlfriend back home, Linda (Meryl Street), begins to fall in love with Michael, but Michael soon remembers his promise to Nicky ("If I don't make it back don't leave me over there") and travels over 2,000 miles back into the middle of his own personal hell to find and rescue his best friend. It's hard for him to understand why Nicky doesn't recognize him when he finally tracks him down. "It's me, Mike." "Mike who?"Causing mass controversy upon its release because of its alleged "racist" content regarding the Vietnamese, a crowd of Vietnam veterans gathered around outside the Oscars ceremony and caused riots as well, claiming that the film was "not accurate" and somehow insulting to the veterans of the war. However as many film historians, authors and critics have already pointed out, the film is never meant to be a 100% accurate depiction of the events in Vietnam. It is not really a Vietnam War picture at all. Instead, it is a focus on the aftermath of war, and how damaging it can be, both physically and mentally, to its participants. Because of the era that "The Deer Hunter" was released in, Vietnam was a recent event, the focus of the nation, and is therefore used as a more convenient -- and relative -- backdrop (much like "Apocalypse Now"). Unlike "Platoon" this is not a movie relating specifically to the Vietnam War, in fact less than a half an hour is devoted to the war scenes. It is a character study, and accusations of racism -- although perhaps justified to some extent -- are hardly convincing as the film itself is not concerned with bashing the participants of the war as it is the war itself.It is the film's necessary setup that is often called long and boring and, ironically, unnecessary, but this is essentially where the nature of each character is examined for the audience. To launch directly into the war sequences would be sloppy, and we would have a harder time caring for the characters. Instead, we are given scenes with weddings, discussions, and hunting trips -- normal events. Then, the end, a somber reflection upon the past, chronicles the aftermath of the damaging events in the lives of Michael, Steven, Nicky and their loved ones. Michael has a hard time adapting back to his normal life. It would be hard for anyone, after experiencing such damaging events and images. De Niro made a few post-Vietnam films during the '70s and '80s, the most famous being "Taxi Driver," in which Travis Bickle was totally unable to find his way in life again after the war and resorted to violence in order to justify his existence and release his anger. "The Deer Hunter" is similar in approach but reveals more background; this would be a suitable prequel of sorts if the names had been changed.Over the years "The Deer Hunter" has surprisingly gained a fairly bad reputation -- most of which stems back to the controversy surroundings its release and protested accolades. Director Michael Cimino's follow-up ("Heaven's Gate") was an enormous flop, bankrupting United Artists, and he had a hard time finding work afterwards. His first feature film, "Thunderbolt and Lightfoot," which starred Clint Eastwood and Jeff Bridges, was a buddy road movie that was also a sign of things to come in Cimino' later features, most notably the process of male bonding, which is a huge primal element in this project. Cimino was an extremely talented and visionary director, and it's a shame that the ambition of "Heaven's Gate" cost him his career.And furthermore, despite the negativity surrounding "The Deer Hunter," it is still one of the finest works of American cinema, a touching, poignant and ultimately depressing film that asks us if the effects of war extend past the physical and into the realm of human mentality. Yes, I think they do.,"The Deer Hunter" is 32 years old. How extraordinary to sit through it now. Walking over the politics that divided , somehow, all of its admirers then. "Great film but..." How silly to think of it now. Michael (a sensational young Robert De Niro) is as extreme a character as Rocco was in "Rocco And His Brothers" His goodness, the one that was always there but that he discovers under the most horrendous circumstances, underlined by Stanley Mayers's "Cavatina" permeates the entire film. I remember thinking, when I saw the film for the first time, that I couldn't or wouldn't spend ten minutes with Michael and his friends, the ones we meet at the beginning of the film but by the end I thought of them as brothers and I loved them. I actually loved them. That in itself is a sort of film miracle. John Savage will break your heart, it certainly broke mine and Christopher Walken is absolutely riveting. How strange to tho think that Michael Cimino, still a young man, is nowhere to be seen. Is still a punishment for "Heaven's Gate" and "Indecent Exposure" or there is something else we don't know about. The Cimino behind "The Deer Hunter" is a true master.,1978's The Deer Hunter is one of the more polarizing movies to come out during the 1970's. It was the first movie with the deeply controversial subject of the Vietnam War to both become a critical and commercial success. However, there were several people who expressed dissent ranging from its portrayal of the Vietnam War to the controversial involvement of Russian roulette to the singing of "God Bless America." I remember not being too impressed with the film the first time I viewed it. I felt it was too long and violent. Years later, I am singing a different tune. It's a difficult film to sit through because of its violence and the effects of PTSD (post-trauma syndrome). But it is a highly engaging and effective film and I regard it as one of the more influential American movies of the 1970's. Not the best, but the most influential because there will be more successful films tackling the Vietnam War on the horizon.You can call this movie a symphony of some sort. I sort this film into three major segments. The first segment is the longest because of its lengthy and effective characterization. We meet three Pennsylvania factory workers: Michael (Robert De Niro), Steven (John Savage), and Nick (Christopher Walken). They enlisted in the army to serve in Vietnam. Steven decides to marry before going off to war and this wedding also serves as the farewell party. This section is eerily reminiscent of the opening act of The Godfather. There is lots of partying and dancing. And we essentially get to know these characters. These men are hard workers who get drunk at the party because they deserve a night for themselves. After the party, the trio of friends along with another friend Stan (John Cazale) go into the mountains to hunt for deer for one last trip. Hence the title of the movie. I found this section to be incredibly effective in character-building. Director Michael Cimino took his time with his part because it was important to understand these men before they go into the horrors of war.The second movement of our symphony is the actual war. Just like that with a loud noise, the film instantly changes its tone. From the foggy mountains of Pennsylvania to the tropical war zone of Vietnam we go. In one of the most terrifying sequences ever made, the three men are taken prisoner and are forced to play Russian roulette while their captors are betting who will win and who will die. Just seeing the men's faces as they are waiting their turn in the rat-infested cages are undeniably scary. One of the film's controversies is that roulette was not actually played in Vietnam. According to Cimino, he read articles saying they did play roulette although any of this has not been confirmed. But it's one hell of a way to add tension to the movie. You can also take this as a symbol for the war overall. Roger Ebert puts it perfectly in his review, "Anything you can believe about the game, about it's deliberately random violence, about how it touches the sanity of men forced to play it, will apply it to the war as a whole." Essentially, this violence stands for the war itself and what these men face. Now our final act of the symphony is what happens after the horrors of the prison camp. Michael becomes a prominent character here as he returns home and is welcomed as a hero by his townsfolk and his girlfriend Linda (Meryl Streep). But Michael does not feel like a hero. Steven is in the hospital after losing his legs and Nick is somewhere in Vietnam still. Michael eventually goes back to find Nick who happened to take his roulette experiences to heart by playing this game professionally. This section is incredibly sad and moving as here we see what exactly war can do to strong-willed men. It was horrible to watch this transformation on screen. To see these characters we got to laugh with in the first part to seeing them play with death in the final act is sad to see. We also get to see an act of patriotism (or is it?) when the survivors join in a ragged rendition of "God Bless America" in the very end. This movie has a very strong cast, although the only star at the time was Robert De Niro. De Niro instantly became the film's leader and he played Michael very well. He became a bona fide star after his work in The Godfather: Part Two, and he put that stardom to work here. Christopher Walken had some of the strongest scenes in the movie because of his involvement with the deadly game of Russian roulette. Meryl Streep is one of the greatest actresses ever to grace our screens, and this was one of her first big roles. We end this paragraph with a sad note. This would be the last movie John Cazale would play because he was suffering from terminal cancer and he died before the film was released. He was very good as Stan, but you can tell in the movie that he was really sick.Michael Cimino's The Deer Hunter is a incredible movie about the horror of wars and it effective covers themes ranging from PTSD to male bonding and friendship. It was one of the first movies to successfully cover the Vietnam War, although I'd say this film may not be the most accurate regarding the actual war. I do commend its effort on conveying the themes of general war though. This film was nominated for nine Oscars and it won five of them including Best Picture. Walken took home the statue for his amazing and tense performance as Nick. The film may be controversial and it may be hard to watch, but it's one you'll remember forever. My Grade: A-,I am a combat veteran of Afghanistan.We don't know why some of us come back and others do not. War is a gamble.This film deeply touched my soul.,I will not repeat much of the comments in the previous positive reviews, but will stick mostly to how the movie affected me. First off, I am an Army veteran of the Vietnam War. Thus there is much in this picture that deeply moves me. I still can not listen to the theme music piece played by John Williams, "Cavatina", without choking up and weeping.I identify much with the characters in this movie. I grew up in a very small town and come from a working class ( Norwegian, Scots-Irish, English) background. Two weeks out of high school and at the age of 17 I enlisted in the Army. Like the men in this movie I came from a tradition of serving one's country in the military. Both my brother, two cousins and my future brother-in-law also served in the Vietnam War.I identify with Michael, played by Robert DeNiro in his sense of honor in going back to 'Nam and trying to bring back his buddy Nick. Additionally I admire Mike when he visits Steven in the VA hospital and brings him back home. Honor is, as mentioned in the movie "Rob Roy", a gift a man gives to himself. Michael (and the movie) doesn't waste time on whether the war in Vietnam is right or wrong. Michael just does what he thinks is right with respect to his buddies. Ask any one who has served in the military and they will tell you that you're sense of commitment to your comrades almost takes precedence over your commitment to your country.I do not see this movie as either pro or anti-Vietnam War. To me the movie portrays how war affects three individuals. It is a movie about character, honor, loyalty------what you are when everything around you is falling apart. I will continue to see this movie many times as I hope that the values depicted in it will still be reflected (albeit weakly) in me.In closing, I can not help to remember that the politically anti-Vietnam War movie "Coming home" starring Jane Fonda and Jon Voight was also up for the same Oscars. When Jane Fonda was asked what movie would win the Academy award that year, she sneeringly replied that she hoped it wasn't "The Deer Hunter". In the years since Jon Voght has transitioned from being a Liberal to a Conservative. Parenthetically, Jane Fonda has never apologized for her pro-Viet Cong actions. At the age of 66, I am still proud that I served my country and volunteered for the US Army and the Vietnam War.,I can identify a lot with The Deer Hunter because my mother's family were of Ukranian background and my relatives on her side were a whole lot like the people we see here from Clairton, Pennsylvania. They worked in the same factory jobs that these men do and answered the call of their country at war, but in a whole different time. And the grandson of one my uncles recently served in Iraq as a marine.Make no mistake about it, these people for all their personal faults are the backbone of America. They are the folks whose blood gets spilled in the wars we fight. So when they are called it had better not be in an unrighteous or fruitless cause.Robert DeNiro, Christopher Walken, and John Savage are three mill workers from small town Clairton, Pennsylvania. All from Slavic background as my family is and in a time when those of us more educated and more sophisticated and knowing better dodge the draft, these guys enlist and go to Vietnam. The Deer Hunter is about the effects of that war on all of them and all around them.John Savage gets overlooked a lot with both Robert DeNiro being nominated for Best Actor and Christopher Walken winning for Best Supporting Actor, but Savage is the guy most physically damaged, losing a leg as a result of the escape all three make from a Viet Cong prison. He's growing quite accustomed to what he calls the country club of the VA hospital he's in and can't bring himself to come home.Robert DeNiro is a hunter on weekends, as were some in my family. But the sure marksman from before Vietnam, after having to kill people to stay alive, is not about killing defenseless deer any longer. Meryl Streep plays the woman who loves both DeNiro and Walken and she's so totally immersed in her role and her role's ethnic background, I could swear she was one of my relatives.Christopher Walken will blow you away with his performance of the man totally unhinged by his capture with the Viet Cong and the Russian Roulette games they play with the captives. His final confrontation with DeNiro will move you beyond words.Michael Cimino who directed and co-wrote the screenplay got an Oscar for the film and himself and deserved every bit of it. Acclaimed the new genius of the cinema, his next project proved to be an overblown disaster, Heaven's Gate. Not that that film was as bad as it was made out to be, but Cimino's career plummeted and never really got back on track.28 years later I remember the Oscar ceremonies in 1979 when a dying John Wayne presented the Best Picture Oscar for The Deer Hunter. Ironic also because one of the cast member, John Cazale who played one of the friends in Clairton and best remembered for being Freddo Corleone in The Godfather also was dying of cancer while the film was being shot.Although I find it a bit too coincidental that three men from the same small town who join the Army would have the exact same service record, The Deer Hunter isn't really about the Vietnam War. It's about war and what it can do those that serve and to those around them.And this review is dedicated to those that serve.,Outstanding and haunting Best Picture winner of 1978 that still packs a punch nearly 25 years later. Robert DeNiro (Oscar-nominated), Christopher Walken (Oscar-winning for Best Supporting Actor) and John Savage are on their way to fight for their country in Vietnam. The three are in for a rude awakening from their simple lives in a small steel town in Pennsylvania. The terrors of Vietnam will change all. DeNiro, an avid deer hunter, cannot stand to even shoot a gun after he returns. Savage loses his legs and is too ashamed and scared to return home to his new wife and friends. Walken has lost it mentally and stays in Vietnam and develops the taste for Russian roulette. The movie is a trial to sit through in many ways, but it is also an important film that was the first commentary on the topic of Vietnam. Meryl Streep also received her first of a record 12 Oscar nominations as Walken's love interest. John Cazale was deathly ill during the making of the movie and died shortly after the film was completed of terminal cancer. Michael Cimino's amazing Oscar-nominated screenplay and out-of-this-world Oscar-winning direction are right on key. "The Deer Hunter" is important film-making that has a strong message about life, death and love. It is a movie that should be experienced by everyone at least once. 5 stars out of 5.,Most young people today need to learn that Robert De Niro was not just  the person in Meet the Parents or The Adventures of Rocky and  Bullwinkle, but he starred in films like The Deer Hunter, which got him  to where he is today. Not only is he a great actor, he always picks  good films to act in. And with a strong supporting cast, also, you  can't really go wrong with The Deer Hunter.  Michael (De Niro), Nick (Christopher Walken), and Steven (John Savage)  sign up to go to Vietnam. They leave after a farewell party/wedding  party for Stanley and Angela (Rutanya Alda). Once in the  midst of the war, they are forced into playing Russian Roulette and  eventually they escape, but none of them can forget the experiences  from the war.  It's sad to see that Michael Cimino fade from view, because his  direction here is really memorable and it's what holds the film  together. There's about 70 minutes in the beginning of the film that  has nothing to do with the rest of the film, but it gets us to know  these three main characters, and it seems like you wouldn't care if  they even went to Vietnam, because you certainly were intrigued by  these three people. And once they're in the perils of war, you feel  enough for these three basic people to get through the war.  The Russian Roulette scenes are harrowing, even when it's a complete  stranger who has the gun to their head. I read that to get the tension  on set, a live bullet was put into the gun, but it was checked to make  sure that it wasn't the one about to be shot. And, since you've known  these people for 90 minutes already, you obviously didn't want them to  die, making them all the more nervous.  The Deer Hunter is quite unlike another great Vietnam film, Full Metal  Jacket. While FMJ just showed the immediate results, this movie showed  the results immediately and in the future, back at home. This helped  make everything seem more realistic, which it was. For each of the  three main characters, the war has changed them greatly, and none for  the better.  De Niro is great, but the stand out here is Walken, who accurately  takes his role and makes it into something memorable. Thankfully, he  won best supporting actor. Meryl Streep was nominated as a supporting  character, deservedly. However, this movie is not all about the acting,  it's about the feeling you get. As one character says, 'I don't know  how I feel.' That's exactly how you'll feel after seeing this  tour-de-force.  My rating: 10/10  Rated R for strong language and violence.,I hadn't seen this movie since it came out 43 years ago, at which point it seemed overwhelming--not perfect, just overwhelming in its scope and intensity. Of course, I was only 17 then, most of the actors were very new to audiences, and much of the content seemed groundbreaking as well as shocking. Seeing it all this time later, inevitably the credibility of the leads as "ordinary steeltown folk" would be a bit overshadowed by their familiarity from subsequent decades of stardom. Plus we've had lots of films about the Vietnam War since, and of course the violence is no longer very shocking.But "The Deer Hunter" has other problems now--problems it always had, I guess, but which weren't so apparent at the time. The screenplay has scope, yes, but the storytelling just kind of lurches from one incident to another with little connective thread, transitional material or real character development, and the dialogue often sounds improvised, as in kinda-feeble. (Cimino is on the record as saying he told Streep she could improvise dialogue, because in the script her character was basically a complete blank.) There are huge setpieces yet almost no transitions between them,The whole "Russian Roulette" thing is problematic not just because it's a gross distortion historically, but because even as a fictive leap of the imagination, it fails-first it's just part of the movie's one-note portrayal of the Viet Cong as monsters, then it's a ludicrous underground civilian pastime that one character even more ludicrously makes his "living" at. (Really? That would go on for months? Years? How long can anyone's luck hold out?) The hunting sequences meant to lend some mythic dimension here are just heavy-handed and absurdly action-packed; did no one tell Cimino that 99% of such hunting is patient waiting? The scenes meant to be "everyday life"--notably that long, busy wedding party--are so overstuffed with forced joie de vivre and actorish "business," they now feel more mannered than "natural." (And yes, that definitely applies to the always-controversial "God Bless America," which the movie no longer has enough emotional potency to pass off as cathartic rather than a dramatic limb that shouldn't have been gone out on. I'm not a big fan of John Williams' often syrupy score, either--this film needs something edgier.) It's a bit sad that this is John Cazale's last movie, because his typical problem-causing-weakling character is almost completely extraneous here--he only gets in the way, to a degree where one wonders why any of other figures tolerate him.It's an alternately pretentious and broad movie that nonetheless is visually very well-crafted and has some powerful scenes. It's a pity this director didn't have a slower rise to the top, because winning Best Picture etc. Clearly made him oblivious to his shortcomings (mostly in the realm of storytelling), which became catastrophically clear when he was given free rein with "Heaven's Gate." If that movie seems to have been considerably underrated, "The Deer Hunter" now looks greatly overrated. They're both impressively scaled, problematic, great-looking, mixed-bag films by a talented director who needed to be kept on a much shorter leash to maximize his strengths and minimize his self-indulgences, and who proved his own worst enemy in recovering from such a drastic reversal of fortunes."The Deer Hunter" remains an interesting film, very effective in individual elements if awfully disjointed as a whole. But it certainly would look a lot better now if it hadn't been greeted as a "masterpiece" in the first place. It can no longer live up to a reputation it may never have deserved, but which made sense in the cultural moment of its initial release. What impresses now is film's messy ambitiousness, not so much what it actually achieves. In that latter department, you'd have to say that the best movie Cimino ever made remains his first (and smallest), "Thunderbolt and Lightfoot.",A comment re the other comments: A lot of the comments criticize the first half hour as being too long. In my opinion, these comments miss the point of the movie.Of course many of the scenes in the first hour don't advance the narrative. They're not supposed to; they're for character development.The whole point of the movie is to show us how the various characters were affected by the war. It wouldn't have worked nearly as powerfully as it does had the first hour been trimmed down. We have to sense the careless and frat-boy-like immaturity of these young men. That's why the scenes all revolve around frivolity and seemingly senseless boyish behavior; it creates such a stark contrast to the devastated characters of the three who went to war (and the relatively unaffected personalities of those who stayed behind, like Stanley).The strong points of the film are the outstanding performances of nearly every actor in the movie. Yes, there are technical deficiencies in the sound, but it hardly matters. This is nitpicking compared to the overall construction of the film.,I cannot fathom the absolute horror that war brings to a persons life, but never has a film depicted it more harrowing than The Deerhunter. At 182 minutes, it seemed to fly by, leaving me wanting more and wishing this would not end. all facets are explored, all people's emotions are laid bare, not just the combatants. If we obviously did not know better, one would have to say this was a British film, as it has all the best elements that British movie making displays. i can eulogise for hundreds of lines, but this really is the ONLY American movie i can think of (others? apart from taxi driver) that is RAW. A strange word i know but the movie oozes a raw edge to it. Immense performances from all concerned, and if i had to say, i believe i have not seen Christopher Walken in a better role. One of the very few films i deservedly give 10/10. A must for any collection and a stunning example of every aspect of film making coming together, albeit for a sombre depiction of life.,The Deer Hunter (1978) **** (out of 4) Michael Cimino's masterpiece about three friend (Robert DeNiro, John Savage, Christopher Walken) whose lives we see before, during and after the Vietnam war.THE DEER HUNTER ended up winning five Academy Awards including Best Picture, Best Director and Best Supporting Actor for Walken. The film was a hit at the box office and won all sorts of critical acclaim but I still think the film is quite underrated as it's one of the most draining and emotional films ever made. It's certainly not a fun or pleasant movie to watch but there's no question that Cimino made something incredibly powerful and at times shocking.The film might have been praised but some threw a lot of criticism at it including some of the Vietnam scenes dealing with the Russian roulette. Many have said that the most powerful scenes in the movie were nothing more than a work of fiction but I find this to be a rather silly complaint because this was a movie and not a documentary. These scenes are some of the most powerful moments in film history so to say the film would have been better off without them is rather stupid. The scenes in Vietnam with the solders being forced to play against one another are among the most intense scenes you will ever see.Another bit of criticism is aimed at Cimino and his decision to make the wedding sequence last for fifty-two minutes. Personally speaking, I think this was a great decision and the other two-thirds of the film wouldn't have been as powerful without such a long opening. Not only do we get to know all of the characters involved but a lot of the stuff that happens here pays off later in the movie. One of the most powerful and telling scenes deals with a soldier who comes to drink at the bar and is confronted by DeNiro. I'm obviously not going to spoil anything but this plays an important part later in the picture on the mental state of his character.Speaking of DeNiro, he once again delivers a marvelous performance and especially since he's the main character in the movie and must play so many different emotions. The actor perfectly nails the character and really brings a lot of heart and soul to the picture. The ensemble cast really does a remarkable job here with Meryl Streep showing what greatness was to come with her. Walken deserved his Oscar for his heartbreaking performance. Savage, George Dzundza, Chuck Aspegren and John Cazale are all equally wonderful as well.Technically speaking the film is quite flawless with some masterful cinematography from Vilmos Zsigmond as well as a haunting and incredibly moving score by Stanley Myers. THE DEER HUNTER is without question one of the most depressing and emotionally draining movies that you'll ever see but it's also a masterpiece and one of the greatest films ever created.,"The Deer Hunter" is not a film about the Vietnam war, as it is wrongly said in many cases."The Deer Hunter" is a film tells the story of 3 friends within about 5-6 years, during which their friendship is repeatedly put to the test.It is primarily a picture of the contemporary life of a group of people around 30 living in a small American town during the Vietnam war.The first hour of the film portrays the every day life of three friends Mike (De Niro), Steven (Savage) and Nick (Walken), who look forward to Steve's wedding but at the same time have to prepare for their commitment in Vietnam. The main actors (above all De Niro and Walken) perfectly picture the character's inner conflict between their easygoing home town life and the forthcoming assignment in Vietnam. Despite this conflict the characters don't show their concerns to their environment.Particularly Nick is worried about him and his friends leaving his home town and perhaps never coming back, but he only tells his best friend Mike of his thoughts, who is much more resolute and sees their engagement as a </t>
  </si>
  <si>
    <t>tt2119532</t>
  </si>
  <si>
    <t>Hacksaw Ridge</t>
  </si>
  <si>
    <t>https://www.imdb.com/title/tt2119532</t>
  </si>
  <si>
    <t>nm1940449,nm1372922,nm5681790,nm5490799,nm7779500,nm7737266,nm0525281,nm4443845,nm0915989,nm0341737,nm4430335,nm0568959,nm0178833,nm1954240,nm7335084,nm1692762,nm8560455,nm3287228,nm4901266,nm8560456,nm7986324,nm3409682,nm0228163,nm4650436,nm1190648,nm1910824,nm3478396,nm1067317,nm2377520,nm2113423,nm5550998,nm4649116,nm0000681,nm5486334,nm5866513,nm7275122,nm3366189,nm7725368,nm8560457,nm8560458,nm0941777,nm3467405,nm0746896,nm8560459,nm7811407,nm0604989,nm0048127,nm2109801,nm0949303,nm3715624,nm0702985,nm3572924,nm1507708,nm2258245,nm4406723,nm1035854,nm7792160,nm2331371,nm1116918,nm5844679,nm8560460,nm5810589,nm7748980,nm6549122,nm8560461,nm7609408,nm7295211,nm8560462,nm6229063,nm5412495,nm3650286,nm5096895,nm2506835,nm3634187,nm7811380,nm6019232,nm5810594,nm7011226,nm6411951,nm5484462,nm8561164,nm8561165,nm3939579,nm1794167,nm5864466,nm7845850,nm0184742,nm3409216,nm5810592,nm8561166,nm5376108,nm7356563,nm8524963,nm6917668,nm8521412,nm3319374,nm3691984,nm8350676,nm6399463,nm7713163,nm4889037,nm7176436,nm8540800,nm9174250,nm6204463,nm7592239,nm7739630,nm3382580,nm4679139,nm7404442,nm4266885,nm14078544,nm8037972,nm9023508,nm8092420,nm8882352</t>
  </si>
  <si>
    <t>Andrew Garfield,Richard Pyros,Jacob Warner,Milo Gibson,Darcy Bryce,Roman Guerriero,James Lugton,Kasia Stelmach,Hugo Weaving,Rachel Griffiths,Jarin Towney,Tim McGarry,Tyler Coppin,Teresa Palmer,Richard Platt,Nathaniel Buzolic,Laura Buckton,Anthony Rizzo,Simon Edds,Thatcher McMaster,Charles Jacobs,Dennis Kreusler,Firass Dirani,Michael Sheasby,Luke Pegler,Ben Mingay,Luke Bracey,Nico Cortez,Goran D. Kleut,Harry Greenwood,Damien Thomlinson,Ben O'Toole,Vince Vaughn,Andrew Sears,Jim Robison,Nathan Baird,Samuel R. Wright,Mikael Koski,Troy Pickering,James Moffett,Sam Worthington,Josh Dean Williams,Richard Roxburgh,Andrew Hansch,John Cannon,Robert Morgan,Helmut Bakaitis,Georgia Adamson,Bill Young,Benedict Hardie,Philip Quast,James Mackay,Ryan Corr,Sam Parsonson,James O'Connell,Ori Pfeffer,Craig Reeves,Adrian Twigg,Sean Lynch,Luke McMahon,Bill Thompson,William Takayanagi-Temm,Kazuaki Ono,Thomas Unger,Eric Taugherbeck,Hayden Geens,Ned Law,Kazuki Yuyama,Daisaku Takeda,Raphael Sikic,Tim Potter,Santo Tripodi,Matt Nable,Laurence Brewer,John Batziolas,Nobuaki Shimamoto,Hiroshi Kasuga,Ryuzaburo Naruse,Taka Uematsu,Adam Bowes,Michael Hennessy,Benjamin McCann,Yuki Nagashima,Taki Abe,Daniel Thone,Nathan Halls,Nicholas Cowey,Charles Upton,Yoji Tatsuta,Toshiyuki Teramoto,Honsen Haga,Chris Bartlett,Jake Bennett,Jeremy Costello,Wez Debono,Matthew Dippel,Desmond T. Doss,Harold Doss,Akira Fujii,Mark Gadaleta,Jack Glover,Daniel Keen,Dragon Oli Lee,So Mang Lee,Tom Molnar,Paul Pedersen,Jason Pugh,Milan Pulvermacher,Jim Punnett,Sam Romain,Matt Scaletti,Dorothy Pauline Schutte,Glen Snow,Thomas Sutton,Andrew Wang,Michael Adam Welsh</t>
  </si>
  <si>
    <t>nm0770938,nm0460795</t>
  </si>
  <si>
    <t>Robert Schenkkan,Andrew Knight</t>
  </si>
  <si>
    <t>World War II American Army Medic Desmond T. Doss, who served during the Battle of Okinawa, refuses to kill people and becomes the first man in American history to receive the Medal of Honor ... Read all</t>
  </si>
  <si>
    <t>ur87850731,ur0482513,ur12449122,ur0179443,ur20552756,ur45963665,ur2707735,ur37795971,ur2483625,ur1522269,ur24740649,ur28528605,ur0278527,ur13134536,ur61780321,ur1391596,ur3270789,ur61197531,ur11228318,ur0137998,ur4888011,ur67902729,ur33374263,ur3223254,ur2488512</t>
  </si>
  <si>
    <t>MrHeraclius,Leofwine_draca,littlemartinarocena,DukeEman,TheLittleSongbird,bartonj2410,classicsoncall,CineMuseFilms,bkoganbing,conan-2,CalRhys,trublu215,Hitchcoc,Michael_Elliott,autisticreviewers,JohnDeSando,ma-cortes,Kirpianuscus,tavm,Vladimir-14,lee_eisenberg,TheMovieDiorama,LeonLouisRicci,gradyharp,claudio_carvalho</t>
  </si>
  <si>
    <t>rw5475659,rw3802072,rw3628779,rw3558791,rw3633370,rw3550611,rw3575100,rw3564544,rw3677075,rw3549121,rw3628551,rw3543102,rw5220190,rw3640603,rw3563938,rw3572051,rw7834149,rw3648801,rw3594655,rw3573192,rw3687385,rw4095912,rw3660884,rw3718254,rw3648879</t>
  </si>
  <si>
    <t>Hacksaw Ridge,War movie masterwork,At The Very Center Of It All,Back on the battlefield with Mel...,Mel Gibson's near-triumphant come-back,Welcome back Mr Gibson,"Lord, please help me get one more.",one of the most violent sensory assaults that can be experienced in a cinema,The 'using kind of religion'.,Powerful - well acted piece,A Raw &amp; Emotional Gut Punch,A film that is as courageous as its subject and as violent as the war it portrays.,Stirring War Film,Masterful Direction Makes for a Terrific War Film,Autistic Reviewers Opinion Of This Movie.,A real war story told realistically.,An epic and breathtaking WWII movie with great performances and impressive battles,admirable work,Hacksaw Ridge was a compelling take on the heroism of one Desmond Doss,Saviour Private Doss,war of conscience,Hacksaw Ridge marks a triumphant return for Mel Gibson.,An Anti-War and Pro-War Movie...Pretension and Cliché Embraced with Ease,'Help me get one more.',Deserves not only the Nomination, but the Oscar</t>
  </si>
  <si>
    <t>Another WWII movie but instead of D-Day and the Battle of Dunkirk, it's the Battle of Okinawa in Japan. Which means, new branch of military and new settings. Usually I want war movies to focus on the historical accuracies and action rather than characters, but this movie changed my opinion. It tells the story of Desmond Doss and his life and how he joined the army, that was very interesting and well-acted. The beginning explained our main character and introduced all the others, who are also a good addition. BUT the rest of the movie is awesome. The battle scene is engaging, heart-wrenching, and epic. It is very gruesome, some may not like that, but that's how it actually happened - when you get hit with a bullet, there's going to be blood. The fight portrayed Desmond's goal and his heart to save others, which you have to respect. Not only does this movie provide adrenaline, but also a learning experience.,Mel Gibson is a director with two masterpieces behind him - the superlative BRAVEHEART and the even better APOCALYPTO. Sadly, due to his ridiculous pillorying in the press and subsequent ostracising in Hollywood, he hasn't directed a film for a decade, but now he's back with HACKSAW RIDGE, the true story of a pacifist who joined the US army and took part in the Battle of Okinawa as a medic. The good news? Gibson hasn't lost his touch (of course), and this is his third masterpiece.The story is traditional but keeps you watching via perfectly mannered performances and heartfelt storytelling. There's childhood experience followed by romance, and then training in the army. The first half of the film is something like a courtroom drama and it keeps you watching, but things don't get amazing until we move to the battle. The second half of the film is among the best war movie experiences I've ever had; the battle scenes are fast, brutal, incredibly realistic and expertly choreographed. They blow Spielberg's SAVING PRIVATE RYAN out of the water and left me feeling exhausted at the end of them.It says something about Gibson that he elicits such fine acting from his players. Andrew Garfield embodies the lead in every respect, Hugo Weaving convinces as his alcoholic father, and even Vince Vaughn is decent. Sam Worthington and Richard Roxburgh show up as superiors, but it's unknown actors like Luke Bracey who really shine. The film is gory and graphic and quite disturbing, and the build-up to the action frightened me in ways that few horror films do. There's sentiment here too, but it's never over the top or twee. Gibson should be proud of this exemplary achievement.,We knew already that Mel Gibson is a filmmaker with a powerful vision and the craftsmanship to go with it. Extraordinary battle scenes. Violence, Gibson style, which means Peckinpah plus, because here there is such a personal intention that makes every frame, utterly compelling. The only drawback and I have to say it, Vince Vaughn. Why? In the moment he appears, this extraordinary film becomes a movie. It took me completely out of it. When you look at him you see an actor, acting. On the other hand, Andrew Garfield. Sublime. He makes totally believable a character that could be fictional. The humanity in Andrew Garfield's eyes makes everything real. It tells us, in no uncertain terms, that at the very center of it all, there is love. Love!,I was lucky enough to sneak into a cast &amp; crew screening at the Newtown Dendy cinema. I thought 10.30AM on a Sunday was too early for a Mel Gibson movie, that I might be in for something along the lines of the heavy-handedness of THE PASSION OF THE Christ, and the adrenaline pumped brilliance of APOCALYPTO.I was proved wrong because after the first thirty minutes I wasn't sure if this was a Mel Gibson film when I was placed into a comfort zone, with its melodrama set in a small Virginia town during the Forties, a schmaltzy romance, and the cliché violent drunken father who survived a brutal war. The performances were maybe a little let down by the clumsy dialogue, but all directed safely with a natural sense of storytelling.By the 2nd act, I was put on high alert in the military training with our protagonist, Desmond Doss (Andrew Garfield who I at first felt was wrongly cast, but he really came through in the end). It was here when the true purpose of the story began to evolve, that of Doss' moral and internal conflict with using a gun! What he had to endure and stand-up for was a courage I greatly admired. It was also in this phase of the film that the dialogue and characters began to shine. Maybe it was the introduction of Vince Vaughn's character. We all know how Vaughn is notorious in ad-libbing, and it seemed to help because the other actors bounced off it well.Now the story had me in their pocket because by the 3rd act I was with our protagonist and his platoon when they got to the battlefield graveyard of Hacksaw Ridge. You thought the horrific situation in WE WERE SOLDIERS was brutal, well this was captured so vividly that you felt you were there. It was almost on par with the brilliance of GAME OF THRONES; BATTLE OF THE BASTARDS.Now I felt I was in a Mel Gibson film. As with Braveheart, the battle scenes in Hacksaw Ridge didn't hold back. Maybe a notch better because of today's CGI (and I didn't even notice the effects!). The scenes were unflinching, haunting and in your face. Possibly showing you the true horror of war. Definitely not for the squeamish.The religious aspect of the film was relevant to the story, so as a non-believer I thought it was an integral part of the protagonist and had to be told, so it didn't bother me as much.Overall the technical aspect of the film was brilliant, but then again I didn't really notice it because I was too distracted by the story and the characters, and when that occurs, I know the film has succeeded.,Not one of my favourite war films, like 1930's 'All Quiet on the Western Front', 'Paths of Glory', 'The Thin Red Line' and 'Apocalypse Now', but exceptionally well made and incredibly powerful.It has been said about 'Hacksaw Ridge' that the second half is better than the first half, something that is agreed with by me. Not that the family/character study stuff is bad, far from it, it's beautifully filmed, even better acted and paints Doss as a very fascinating character that it's easy from the get go to identify with his wants to succeed against all catastrophic odds.Just that the first third does take time to get going with a pedestrian pace, the dialogue is corny (in fact, to me the dialogue is the least good thing about 'Hacksaw Ridge' in general and the element that rings true the least) and the sentimentality is laid too thick (this is also particularly true in the slightly underdeveloped romance).However this is made up for by the entertaining yet hard-hitting training scenes and in particular the truly jaw-droppingly brutal war/battle scenes that soar in nerve-shredding intensity and raw emotion, giving the first 30 minutes of 'Saving Private Ryan' a run for its money and perhaps making it tame in comparison (high praise for a film with one of the most gut-wrenching first 30 minutes on film, though to me the rest of the film isn't quite as good).Throughout 'Hacksaw Ridge' has exceptional production values, in particular the cinematography in the battle scenes, and Gibson directs like his life was depending on it. Rupert Gregson-Williams' score has the right amount of pulsating energy and nuance, and the sound effects in the war/battle scenes have a terrifying authenticity.For a vast majority of the time, the story is very compelling and makes the most of mature and very easy to relate with themes. It has a wide range of emotional impact, being for the second half intensely powerful, much of the film being poignant, some of it sardonically amusing (without it being out of place) and also all of it inspirational. Rather than straying from the facts for dramatic license, Gibson is surprisingly respectful this time round.Andrew Garfield has yet to give a better performance than his astonishing turn here (though he is splendid too in Martin Scorsese's 'Silence'), and Gibson similarly brings the best out of Sam Worthington (often a charisma-free actor but here doubts were cast aside) and Vince Vaughn (at his sardonic best while also touchingly subdued, proof that he can be good if the material serves him all which too often in his career it hasn't but it does brilliantly here). Hugo Weaving is terrific, also giving some of his best work in some time. Teresa Palmer makes the most of her role.In conclusion, a near-triumphant come-back. 8/10 Bethany Cox,When thinking about war films, it's very hard not to go straight to the classics such as Apocalypse Now, Platoon or Saving Private Ryan. You have to make something very special to be mentioned in the same sentence as films like those and in Hacksaw Ridge, I think Mel Gibson has made one of the all time great war films.Some war films use a particular war from history to tell a fictional story, all three of the above for example however, a war film for me becomes something else entirely when it tells a true story, especially one as remarkable as the story that Hacksaw Ridge is based on.Desmond T. Doss (Andrew Garfield) became the first Conscientious Objector in American history to be awarded the Medal of Honour even though he refused to kill or even carry a rifle while serving as a medic during the Battle of Okinawa in World War II. Doss' phenomenal story of courage saw him single-handedly save the lives of over 75 of his comrades while under constant enemy fire.Hacksaw Ridge is very much a film of two halves; the first introducing us to Doss, exploring both his personal life and his motivations for choosing to become a Conscientious Objector and serve as a medic, the second depicting the Battle of Okinawa at Hacksaw Ridge, the site of one of the bravest human feats in history. Both tell the story of the determined individual that Doss was and Mel Gibson does a wonderful job in directing the film.Gibson has attracted a lot of bad press over the years but there is no denying that he is a good director, and in Hacksaw Ridge, he may just have made his best film yet. It's the emotional power of the story that Gibson taps into so successfully that makes Hacksaw Ridge such compelling viewing, whether it be Doss' arduous journey through combat training or the visceral war sequences. I was an emotional wreck as the credits started to roll.Speaking of war sequences, Hacksaw Ridge possesses some of the most brutal and harrowing you'll ever see, reminiscent of the opening to Saving Private Ryan. Due to the fact that Doss served as a medic, there are parts where a strong stomach is needed as he obviously has to tend to a number of seriously wounded soldiers. The relentlessness of the sequences is admirable from Gibson and they're wonderfully shot by Simon Duggan.Coming to the performances, Hacksaw Ridge features an amazing lead performance from Andrew Garfield, who wanted to move away from his days as Spider-Man with a chance to play such an inspiring real life hero. I thought Garfield was always one of the best things about the Amazing Spider-Man films but it's great to see him really grow as an actor. His performance as Doss is one of the best of the year and I would love to see him get some form of recognition come awards season.The supporting cast threw me a little but they all play their part in excelling the film, expected from the likes of Hugo Weaving and Teresa Palmer but the film surprised me with how good some of the cast were. Sam Worthington and Luke Bracey were two that come to mind but the real surprise was Vince Vaughn, who I never thought I'd see play a part in a war film, particularly that of an Army Sergeant.Few films this year have hit me emotionally as Hacksaw Ridge did and that's why I have to say it's a most welcome return to filmmaking from Mel Gibson. It's right up there as one of the best films of the year and definitely one to see on the big screen.,"It was a scene straight out of hell. There is no other way to describe it." This quote from Higa Tomiko, a survivor of the Battle of Okinawa when she was seven years old, may be the best description one can take away from "Hacksaw Ridge", the most recent World War II film directed by Mel Gibson in a stunning return to prominence among his Hollywood peers. It tells the story of Private Desmond Doss, a conscientious objector who refused to handle a weapon, but felt it was his moral duty to serve his country in a time of war when many of his friends and neighbors opted to do the same. It's a story of perseverance, courage and sheer fortitude, and one bound to affect even the most hardened viewer.In terms of battle imagery, this is probably the most relentless, bloody and vicious film yet, even more so than "Saving Private Ryan" or "Band of Brothers". The absolute carnage on display is not for the faint of heart, and there are more than one scene that come out of nowhere to jar the viewer upright in your seat. Director Gibson even utilizes the technique in a civilian scene when Desmond Doss and his brother wind up fighting each other as kids, and Desmond uses a brick to lay out his sibling in a frightening scene, one that establishes Doss's very first insights about the morality of taking a person's life.I thought Andrew Garfield's portrayal of Desmond Doss was superb during the battle segment which dominated the latter part of the picture. Some of the boot camp scenes came across as somewhat unrealistic to me in as much as Doss seemed to defy his superiors with a smile on his face and sometimes without recrimination, although he did suffer the abuse of his fellow soldiers who thought he was a coward. Another element that seemed to defy logic was how the entire company of men from training wound up in Okinawa together, including the officers from boot camp. Not having been in the military, I don't know how that works, but it didn't seem that likely to me.Generally, I have a problem with war films that introduce a romantic element, however Desmond's relationship with future wife Dorothy Schutte (Teresa Palmer) is handled with careful restraint. The interruption of Desmond's father (Hugo Weaving) at the military court martial proceedings was another one of those elements that seemed to defy credibility, so that's one I'll have to research.Because of the film's central focus on Desmond Doss and his heroic actions at Hacksaw Ridge, one might be tempted to believe that this was the only battle he participated in. In fact, Doss also served in the Pacific Theater in the battle campaigns of Guam and Leyte Gulf, earning an entire host of citations for his bravery, including the Medal of Honor. Totally unexpected, but a very welcome conclusion to the picture had clips of the real life Desmond Doss speaking to his experience during the war prior to his death in 2006. Stills of the young Doss bear a remarkable likeness to the actor who portrayed him, thereby adding a further sense of realism to the story in retrospect. Over all, the movie is a remarkable tribute to a man who held a deep conviction and commitment to a higher power while stating "I figure I'll be savin' people, not killin'.",Good war-films can be very disturbing to watch. The dramatic realism of modern digital effects spares little and many audiences will find Hacksaw Ridge (2016) one of the most violent sensory assaults that can be experienced in a cinema. If it were not a true story that celebrates an unusual hero the film could have been accused of a gratuitous display of unrelenting carnage and military triumphalism.The film plays in two halves: the early life and romance of Army Medic Desmond Doss (Andrew Garfield) and the actual Battle of Hacksaw Ridge. Raised in bible best Virginia, Doss had a troubled upbringing under an abusive father. A devout Seventh-day Adventist, he swore never to commit violence or even carry a weapon but felt duty-bound to enlist in the Army. Not long after meeting the one love of his life, nurse Dorothy Schutte (Teresa Palmer), he enlisted with the belief that he could serve his God unarmed and without killing enemy soldiers.Branded a coward and bullied to leave, he was eventually granted conscientious objector status and became one of the troops sent to capture Hacksaw Ridge in the Battle of Okinawa of May 1945. While the assault was forced to retreat under overwhelming enemy fire, Doss remained behind and single-handedly evacuated 75 casualties, lowering them by rope from an escarpment over 100 metres high. The Ridge was eventually captured and Doss became one of the most decorated heroes of World War II.The heroism depicted in this story is of such an extraordinary magnitude that it can easily overwhelm any consideration of the film's merits. With an uncomplicated and factual narrative arc, the story rests on two pillars: acting and filming. On both scores, this film deserves high praise. While the early life and romance chapter drifts towards melodrama, Garfield is cast to perfection as the wide-eyed and straight talking man of unshakeable principle and Palmer convincingly plays his adorable emotional anchor. Together with a strong support cast that includes several big-name stars, this is a powerful ensemble that carries the story convincingly.The most outstanding element of this film, however, is its powerhouse hyper-realistic cinematography and spectacular set constructions that relentlessly convey the brutality of war. While it is an outstanding technical production, giving spectacle precedence over narrative is the film's Achilles Heel. One or maybe a few helmeted heads shredded or bodies bayonetted can convey much, but twenty deadens the senses. If ever there was a case where less could have been more, this is it. Otherwise this is a gripping film with forceful storytelling about a remarkable war hero.,I guess that Hacksaw Ridge could probably best be compared to the great Gary Cooper film Sergeant York which hewed pretty close to the truth about Alvin C. York, his background in Eastern Tennessee and his exploits in World War I. Like our protagonist Desmond Doss here, York had a rural background and joined a pacifist religious sect. Unlike Doss, York grew up as a hunter and was a dead shot. He wasn't sure what he would do if a combat situation arose. But he did what he did and got every decoration imaginable including the Congressional Medal Of Honor.Doss had a tougher row to hoe. He would not touch a weapon and the film will show you why. He felt it his patriotic duty to join, but as a combat medic, save lives rather than kill. With no weapon to defend his own person, this medic saved a lot of people at an engagement at a place dubbed Hacksaw Ridge in the Battle of Okinawa.In Sergeant York, Walter Brennan's country preacher character says that Gary Cooper has the 'using kind of religion'. That might well be said of Andrew Garfield as Desmond Doss who got a Best Actor Oscar nomination as Doss. Cooper won one of his two Oscars for Sergeant York and Garfield really suggests his character in what he does with Doss.The battle scenes are suggestive of Saving Private Ryan, director Mel Gibson staged them well. Hacksaw Ridge did win a pair of Oscars for its Sound. Gibson got nominated for Best Director and the film itself for Best Picture.Hacksaw Ridge shows the horrors of war and from it the beauty of heroism when people have to summon their personal best and become more than themselves. The Doss story is one that deserves telling and retelling. Thanks to Mel Gibson it will be permanently retold.,As someone from Sydney, Australia I was proud at the way this was filmed. Using the Hollywood model, there would have been lots of sets but using actual buildings allowed a lot of warmth to come through in the natural light. Gibson is a fine director, I was impressed with his framing, he shoots very closely for the acting stuff (more head and shoulder) which is quite interesting on the eye. Using more natural light it is quite beautiful. I suspect Gibson will not yet have been forgiven for his personal life to get the recognition he deserves.This movie could have been another Forest Gump, it could overly sentimental, instead, carries an appropriate amount of sincerity. The backstory is a major part of the movie. Doss is portrayed as uneasy with the girls who fell for the first pretty thing he saw. This could have been so Forest Gump-like but strikes a nice chord.The cast was excellent. Hugo Weaving was perfection. He carried the first half of the movie as the battle-fatigued (PTSD) WW1 vet father. Some may complain that the women are poorly portrayed as are the Japanese, who are largely like ants coming from their mound or canon fodder.As brutal as the second half is, I am sure it could not convey how truly gallant Doss was or brutal it was in reality.,With its late release over here in England, by the time the film was released, it had already come to prominence with overwhelming reviews and 6 Oscar nominations to its name, so I entered with relatively high expectations, which I generally find to be a bad call as you tend to be let down, however Gibson's first directorial effort in a decade, 'Hacksaw Ridge', is a raw and emotional gut punch.With the history of cinema being littered with the production of World War II films, primarily in the form of over-the-top propaganda pictures such as 'Saving Private Ryan' (which nonetheless I still love), it's nice to see a movie that delves down the path of anti- war and focuses on the true-life tale of an uncaped superhero over fictional splendour, and 'Hacksaw Ridge' is just that. The film starts with rather over-sentimental, soap opera style tendencies which are occasionally funny to watch, but nonetheless they are perfect at delivering character development to our front-running hero Desmond Doss. I was initially expecting a 'Pearl Harbor' approach, with over an hour of lovey-dovey sentimental crap followed by under-accomplished action, but it was quite the opposite. The opening features the stated character development drama, but gives us an insight into Doss's personal reasons for his faith and religious approaches, then thrusts us into war.Now, the war scenes... well, let's just say they're some scenes I doubt I'll be forgetting anytime soon. They're epic, they're visceral, they're emotional, they're gory, but above all else, they are executed perfectly. Upon reaching the top of the Maeda Escarpment, nicknamed "Hacksaw Ridge", the squad are instantly driven into the horrors of war, the loss of friends and hope. The raw and visceral images are maybe even a little too realistic. Dead bodies are strewn across the ground, innards and entrails litter the floor, smoke and fire choke the landscape. This is war.'Hacksaw Ridge' is a hard-hitting film that if watched and truly understood, will be an unforgettable experience, and the concluding interviews with the real-life Doss add to the emotional core. The cinematography is stunning, the music is beautifully alluring and the performances, especially from Andrew Garfield, are beyond fantastic, Garfield completely embodies the persona of Doss with sheer accuracy. Further shoutouts to Hugo Weaving, Sam Worthington and the surprisingly brilliant Vince Vaughn. This is, in my opinion, one of the greatest films to have graced 2016... or 2017 here in the UK! We forgive you Gibson!,Hacksaw Ridge is the latest film from the infamous Mel Gibson and it is as electrifying as one would come to expect. Telling the story of Desmond Doss, an Army medic that refused to carry a weapon through the hell fire of battle in Okinawa at the height of World War II. The untold story of Doss is one that is of the finer war hero stories that anyone could tell. Starring Andrew Garfield, Vince Vaughn, Sam Worthington and Teresa Palmer, Hacksaw Ridge is a beautifully acted and viciously portrayed war film that will stick with you from the minute the film starts until the second the end credits start. It will leave you clawing your seat, wiping away the sweat from your palms as we see Garfield's Doss save as many lives as he possibly can while dodging bullets and hand grenades. The film starts in the most somber of times in American history, the second world war. Desmond Doss, the son of a PTSD-riddled alcoholic Army man (Hugo Weaving) who served in World War I, is also as much as a devout Christian as he is a patriot, leading him to join the fight against the oppressive Japanese military. Doss is in love with a small town girl Dorothy Schutte (Teresa Palmer) who is scared that she'll never see Doss again, especially after the persecution he is sure to face. When in training camp, Doss refuses to touch a gun and is actually court marshaled for his refusal. This leads to a trial in which he is allowed by his superior officers to go into Okinawa with no fire arm to protect him. Much of the film is steeped in realism, something that Mel Gibson specializes in when it comes to violence. While the story and plot line may sound very traditional, the way it is portrayed is a fresh burst of life into a tired genre such as this. That, coupled with the amazing true-life story of Desmond Doss being portrayed on screen, makes Hacksaw Ridge a wild and brutal trip down the path to Christianity and the power that faith can give a man. Gibson, a devout Catholic himself, would be the director to bring this story to life. His religious views seep through his very being, especially through his films and this film is no exception. The film settles in the idea that God is literally protecting Doss, not only physically but spiritually as well. Doss is constantly tested throughout the film, almost needing to take a life (which is the ultimate sin to him) in many scenes. The fact that this man did not fire a single round and saved as many men as he did is astounding and the film really does an amazing job at showing the harsh realities of war but also showing the good that can be brought out in a man through his faith. The film itself, is one of Gibson's less preachy works which makes it more accessible. Even if faith-based films are not your thing, you can appreciate the craft that went into making this film. Hacksaw Ridge displays war as atrocious as it truly is. There is blood, there is gore and there are a couple wounds that will cut even the strongest of men down. This is an extremely violent film but it is extremely violent in the sense that there is enough going on around us to never make us truly settle in the violence which would take away a lot of the impact that Gibson is trying to portray. The film is paced very nicely and does feel more like a traditional war film without it really being the traditional World War II film. The filmmaking is traditional but the story is unique and is definitely the driving force to run out and see this film. The performance from Andrew Garfield is amazing. He sheds any sort of preconceived notion and really embodies the roll of Doss quite well. He is far from a revelation but he is on the right track in delivering a very fine performance. The screenplay is tight and taught. Like I said, there are scenes that are heart pounding in this film. Personally, I found myself holding my breath during some of the action sequences. It was THAT intense at parts. While I do have great things to say about this film, I will say, I was a bit disappointed in the performances all around. While I thought Garfield did an amazing job carrying a film that was not Spider-Man, I wish he was a little better. I felt the same way with the rest of the cast. The melodrama that is portrayed very early on in the film is something that does begin to corrode the realist efforts of everything else. However, once the action starts, so does the really great acting on everyone's parts. Gibson is an actor that revels in the moments of pure chaos and he expects the same thing from his actors. It makes for some intense scenes that are elevated by the pure realism that the actors portray. You actually feel as though you are watching these people go to war. It is a testament to Mel Gibson as a director. He really knows how to put you in the moment and Hacksaw Ridge just solidifies his talent. Overall, I felt Hacksaw Ridge was an extremely brutal and visceral war film that brings up questions of warfare, humanity and religion while displaying Gibson's excellent eye for technical accuracy and assaulting imagery. Say what you will about Gibson as a person but as a director he is sharp, gritty and a master at what he does.,The resistant soldier has been a theme for many films over the years. The young man here who serves as a medic has several good reasons for not carrying a gun. Apparently, putting yourself into harms way, unarmed is not adequate to keep you from being tormented. This could have been a cliche, but the acting is superb, the effects amazing, and the pacing works wonderfully. Basing it on an actual Medal of Honor recipient gives it a little push ahead of most others.,Hacksaw Ridge (2016)**** (out of 4)The incredible true story of Desmond Doss (Andrew Garfield), a simple man from Virginia who grows up with a strong religious nature, which means that he can not kill anyone. WWII breaks out and Doss believes it's his duty to sign up but he's soon butting heads with the people in his troop as he refuses to pick up a gun. They believe him to be a coward and can't understand his feelings but soon he's going to have to prove his worth during the battle of Okinawa.Mel Gibson's HACKSAW RIDGE is a story that probably would have been laughed off the page had it not been based on a true story. Obviously I'm not going to spoil the various plot points in the film but it's quite remarkable what this young man did. Not only the courage he showed but also the guts it took for him to stand up and do what he believed in. Gibson's direction is perfect and technically speaking there's not a single flaw to be found. There's no question that the film is one of the greatest war movies out there.What makes the film work so wonderfully well is that the drama off the battle field is just as intense as what is on the battle field once we get there. The battle scenes themselves are downright horrific and there about as tense as you're ever going to witness on a screen. Gibson's direction through these scenes was terrific and I must say that he managed to put some of the most graphic war scenes that you're ever going to witness. There's also a jump scare that happens towards the end, which has to be one of the greatest of any film I've seen. There's no question that you feel the horror that these men felt and it's just amazing that anyone could go through that and survive.Many people say SAVING PRIVATE RYAN has the greatest battle scenes and they're perfect but so are the ones here. What makes this film even greater for me is the fact that the story outside the battle is wonderful. I thought the training sequences were terrific and I thought the abuse that Doss goes through was terrific. Yes, we've seen this stuff in countless war movies but the story here is just so great and Gibson does such a wonderful job that you can't help but feel as if they're fresh and original. It also helps that the entire cast is so wonderful with Garfield leading the way. He's simply terrific here and not once do you ever feel as if you're watching an actor doing a part. You really do feel as if you're watching a real man battle with his beliefs. Sam Worthington, Vince Vaughn, Hugo Weaving and Teresa Palmer are all terrific as well.I usually hate when a new movie opens and it gets labeled "the greatest" this or "the greatest" that. I honestly think films need time to grow and time to become a classic but I honestly have no reservation calling this film something truly special. It works on every level and it's really a masterful piece of filmmaking and it shows once again that Gibson is one of the greatest director's working.,War films can be a bit hard to sit through, with its graphic depictions of key battles in history, strong themes of power, brotherhood and the effect it has among the world but with Mel Gibson's latest war drama 'Hacksaw Ridge' it manages to be something more that we can grasp it.The true life story of Desmond Doss is finally brought to the big screen, Doss was a US Army medic who served during WWII, but coming from a family with a strong religious beliefs and a father that struggled with the aftermath of WWI (a veteran himself) it lead him to be a Seventh-day Adventist, refusing to bare a fire</t>
  </si>
  <si>
    <t>tt0046268</t>
  </si>
  <si>
    <t>The Wages of Fear</t>
  </si>
  <si>
    <t>https://www.imdb.com/title/tt0046268</t>
  </si>
  <si>
    <t>Adventure,Drama,Thriller</t>
  </si>
  <si>
    <t>nm0598971,nm0889024,nm0525793,nm0886870,nm0167243,nm0875630,nm0603916,nm0221782,nm0148294,nm0209759,nm0343039,nm1099210,nm0269283,nm0782157,nm0529587,nm1014418,nm0403634,nm1625564,nm1035786,nm1623620,nm0885337,nm1625890</t>
  </si>
  <si>
    <t>Yves Montand,Charles Vanel,Folco Lulli,Peter van Eyck,Véra Clouzot,William Tubbs,Darío Moreno,Jo Dest,Antonio Centa,Luis De Lima,Grégoire Gromoff,Josep Palau i Fabre,Faustini,Seguna,Darling Légitimus,René Baranger,Pat Hurst,Evelio Larenagas,Jeronimo Mitchell,Ricardo,François Valorbe,Rico Zermano</t>
  </si>
  <si>
    <t>nm0167241</t>
  </si>
  <si>
    <t>Henri-Georges Clouzot</t>
  </si>
  <si>
    <t>nm1064118,nm0167241,nm0350823</t>
  </si>
  <si>
    <t>Georges Arnaud,Henri-Georges Clouzot,Jérôme Géronimi</t>
  </si>
  <si>
    <t>In a decrepit South American village, four men are hired to transport an urgent nitroglycerine shipment without the equipment that would make it safe.</t>
  </si>
  <si>
    <t>ur0543054,ur1098460,ur0381265,ur2860723,ur2467618,ur2707735,ur0226855,ur0491610,ur0292400,ur0035229,ur30163554,ur4676743,ur3967726,ur0176092,ur4569900,ur4532636,ur1233114,ur2248099,ur2571376,ur1808184,ur2904674,ur1219578,ur26820801,ur3270789,ur20748638</t>
  </si>
  <si>
    <t>dfranzen70,Galina_movie_fan,Infofreak,grantss,planktonrules,classicsoncall,DennisLittrell,howard.schumann,dtb,Spleen,Vartiainen,barleeku,lasttimeisaw,Nazi_Fighter_David,Prismark10,evanston_dad,frank_olthoff,The_Void,grillrobert,ravenus,rooprect,dbdumonteil,Pjtaylor-96-138044,ma-cortes,Rodrigo_Amaro</t>
  </si>
  <si>
    <t>rw3501763,rw1524504,rw0050232,rw4178839,rw1127592,rw3864971,rw0050220,rw0050231,rw1066538,rw0050219,rw3735240,rw1190062,rw4215258,rw1237988,rw4261081,rw2252577,rw0050214,rw1102927,rw0956025,rw0941208,rw5551443,rw0050241,rw6395298,rw5899998,rw2864137</t>
  </si>
  <si>
    <t>Tense, fearless,A gripping action film and a powerful study of failure,A brilliant thriller. One of the most suspenseful and exciting movies ever made!,Enthralling, nail-biting drama,it starts off slow and ends with a bang!,"Well, now you've been warned. You're taking your lives in your own hands.",Macho naturalism extraordinaire,Riveting and Involving,The Wages of Fear Vs. Sorcerer,The kind of film that instantly announces that it's the best of its kind,Intense, hair-raising experience,One of the greatest movies ever made,THE WAGES OF FEAR denotes a hefty import of Clouzot's unrivaled cinematic legacy, that reinvented narrative cinema with its high-octane vicariousness,A great depiction of greed with the corrupting influence of capitalism disguised as an adventure film...,The road to danger,To Fear Is to Be Human, But Not for These Guys,An unforgettable bit of existentialism on exposed celluloid,An intense lesson in suspense,magnifique!,Excellent human thriller,Watching a truck drive at 6 mph will have your pulse going 120 bpm,the road of hell,You haven't seen suspense until you've seen this.,Very good , though overlong , thrilling movie about four unfortunate truckers undertaking an extremely dangerous assignment,One of the best thrillers ever made</t>
  </si>
  <si>
    <t>In The Wages of Fear, four men in a remote South American town have the enviable task of transporting a metric buttload (technical term) of nitroglycerin across mountainous roads in poor condition. It's a taut, superbly suspenseful thriller, guided with a steady hand by director Henri-Georges Clouzot, who would go on to direct the classic Diabolique in 1955.Yves Montand, in a rare dramatic role, plays Mario, the ostensible protagonist of our tale. He's been stuck in this backwater for some time, but it costs a lot of money to get out – plane fares are through the roof, and there's no train, and there's no neighboring village. In short, you're stuck there until you can buy a ticket – and pay for a passport, of course.Mario spends his days looking for work, wooing tavern worker Linda, and despairing about the lack of work. There's an American oil company in town, but they're no longer hiring. His monotonous lifestyle is interrupted by the arrival of fellow expat Jo (Charles Vanel), a tough-looking older man who quickly wins Mario's favor at the expense of the rest of the men in town.The oil company, in fact, has its own problem – one of their large derricks has exploded, causing a huge oil fire. Company man Bill O'Brien decides to send two trucks loaded with nitro from the town up the mountain to the derrick. (The eventual idea is to set off charges, which will somehow contain or extinguish the fire.) O'Brien has no trouble scaring up volunteers for the task, since the men of the town are largely unemployed. Four men will be selected to take the two trucks. Only one truck is needed; the second is truly just in case there's an accident with the first one. The men will receive $2000 when the work is finished, more than enough to secure passage out of the backwater.Mario and Jo are chosen, as are Mario's roommate Luigi (Folco Lulli) and German expat Bimba (Peter van Eyck). The two trucks depart early in the morning, full of gas and of nitro. Danger awaits.Theirs is not an easy task. The road is full of ruts. In one place, the wooden deck that trucks use to make a sharp turn up the mountain has been damaged from disuse. It's hot and muggy. And one has to be very, very careful, as even the smallest bump might set the whole shebang off. There's also tension among the four drivers – Luigi is unhappy that Mario is spending more time with Jo than with him, Mario is unhappy with what he perceives as Jo's cowardice. Bimba seems to get along with everyone, though.The whole time I was watching this movie, I was certain not all four were going to make it. I will not spoil what is now a sixty-three-year-old movie, but I was still genuinely surprised by the ending. This ain't no fairy tale or sitcom. This is a movie about desperation, redemption, sacrifice, and comeuppance. It's not necessarily about justice.The Wages of Fear is a singularly terrific movie from start to finish, exquisitely shot and expertly written. Its money maker is its tension, something present here in spades. The writing is impeccable; even personality changes make perfect sense within the film's context. There are intricacies within a straightforward plot. This is a must see for lovers of thrillers.,"The Wages of Fear" was awarded by unanimous verdict the Grand Prix at 1953 Cannes Film Festival where it won over 27 films, some of which were made by Jacques Tati, Alfred Hitchcock, and Luis Buñuel. Cluozot's own screenplay (based a novel by George Arnaud) focuses on four down-and-out European adventurers (Yves Montand, Folco Lulli, Peter Van Eyck, Charles Vanel) who stuck nearly penniless in a festering town in an unnamed South American country. An oil company need a load of highly dangerous and explosive nitroglycerin to be delivered to a remote well fire 300 miles away burning out of control. The route is through jungles and over crude and treacherous mountains and those men are desperate enough to take the chance. None of these men is heroic or generous, they are in for the money. The four were chosen by the managers of oil company because "if something happens to them, no one would care, they have nobody to worry about them". Henri-Georges Clouzot's view on humanity is not particularly optimistic but he finds a way to make a viewer care about disenchanted but desperate characters. Thanks to Clouzot's ability to create not only a gripping action film but a powerful study of failure, the four men will stay for long time in our memory.,Clouzot rarely gets the attention he deserves. He made not one, but two of the greatest thrillers of all time, 'Les Diaboliques' and 'The Wages Of Fear', both perfect examples of how to make genuinely suspenseful movies that build up an amazing amount of tension.  Most so-called thrillers made in Hollywood these days are thrillers in name only and could learn a lesson or two from these movie classics. 'The Wages Of Fear' could even be described as an action movie, but it is a CHARACTER DRIVEN action movie, and that's what makes it so special. Modern audiences with MTV attention spans might find the plot a little slow, but I think the first half of the movie, which deals with the motley collection of exiles in a poor Latin American town, is not only fascinating in itself, but really makes a massive impact on the second half. By taking his time introducing the characters and exploring their relationships and possible motivations, Clouzet adds depth and meaning to the rest of the exciting story, something very rarely achieved in this type of movie since. The cast, every single one of them, are flawless. The four leads, Mario, the fairly decent guy played by yves Montand, his new best friend the shifty M. Jo (Charles Vanel), his old pal the kind hearted Luigi (Folco Lulli), and the enigmatic Bimba (Peter van Eyck), are all brilliant. Great performances, taut and imaginative direction, crisp and impressive cinematography, and a handful of the most riveting sequences ever committed to film make 'Wages Of Fear' a truly unforgettable experience. Suspense movies don't come much better than this! Simply a masterpiece.,In a remote South American town, four men are hired by an American oil company to transport two truckloads of nitroglycerin to an oil field, to put out a fire. It's a very hazardous task - the nitroglycerin can explode for the slightest reason, the road is treacherous and the journey is a long one. However, the money is very good and their current situation in the town is rather dire - they will do anything to improve their situation. Great thriller-drama by French director HG Clouzot. Starts slowly and even once the hazardous journey is in progress, it doesn't seem that brilliant. However, Clouzot builds the tension and from a point it is absolutely nail-biting stuff. The scene with the boulder has to be one of the most tense movie scenes I've watched in my life. A good character-drama too - the way the characters develop and the relationships between the four change adds a new dimension to the drama and makes for very engaging viewing.Not perfect though. Some events and plot devices don't make much sense, though aren't crucial to the movie. The ending felt quite silly and contrived. A similar result but with a more plausible, less predictable, less stupid way of getting there would have seen the movie get a perfect score.,The first quarter of this movie was not particularly exciting but did set the stage for the rest of the movie. So, if you initially feel bored--STICK WITH IT!!! The plot is so incredibly simple that it seems like it must be a pretty boring picture: an oil company in South America needs to transport shipments of nitroglycerin 300 miles to an oil fire ASAP. However, due to the rotten condition of the roads and equipment, the trip seems like certain death, so they get some hungry out of work guys to do this. It doesn't sound very interesting, I'm sure, but it is. The writing, editing, pacing, acting and direction are PERFECT during this LONG trip. So many times, I found myself tensing up or moving in my seat as each near-death event occurred. The only negative? Well, the ending might be a bit of a letdown for some (though, in hindsight, I liked it despite being a bit of an anticlimax).,As a kid watching TV shows and movies in The Fifties, I can't tell you how many I ran across that had nitroglycerine as part of the plot. There were at least a couple of Westerns along with straight dramas, but it didn't seem to matter the genre. A souped up hot rod carrying four quarts of nitro that just happened to be hanging around was used by the main character to destroy "The Giant Gila Monster" in a campy 1959 monster flick.Whatever the fascination with nitroglycerine, and it had to be it's unpredictability, the idea of carrying around a ton of it was the premise of this film, "The Wages of Fear". Actually, it was two trucks carrying a ton of nitro between them, I guess to heighten the drama and provide twice as much in the way of nerve shattering tension. The thing is, unlike a host of reviewers who hold the picture in the highest regard, I really didn't get a whole lot out of the movie.For starters, the first forty five minutes or so was used to introduce characters and situations that eventually had nothing to do with the outcome of the story. Yves Montand portrayed his character Mario well enough, but the guy was just a reprobate for the most part. He consistently berated the lovely saloon gal Linda (Vera Clouzot), and actually threw her in the dirt when he drove off on the mission to deliver the goods. Same thing with his partner Jo (Charles Vanel), who started the picture as one of film's ruggedest macho men, and turned into a cream puff when the going got tough. I just didn't understand how characters would just suddenly switch their basic personas as the story progressed.Then there's the adventure on the road. Maybe I missed it, but what was the rationale for that wooden bridge turnabout that both drivers had trouble with? Was it that the size of the trucks wouldn't allow for a smooth ninety degree turn? Even so, after the first mishap with the truck driven by Bimba (Peter van Eyck), why would Mario feel compelled to back his truck right to the very edge of the unstable platform? It didn't make sense to me.And then, showing his contempt for Jo, Mario runs him over in that manic oil pit scene. I have to admit, that was the stunner for this viewer. That scene had both actors earning their paycheck, and it rivals the clay pit scene in "The Defiant Ones" with Sidney Poitier and Tony Curtis for sheer insanity, in another Fifties action flick. Both are just hellacious, you be the judge.Except for that scene, most of the rest of the story didn't hold the same amount of interest for me. When the truck with Bimba and Luigi (Folco Lulli) blew up, I thought that it would have been better served if there was a close-up of the two men in the truck hitting a rut and offering a grimace just before fading to black and then showing the explosion. That would have better sealed their fate; I had to wonder why no one thought of it.With all that, I don't mean to imply this was a terrible picture. It's watchable enough, but just doesn't seem to measure up to the accolades it's given as an IMDb Top 250 film. But that's the case for a lot of others as well, so in this case, maybe it's just me. On another day I might have seen it in an entirely different light.,This is an extraordinary movie. From the opening scene showing the squalor of a Latin American town with filth and vultures in the street and naked children begging for food amid the oppressive, fly-stirred heat, to the finale on a winding mountain road, it is just plain fascinating. True, some of the action does not bear close scrutiny. One does not siphon nitroclycerine nor does one avoid potholes or bumps in the road by driving at forty miles per hour. No matter. Let's allow a little license. And the title doesn't entirely make sense because the wages of sin are death, but the wages of those who followed their fear and did not seek to drive a nitroclycerine truck over 300 miles of bad road are life. Again, no matter.This is such an original movie, every scene like little or nothing you've ever seen before (and for sure will never see again), that the little inconsistencies and some stretching of what is possible are not important. This is man against nature, man against himself reduced to a simple task. It is life in the raw. One mistake and you are dead.Yves Montand has the lead as Mario, a Frenchman stranded in this god-forsaken town with only one way out: get enough money to pay for airfare. Charles Vanel is the older, tin-horn dandy who ends up with a case of the shakes. Peter Van Eyck is the man with the nerves of steel who finds this little adventure a piece of cake after forced labor in the salt mines for the Nazis. And Folco Lulli is Luigi, the happy, singing baker who hopes to return to Italy with the two thousand dollars they are paying him to drive the nitro-loaded truck.This is a film depicting the primitive nature of a macho mentality. There's a lot of posturing. Every event is a potential test of manhood. Status and privilege are flouted. The weak and the poor do not inherit the earth.Henri-Georges Clouzet directs and somehow manages to come up with a work of genius. One wonders how. The story, on the face of it, would seem to belong in the slush pile of a ten-cent pulp fiction mag from the 1930's. The acting is good, very good in places, but not great. The cinematography is straightforward, but nonetheless very effective. It is lean and focused always, showing us what needs to be seen without drawing attention to itself: the invisible style, which is the best. Clouzet's direction is characterized by a vivid depiction of things that we can feel: the mud and filth in the streets, the desperation and the boredom, the cruelty and meanness of men, the oil on their bodies, the singular fact of a ton of nitro in the back seat so that every move is a neuron-exposing adventure. I think that the visceral experience from beginning to end and the fine pacing are the essence of what makes this a great film.Clouzet's wife, Vera Clouzet, plays Linda who first appears scrubbing the floor in an open-air bistro. She is rather extraordinary herself, finely made up and creamy white like a star of the silent film era. She grovels a lot, especially for Mario. She provides the counter-point, the contrast for the testosterone action of the movie.No student of film should miss this. It would be like missing Citizen Kane or Dr. Strangelove or especially The Treasure of the Sierra Madre, which it vaguely and strangely resembles. "La salaire de la peur" is, regardless of its flaws, one of the best ever made.(Note: Over 500 of my movie reviews are now available in my book "Cut to the Chaise Lounge or I Can't Believe I Swallowed the Remote!" Get it at Amazon!),In the opening scene of Wages of Fear (1953), director Georges Henri-Clouzot provides  an inkling of the kind of claustrophobic ride we are in for. In a steamy, impoverished Latin American town called Las Piedras, insects grope clumsily in the dust, struggling to escape the strings that children have tied to them. People from all over the world congregate in the streets and bars and the air is thick with choking dust. Clouzot makes clear the desperation of the residents, "It's like prison," explains one of them. "Easy to get in, but escape is impossible." The Southern Oil Company (SOC - same initials as Standard Oil) runs the town and enjoys its profits while the villagers are compelled to work odd jobs just to stay alive. After a fire breaks out at one of the oil fields killing many workers, the anti-union American boss seeks experienced drivers from among the townspeople to put out the fire. It is here that the anti-American flavor runs thick and where much of this part of the film was originally excised for American audiences (but has since been restored). Four men, desperate to escape their trap, agree to drive a truck loaded with nitroglycerine 300 miles over treacherous mountain roads in the hot sun for the sum of $2000 each. Transporting the nitroglycerine for them is a way out of hopelessness -- either through a big paycheck or through sudden death, with the latter appearing the more probable. Though sadly past the point in time when we can still be shocked over gangster capitalism and men selling out for money, the story is nonetheless compelling. The four who are chosen to go on this fool's errand include Mario, a young Corsican played by Yves Montand in a role that brought him widespread attention. He is carrying on an affair with a local servant girl, Linda (Vera Clouzot) who is in love with him. His treatment of her, however, is atrocious and reflects the attitude of the male-dominated society they live in. Also picked to drive one of the trucks is Jo, an aging Parisian small-time crook (Charles Vanel), Luigi (Folco Lulli), an Italian with less than a year to live, and an ex-nazi pilot (Peter van Eyck). This unlikely group will play a cat-and-mouse game with death for the remainder of the film.Clouzot depicts several incidents that bring the tension to the boiling point. In the first one, the trucks must travel at least 40 mph over a pot-holed stretch of road to prevent the vibrations from setting off the nitroglycerine. The second involves a sharp, narrow turn that requires the trucks to back up onto an unstable, rotten wooden platform causing it to buckle. Almost immediately afterwards, the trucks are stopped by a huge boulder in the middle of the road and must siphon off some of the nitroglycerine to blow it up. Finally, Mario must deftly maneuver the truck over a depression of spilled oil with the wheels stuck in reverse. As the long treacherous journey unfolds, roles are reversed between Mario and Jo as Mario becomes the strong dominant one and Jo, in Charles Vanel's brilliant performance, becomes shaken, fearful, and docile. Their relationship becomes the highlight of the film as the two become mutually dependent on each other for survival and comfort. I found Wages of Fear to be an involving experience that kept me riveted throughout, though I did sense that there would not be a two and a half-hour film unless somebody survived. Although the unexpected plot twists were gripping, the best part of the film for me was the revelation of each character when faced with fear. It reminded me of the "Treasure of the Sierra Madre", a film that also showed men discovering the truth about themselves and others while pursuing their dream of wealth. Wages of Fear lived up to its accolades, but for me the discordant ending clashed both with the tone of the film and with my experience of the universe not as arbitrary or capricious but as filled with meaning and purpose.,Georges Arnaud's novel LE SALAIRE DE LA PEUR has been filmed twice, by Henri-Georges Clouzot as THE WAGES OF FEAR (1953) and by William Friedkin as SORCERER (1977). While both films are worth seeing, the earlier version is the one regarded as a classic, and rightly so. Although SORCERER goes into more detail about the political climate and the various misdeeds that led the four desperate protagonists to the South American hellhole where they accept high-paying but life-risking jobs driving nitroglycerin through treacherous terrain, WAGES... distinguishes the men's personalities better, giving the audience more rooting interest in them. Both films have excellent casts, with charismatic leads in Yves Montand (WAGES...) and Roy Scheider (SORCERER), plus WAGES... also provides feminine charm in the form of beguiling Vera Clouzot as the café waitress who loves Montand. Both films have tense action sequences as well, but somehow for all the staging and skillful editing, SORCERER's action scenes seem strangely slow, slogging along in the mud just like the protagonists in their less-than-state-of-the-art trucks. Both versions have enough good things in them to be worth a look, but if you only have the time and resources to check out one of them, it's WAGES... that really pays off!,This is richer, tenser, more atmospheric, and in all ways a better film than Clouzot's next one, "Les Diabolique" - which is saying a lot.  I've never understood why Clouzot isn't more highly regarded.  Indeed, for a long time I simply couldn't believe that he wasn't.One charge that hangs over his head is misogyny.  With regards to "Les Diabolique" this is simply ridiculous; with regards to "The Wages of Fear", I can see how one could harbour the uncomfortable feeling that there is, perhaps, something in it.  But what, really, does the evidence amount to? The fact that one of the heroes is inexcusably cruel to his girlfriend? It's not as if the film endorses this, or invites us to take pleasure in it, or even, for that matter, allows us to.  The characters are all flawed, and the film doesn't seek to deny it.  It does, however, make an attempt to explain it.  That town in the middle of nowhere is, we feel, really in the MIDDLE of nowhere; it must be the dustiest and most demoralising place on Earth.  After a while we feel as if we could start kicking someone, just to break the monotony.There's no doubt that the initial monotony gives the rest of the film half its strength.  William Wyler once said that if you want to surprise or shock an audience the best thing you can do is bore them half to death beforehand - and although I can think of absolutely no reason why this should be so, allowing for a little exaggeration, it's true.  The seemingly aimless opening sequences help make every single frame, from the moment the nitro-glycerin is mentioned, electric.So much is, in retrospect, amazing.  There's the way Clouzot manages to show us the humanity in these seemingly squalid people.  (Even the oil magnate, just when we think he's the world's most heartless capitalist, reveals he has a heart with an unexpected remark, and yet the remark doesn't feel at all out of character - it's the kind of masterful characterisation film-goers live for.)  Then there's the obstacles these drivers must face. All are memorable; most are so perfectly realised they deserve to be called mythic.,The setting is a dead end South American village in the middle of nowhere. Its only distinguishing feature being an American oilfield some distance away from the village. But then an accident causes a fire to spread into the oil and the only way to stop it is to literally blow it out. With nitroglycerin. The only problem being that they don't have the safety equipment needed to transport the nitro from the village. But "luckily" such villages have no shortage of men at the end of their ropes, willing to do anything for a final paycheck.And that's essentially The Wages of Fear in a nutshell. It's about human desperation and about ever-mounting stakes as the tension keeps rising and rising. Every little tremor or stone on the road could send all four men into the sky in a fiery explosion of primordial forces. And even though you're safely hunkered on your coach, behind the reality line of a TV screen, you can't help but sweat in anguish alongside these men. The film is that well shot.That being said, it takes its sweet time getting there. The first portion of the film is spent getting to know the village and these four wretched souls. And while they are interesting personalities, played by talented actors, it still drags quite a bit. And that's partly because at that point you don't have much of an idea where the film is going. Most of the loose threads get tied up towards the end, but a good half of the film is a jumbled mess.But that other part where they're actually transporting the explosives is so good that it more than makes up for the weaker first half. Recommended for all fans of intense.,This movie is astonishing, a gritty story filmed in an ultra-real style that relies simply on the beauty of lighting and film to achieve its stunning effects. It seems from another world, which in a way, it is. The acting is superb: Montand's Mario is full of jerky movements and intense impulses but always maintains his Gallic savoir-faire, while Charles Vanel as Jo brings, at first at least, a type of macho to the screen that modern movie-makers simply do not comprehend. The rest of the cast, especially the camp chief, Luigi, and Peter van Eyck as Bimba are incredible, as is Vera Clouzot who is incomprehensibly but believably upbeat and innocent - and totally gorgeous - in the midst of the hellhole of a town they're all stuck in. Clouzot's directing is flawless - I don't think anyone has ever squeezed more tension with just a few essential scene elements. The trucks wheeze and grunt as well as they ever have in the movies - the only comparison is Spielberg's early gem, "The Duel", but Clouzot's automotive cinematics outdo even Spielberg. The stripped down existentialism of the characters, the starkness of their shared dilemma, the grim and grimy scenery, and the cinematography itself are all of a piece. The latter is what elevates this movie to the very top rank, including some of the most dramatic and effective black and white shooting I've ever seen. Yet it never becomes mannered or gratuitous - it is orchestrated with the rise - and rise! - of tension in the film. The final scene takes on a surreal as opposed to ultra-realistic quality that has its own logic. One last word about the acting - we don't see anything like it anymore. The self-conscious mannerism of method acting (which has had its own triumphs) and the toxic awareness of everyone from the actors to the audience, the camera, directors, etc. that each actor is a celebrity and potential artiste, has ruined that conviction that actors were once larger than life people before they went on-screen, that they came to acting as an outcome of living rough, unadorned, and yet imaginative lives as opposed to shooting for fame and fortune and celebrity within an artificial corporate star-making incubator.,A 4K-restoration screening in the Shanghai International Film Festival, Clouzot's pièce-de-résistance is a vehement testimonial of his aptitude in orchestrating white-knuckle thrills and chills, meanwhile, it is also a scorching dissection of human's abject fear and cruelty.
Set up in the boondocks of Las Piedras, allegedly Venezuela, a posse of foreign deadbeats is vegetating under the blistering sun, jobless and hankering for a plane ticket to leave the purgatory, they are churlish opportunists and rowdy bar brawlers, among them stands the French ladies' man Mario (a sexpot Montand), who toys with the affection of the barmy barmaid Linda (Mme Clouzot in her film debut), and has no qualms about jilting his benevolent Italian roommate Luigi (Lulli, truly the salt-of-the-earth type), to hobnob with his blow-in compatriot, the ex-gangster Jo (Vanel), fancying an easy way out, but the truth is, Jo is also at the end of his rope. A perilous job opportunity emerges when the American corporation Southern Oil Company needs to transport nitroglycerin to extinguish a massive fire in the oil fields, four drivers are chosen to drive two trucks in conveyance of the highly explosive products in a 300-mile rugged haul, with no safety precautions at hand The sideswipe of American capitalistic avarice and callousness is pretty much in your face, yet, for these hardscrabble expatriates, $2,000 is an offer too tempting to refuse, after some backhanded maneuver Jo gets the last spot to drive with Mario, while Luigi is paired with Bimba (Van Eyck, stolid and unbelievably cool), a taciturn German who endures a dark past.Henceforth, Clouzot viz. the Gallic Hitchcock takes audience on an ensorceling edge-of-the-seat road trip where one single substantial bump can cause their trucks to be blown up to smithereens, like a ticking bomb hanging over our heads. Compelling set pieces, a gripping turn on the precipice, and detonating an obstructing rock, one mobile, one static, are textbook paragon of tension-building and suspense-eliciting, not to mention the effect graced by Georges Auric's captivating accidental music.However, physical obstacles aside, it is the mental exertion that takes a heavy toll en route, Jo, the hard-nosed, savvy spiv, gradually yields to the mounting fear and his cowardice starts to turn Mario from his toady to a hectoring boss, sending contempt and verbal abuse to a humiliated Jo, up to a merciless last-ditch attempt knowingly leaving him mortally wounded, here Clouzot's astutely differentiates true grit from Dutch courage, and examines the phallocratic pride with utter acumen, its reverberations is astounding, much also owing to the two protagonists' unyielding tours-de-force, especially Vanel, completely devotes himself to the grueling condition (that petrol wallowing sequence is awestruck), and more credibly, he tenaciously enlivens Jo's transformation from a despicable wide boy to a resigned old geezer, for whose aftermath we feel deeply sympathetic. Our compassion towards Montand's Mario also undergoes a sea change when the plot thickens, his raffish charm morphs into an admirable determination midway, until his ruthless color takes the upper hand, Montand perfectly showcases his marquee idol charisma, and his baptism-of-fire triumph is unqualifiedly hard-earned, but Clouzet ratchets up the morbid irony in its dizzy ending, as augured by its opening, the quartet's fate is hanging on the same thread, negligible, expendable and inescapable.Incontrovertibly, THE WAGES OF FEAR is a daunting progenitor for late comers to emulate but impossibly to surpass, denotes a hefty import of Clouzot's unrivaled cinematic legacy, that reinvented narrative cinema with its high-octane vicariousness.,In Clouzot, relationships are arenas of conflict: violent, callous, and often destined to sink into a whirlpool of deceit and destructive cruelty Clouzot forms with "The Wages of Fear" two teams of four desperate European expatriates who agree to drive two trucks of nitroglycerine across miles of rocky mountain matched with craters to a site of an oil refinery fire so that the oil company can then blow the pipeline and put out the blaze... The audaciously slow, atmospheric opening establishes both characters and the malignant influence of US oil interests in a dusty South American village, before the odyssey begins The tension never stumbles: friendship falls prey to financial greed, honor to a sweaty fear of sudden death,In a shanty town somewhere in Latin America, men come from all over the world to run away and hide. Jobs are scarce and hunger is common. They are free to walkabout but soon realise that the town is one big prison as any of the men lack money to get a ticket to fly out of here.Salvation comes in the form of an oil field fire several hundred miles away. The task is to drive two trucks packed with nitroglycerine explosives to put it out, but the roads are treacherous one nasty bump and the truck can go boom. Hopefully one of the trucks can make it through, the prize is $2000 each to any of the drivers make it to the oil field fire and deliver their cargo.Corsican Mario and the much older Jo drive the heaviest truck. Mario flirts with the waitress in the local bar. Jo is a new arrival on the run from Paris with a reputation as a gangster. However once they start their treacherous journey, Jo gets the shakes and is frightened. It is Mario who is determined to finish the journey.Director Henri-Georges Clouzot made a classic film of men putting their lives at risk for money but it is also a character study as well. Mario is at first in awe of Jo as he arrives in the small town. Jo persuades Mario to get on this venture and he will show him the ropes. When the drive begins, Mario is initially frightened but gets the upper hand and starts to bully Jo around as age has finally caught up with him and Jo is scared.The film starts off in a leisurely manner as we see these disparate group of men, bored, causing trouble at the local bar. The tension soon mounts as four of the men begin their dangerous journey.,Four unsavory down-and-outs whiling away their hours in a poverty-stricken South American village accept the fool's errand of transporting two truckloads of nitroglycerin across terrible roads to an oil company accident site. Once some preliminary character development is disposed of and the men are on their way, the movie settles into one hell of a nail-biter, sort of a French, 1950s inversion of "Speed" -- if they go too fast, or make one false move, they go up in flames.The first hour of "The Wages of Fea</t>
  </si>
  <si>
    <t>tt0353969</t>
  </si>
  <si>
    <t>Memories of Murder</t>
  </si>
  <si>
    <t>https://www.imdb.com/title/tt0353969</t>
  </si>
  <si>
    <t>nm0814280,nm1235292,nm1323287,nm1138201,nm1322404,nm1325300,nm3797160,nm1369550,nm1310960,nm0432429,nm1296981,nm11314493,nm11314494,nm1322499,nm2182458,nm11314495,nm3882173,nm1594385,nm1696090,nm0477299,nm0661843,nm1242532,nm3832755,nm0477256,nm3640044,nm12169682,nm3482964,nm12169681,nm5627134,nm12169683,nm3759107,nm4731230,nm3680865,nm12169684,nm1568779,nm3746222,nm12169685,nm2494806,nm0793778,nm12169686,nm9470536,nm1241434,nm12169687,nm12169688,nm3834072,nm12169689,nm12169690,nm12169691,nm12169692,nm12169693,nm12169694,nm3727008,nm3772443,nm12169695,nm3034818,nm12169696,nm12169697,nm3741124,nm12169698,nm12168673,nm12169699,nm1627866,nm12169700,nm1344369,nm3789865,nm12169701,nm12169702,nm1509196,nm12169707,nm12169709,nm12169711,nm12169705,nm1617738,nm9275188,nm12169703,nm12169706,nm11540920,nm12169710,nm1878237,nm8511285,nm1646563,nm12169704,nm12169708</t>
  </si>
  <si>
    <t>Song Kang-ho,Kim Sang-kyung,Roe-ha Kim,Jae-ho Song,Byun Hee-Bong,Seo-hie Ko,Tae-ho Ryu,No-shik Park,Park Hae-il,Mi-seon Jeon,Young-hwa Seo,Woo Go-na,Ok-joo Lee,Jong-ryol Choi,Seung-mok Yoo,Hun-Kyung Lee,Shin Hyun-jong,Jae-eung Lee,In-sun Jung,Byung-gil Kwon,Hyeon-yeong Park,Ga-hyun Yun,Dae-hyeon Lee,Hyeok-poong Kwon,Deok-jae Jo,In-hee Lee,Moon-Eui Jo,Oh-Yeong Oh,Hyeon-seung Sin,Joo-Hyun Jun,Tae-kyeong Park,Jin-Hwan Son,Kang-gook Son,Jin-Chul Baek,Bong-gi Baek,Seong Jeong-seon,Yoo-Geum,Kim Joo-Ryung,Dong-hwan Shin,Soo-Jung Gwak,Yeom Hye-ran,Dae-gwan Han,Tae-han Kim,Myung-jae Chun,In-su Yu,Sang-uk Lee,Pir-han Ryu,Da-il Lee,Seong-Chun Goo,Mi-Hyung Kwon,Jo-hwa Kim,Lee Dong-yong,Gyo-sik Choi,Geun-se Lee,Kyeong-rae Kim,Yeong-Gwan Kim,Seong-Geun Han,Shin Woon-seob,Sang-woo Park,Shin Moon-Sung,Jae-Gyun Na,Park Jin-woo,Hee-jin Kim,So-hyeon Park,Mi-ok Kim,Chi-Hyuk Yoo,Jin-hee Kang,Hyeon-gi Choi,Seung-Hwan Choi,Chung-Hwan Han,Woo-Sung Hwang,Cheol-Yong Kim,Ha-kyeong Kim,Min-Jeong Kim,Ga-Myun Lee,Hyuk-jae Lee,Kang-San Lee,Mi-ok Lee,Jong-hwa Ryoo,Min-Soo Seo,Sung-bo Shim,Ha-Young Yoo,Bak-ji Yoon</t>
  </si>
  <si>
    <t>nm0094435,nm1323286,nm1646563</t>
  </si>
  <si>
    <t>Bong Joon Ho,Kwang-rim Kim,Sung-bo Shim</t>
  </si>
  <si>
    <t>In a small Korean province in 1986, two detectives struggle with the case of multiple young women being found raped and murdered by an unknown culprit.</t>
  </si>
  <si>
    <t>ur4130201,ur1069062,ur0167865,ur3079504,ur18970655,ur0806494,ur1589020,ur2042633,ur55640799,ur2488512,ur55157303,ur1397874,ur2707735,ur3280926,ur14612223,ur11874239,ur2906012,ur8297001,ur5876717,ur23831033,ur3670492,ur3478561,ur0482513,ur67641452,ur3231205</t>
  </si>
  <si>
    <t>tieman64,WriterDave,AKS-6,dbborroughs,Fella_shibby,ferguson-6,guycorhuo,noralee,jack_o_hasanov_imdb,claudio_carvalho,jadavix,edoy,classicsoncall,Kazombie,tapio_hietamaki,whitecatus88,wiseman-4,hagfish,kosmasp,Victor_Fallon,view_and_review,rainking_es,Leofwine_draca,SantiagoDM1,Atavisten</t>
  </si>
  <si>
    <t>rw2028024,rw1127485,rw0989429,rw0975640,rw6993747,rw6189995,rw0914386,rw1132464,rw7280030,rw1646250,rw4475961,rw0914379,rw3870274,rw1234213,rw3632325,rw1454221,rw0960310,rw1328346,rw1697544,rw7096032,rw7129197,rw0914388,rw3689981,rw8766074,rw1118169</t>
  </si>
  <si>
    <t>The Shaman's Eyes,The Slow Development of a Masterpiece,Great serial killer drama,Must See,Do watch out for The flying kick, my favorite interrogation technique. Excellent n engaging crime drama.,the crime is solved - decades later,American thrillers should learn from Korean ones,A Gritty Murder Mystery with Political and Social Overtones,The Last scene . . .,Very Realistic Movie,What's Korean for "nuance"?,nothing prepares me for this masterpiece,"This time be realistic, like in a movie.",Left me in AWE!,An expertly shot detective mystery,A Masterpiece that you cannot miss,Best crime/detective film ever,Walking in Dangerous Rain,Not everyone's taste,Entertaining procedural thriller with tons of character.,Different Flavor,Scapegoats Inc.,A work of unusual depth,"What did he look like? Just... ordinary.",A good thriller</t>
  </si>
  <si>
    <t>Joon-ho Bong directs "Memories of Murder". A police procedural, the film's first act flows along conventional lines. Here a murder takes place and detective Park Doo-Man is assigned to the case. He's a hotshot cop, hardworking and determined, who thinks he can spot a criminal simply by "looking into their eyes". Joon-ho Bong, however, repeatedly questions Park's abilities. Early in the film, for example, Park's commander points at two men at the far side of a room and asks Park to pick out the criminal. Park looks deeply into each man's eyes, but before he gives his answer, the director cuts to black. We assume that Park has picked the right guy.But 20 minutes into the film, and our faith in Park begins to crumble. Indeed, he begins to come across as a bit of an idiot. He's deeply superstitious, relies on fortune tellers, believes in hunches, and is highly insecure.At this point the film introduces another detective. His name is Sae Yoon, and he's been assigned to help Park on his case. The film's second act is thus a repetition of the first act, Sae Yoon re-enacting all the scenes that we just witnessed Park do. The way Park handles the film's first crime scene is contrasted with how Sae Yoon handles the film's second crime scene. The way Park handles an interrogation is contrasted with how Sae Yoon handles an interrogation. In seeing how a methodical, clever and genuinely skilled detective like Sae Yoon handles his job, the audience is forced to reconsider their views of Park. Maybe Park wasn't a hotshot cop after all. The juxtaposition between the way the two men handle the film's first two murders forces us to re-evaluate our perceptions.This notion of reassessing what our eyes see, is constant throughout the film. A mentally ill kid seems like a likely suspect, but is actually not. A local pervert seems like the killer, but is actually a caring husband. An effeminate loner may be the rapist, but DNA samples prove otherwise. Detective Sae Yoon, himself a "by the books" cop, eventually becomes a violent, loose cannon, determined to throw away rules and regulations based on a hunch, whilst Park, the very cop who consults shamans and witch doctors and stages false confessions, becomes the film's voice of law-abiding righteousness.And so it is the way the film's characters are constantly in a state of moral flux that makes "Memories of Murder" so exciting. The audience is constantly asked to "look the characters in the eyes" and reassess what they're seeing.But what makes the film great is its ending. If surface perceptions are inadequate, then how can we truly understand another human being? If personal emotions get in the way of objective truth, how can we ever trust our own acuity? And so because the criminal is never identified or caught, suddenly everyone is guilty. There can be no closure because everyone, police included, is implicated. Watch how the director contrasts the film's first shot (the innocence of a child's face) with the film's final shot (the retired face of detective Frank staring down the camera and directly at the audience). Frank's catch phrase, "look into my eyes", now takes on a whole new level of meaning. He's a cop again, and everyone including we the audience are now under suspicion. And so while most serial killer films end with closure, or in the case of the recent "Zodiac", with the comfortable knowledge that our killer is now old and largely impotent, "Memories of Murder" leaves us on a note of profound paranoia. We're left uncomfortable, disturbed, and everyone now seems a potential suspect. 8.5/10 – Though it isn't brave enough to stray far from genre conventions, this is a stylish, engrossing film. Worth two viewings.,This is probably the best crime thriller I've seen since "Insomnia," and contains the most haunting climax of any serial killer flick since "Seven." But like most films reaching for greatness, this is most admirable for its striking details.The filmmakers here craft a taut, careful, and delicately strung together motion picture that relishes in its amazing development of mood, place, and character.First, the mood: Haunting cinematography (rain falling on a small village at night, shadows darting across a thick field of grass, figures lurking in the woods, a masterfully choreographed hot pursuit scene on foot), a poignant music score (aided by the creepy use of a Korean pop song that accompanies each murder), and no-nonsense direction (peppered with fabulous doses of comic relief--how Shakespearan!) keep the film more and more intriguing at each turn and fascinating to watch.Second, the place: South Korea, circa the late 1980's, and apparently under some sort of militia rule. This is inspired by the true story of Korea's first publicized (and still unsolved) serial killer case. This unique time and place serves as a wonderful respite from the typical American big-city setting of so many other films of this ilk.Finally, the character development: The small details revealing the haunted souls of the detectives on the case is nothing short of brilliant. Witness the tiny executions of minutae: The cloth one rogue cop wraps around his boot so as not to leave scars when he kick-boxes suspects into submission, the harried chief of police checking his own blood pressure while trying to keep his off-the-cuff detectives in line or fighting to keep headline-starved reporters at bay, the young female officer desperately trying to showcase her abilities in crime solving between serving the chauvinistic detectives cups of fresh coffee, the outsider detective from Seoul's insistence that documents never lie (and the brutal irony at the climax that challenges his entire sense of being), and the main village detective's scathing speech on the difference between American FBI agents and Koren policemen. The beauty is in the details, and this film, like all the great ones, revels in their uncovering.One flaw is that some might find the film a bit long in the tooth, but this is not to be missed for fans of serial killer thrillers and police procedural movies. For the Korean filmmakers, and the amazing cast...this is their master stroke.,I'm one of those people who tend to think that South Korean movies are perhaps a bit too slow-paced for my taste. Memories of Murder isn't a fast-paced film, by any means, but this time the slow pace made this movie about an investigation of serial killings so much better than 95% of its American counterparts.Essentially, Memories of Murder is a drama first with thriller and comedy elements (yes, in the first hour or so the movie is actually quite funny). Kang-ho Song and Sang-kyung Kim are brilliant as the two cops who have drastically different views on how to solve a crime. The character development is fascinating and believable thanks to a great script.Highly recommended.,After two women are found dead in a rural community, a detective arrives from the big city to help out. Things quickly mushroom with the discovery of more bodies, more suspects and no end in sight.Whether you like police films or not you should see this movie about the real hunt for Korea's first known serial killer simply because its a great movie. This is a movie that alters your expectations and changes your view of things. Its impossible to guess whats going to happen simply because the twists and turns are so unexpected. At times this is a funny funny movie, especially if you like shows like Law and Order or CSI since what we take for granted in those shows is stood on its head. At other times this is a very taut thriller and you become as desperate as the police in needing to put an end to the madness.On top of all of this is a picture of Korea in 1986, a place with political unrest and civil defense drills that for me at least makes it seem like something out of the 1950's.This is brilliant brilliant film-making.I've given the film an 8 out of 10, even though it probably deserves to be higher, simply because some 12 hours after seeing the film, I'm still pondering what I thought of it, how good is it? At least an 8. I'm sure a second and third and fourth viewings will change my mind.Yea its that good,I first saw this more than a decade ago n loved it.Revisited it recently.This one is truly one of the best crime drama.I feel Zodiac, True Detective S1 n the recent The Little Things borrowed few stuff from this movie.After the discovery of two dead bodies in a small village, a detective n his partner decides to question a mentally handicapped young man because the man used to follow one of the victims around town but their forced confessions n interrogation techniques are questioned when a detective from a city volunteers to assist them.Apart from being a very engaging movie, this one has sufficient suspense n tons of atmosphere.Another good aspect is the character development.This movie amazingly showcases the faulty police interrogation techniques, the lack of securing the crime scene, evidence being improperly collected, non availability of extra police personnel, the non-existent forensic technology n the superstitious beliefs.The isolated rural landscape where the killings take place is as much a character in the movie.,Greetings again from the darkness. Between 1986 and 1991, 10 women were raped and brutally murdered in the province of Gyeong-gi outside Seoul. Considered South Korea's first serial killer case, the crime went unsolved until 2019. The case was the inspiration for writer-director Bong Joon Ho's second feature film, as was Kwang-rim Kim's play, "Come to See Me". Director Bong Joon Ho co-wrote the screenplay with Sung-bo Shim, and of course, went on to win an Oscar for PARASITE (2019), in addition to providing other popular features such as OKJA (2017), SNOWPIERCER (2013), and THE HOST (2006). This early film can be compared to David Fincher's ZODIAC (2007), although this one is a blend of murder mystery, crime thriller, black comedy, and political commentary.Kang-ho Song (PARASITE) stars as Park, a local detective called to the scene of the first victim. Almost immediately we can tell Park and the police force are borderline incompetent. Park is convinced he has "Shaman eyes" and can identify the guilty party simply by looking at them. Of course, this is ridiculous and is proven so on a few occasions. Park's partner, Detective Jo, is a hothead who takes a heavy-handed approach to interrogation (though he later experiences true karma). When a second victim is discovered, a more seasoned professional, Detective Seo, arrives from Seoul. In contrast to Park's gut-feeling approach, Seo puts faith in evidence, proclaiming, "Documents never lie". These two detectives are at the core of the story and we watch as each evolves.The film begins on October 23, 1986 as the body of the first victim is found. We witness how the crime scene is immediately corrupted by both cops and local kids. This is also our indoctrination to how the filmmaker is treating this much differently than most crime dramas. A stream of suspects Park refers to as "punks" are paraded through the station, but true chaos ensues at the scene of the second body. We can't help but be relieved when a professional, big city detective arrives. Bits of evidence are slowly assembled - red clothes, rainy nights, a song on the radio - each may play a role in the actions of the killer. Frustration builds as more murders occur and the detectives are unable to pin down the perpetrator.The mental and physical toll that detectives endure with such a case are on full display. The obsession with finding the murderer never ends and the fantastic ending proves that even a career change doesn't erase the failure. We are inundated with crime thrillers these days, but it's difficult to grasp how this masterpiece was put together by a director whose career was just getting started. Certainly today we recognize the brilliance of Bong Joon Ho, but this was 17 years ago! It plays as a time capsule of South Korea socially and politically in 1986, and it works on that level every bit as much as a crime thriller. Cinematographer Hyung Koo Kim (THE HOST) balances the crime scenes with the police station, as well as the telling facial expressions of the characters. Last year's solving of these horrific crimes pushed this classic into release, and it's well worth a watch.,What a good movie.What a great work of casting. Perhaps a little bit long, but the most part the movie is enjoyable and there's no perfection without mistakes. I think i haven't ever seen before a Korean movie and if there are much of them like this one i shall become Korean movie fan. The tempo, the thrill, the development of characters, everything it has been well worked.The direction is good yet without emphatic resources, there are just two moments with a little much use of slow motion but it doesn't arrive to be an abuse of it.If you can see it don't loose your time with Hollywood sad-bad thrillers bet for this Korean present.9/10 cause perfection doesn't exist.,"Memories of Murder (Salinui chueok)" is an involving, cross-cultural take on the "L.A. Confidential" noir genre of a murder mystery with a political filter, layered with elements that gritty British TV detectives have mastered, from "Prime Suspect" on.While co-writer/director Joon-ho Bong uses the conventions of the contrasting buddy cop movie, sometimes simplistically for comic effect, he has more social commentary on his mind than a captivating investigation into a serial killer and avoids the usual titillating gore fest.Set specifically in 1986, the film visually captures the changes in industrializing, modernizing and politically restive South Korea, where new, dark, noisy factories were sprouting up in the middle of agricultural areas. From the opening shot that could be out of "Witness," we see a peasant bring what looks like a city sophisticated cop to a crime scene.But that's just the start of the conflicting comparisons. We've seen enough "CSI"s to sympathize with him immediately as he hopelessly tries to secure the crime scene for clues despite a Keystone Cops-incompetent forensics and investigative team who keep sliding into the irrigation ditch. But he starts to seem a bit of a buffoon to us as he gives more credence to gossipy tips from his girlfriend than clues from the scene and he manufactures "evidence." Our sympathies are curdled even more as we see him conduct an old-fashioned coercive interrogation of a developmentally disabled suspect -- and he's the good cop. Even without knowing anything about Korean law, it certainly looks like they are compromising the investigation, as his thug partner, who is nowhere as complex as Russell Crowe's Bud White, gets as out of control as a cartoonish "Lethal Weapon" cop, and that cop never grows and develops in the story beyond being a brutality enforcer so becomes a pathetic comic figure. Their complicit boss just seems ineffectual as he's clearly over his head with this kind of murder investigation.But through the background TV broadcasts of demonstrations and civil defense alerts and drills, we gather that their interrogation procedures were more developed through oppressing political dissidents and forcing confessions than professional criminal detective work. Ironically, they ultimately can't get the resources they need in this difficult case because of these politically-drummed up time-consumers, especially for manpower and sophisticated forensic tools that they have to beg from the FBI.The film changes tone and settles down into an intellectual thriller as a classic big city detective is sent from Seoul, and we have some of the interchanges we've seen in "In the Heat of the Night" and in "Insomnia," as the first cop now seems even more of a simpleton in his standard operating procedures of relying on his knowledge of the locals and instincts about human nature (though even a fellow officer teases him about whether he can tell apart a rapist and victim's brother), while the city guy is looking and listening for clues and real evidence, like a Korean "Dalziel and Pascoe." But the tension is ramped up as the killer keeps killing  and the film starts showing us the murders as they are about to happen just as the cops are getting hints about his modus operandi and even after the police are on alert. Their frustration at not being able to stop him is grippingly conveyed by the lead actors, as each starts to abandon their usual procedures out of mounting frustration, and by the editing.A droll side bar is that the macho team is given a key clue by a policewoman who they otherwise relegate to getting them refreshments. Their macho attitudes also keep them from learning vital clues from the marginalized men they pick up as suspects.The coda in contemporary Korea is effective, reinforcing a sense of societal complicity is letting such murders happen and go on, though I was curious what happened to the city cop as well as the local guy. I had no idea until I read the IMDb message board that this was a based on a real case, so I appreciate even more that a cheap ending wasn't tacked on.The cinematography and editing are terrific throughout, with many of the scenes in the dark and rain. Particularly dramatic are harrowing scenes along railroad tracks and a tunnel that are reminiscent of stark imagery from Mervyn LeRoy's "I Am a Fugitive from a Chain Gang." It is frustrating for English subtitle readers that not more of the Korean on the screen, such as newspaper headlines or heard, such as the TV broadcasts and pop tunes, isn't translated.,It was a great movie, I like it very much. I understand why it was so recommended by others.The last scene was perfect. . .,In 1986, in the province of Gyunggi, in South Korea, a second young and beautiful woman is found dead, raped and tied and gagged with her underwear. Detective Park Doo-Man (Kang-ho Song) and Detective Cho Yong-koo (Roe-ha Kim), two brutal and stupid local detectives without any technique, investigate the murder using brutality and torturing the suspects, without any practical result. The Detective Seo Tae-Yoon (Sang-kyung Kim) from Seul comes to the country to help the investigations and is convinced that a serial-killer is killing the women. When a third woman is found dead in the same "modus-operandi", the detectives find leads of the assassin."Salinui chueok" is a very realistic movie based on a true story. The performances are stunning, showing the flaws of a Third World police department in a country under dictatorship, without respect to the human rights, using torture to force the confession and without skilled agents and resources. Unfortunately the identity of the killer is not disclosed and the unsolved investigation gives a sensation that the films has not finished. I am really impressed with the excellent quality of South Korea cinema, with the movies that have been released in Brazil in the last years. My vote is eight.Title (Brazil): "Memórias de um Assassino" ("Memories of an Assassin"),The more South Korean films I see, the more I understand how it came to pass that filmmakers from that part of Asia are basically leading the world in terms of cinema in the 21st century.These films are always very well made, with interesting plots and characterisation. But above all, they have nuance in spades. Nothing on screen is as simple as it appears. None of the characters are typical heroes or typical villains. None of the responses to anything on-screen are simple, either.Scenes unfold in comedy and then tragedy, or the other way around - or both at once.The additional layers to every scene and every character add a panoramic realism to what unfolds. These characters live and breathe on the screen. After watching "Memories of Murder", "The Wailing", or "The Host", you imagine that the characters are still doing what they were doing when the credits played.That's the gift the South Koreans have given us with their wonderful and inventive cinema.Forget America, unless you are addicted to comic book movies or remakes.Korea is the one to watch.,I read a review about this movie and am aware what business it made in Korea, but nothing (I mean NOTHING) prepares me for this great work. With the exception of, perhaps, SE7EN, serial-killer movie has never been this good. The story (about real-life killings of 10 women in Korea during the 1986-1991) is compelling enough, but the actors (Song Kang-ho cuts you deep even when he's silent, and his big-city partner offers emotional jolts at the end), the director (effectively plays some scenes in docu-style approach), the cinematography (a shadow creeps out in the paddy field will give you, well, creeps. big one.), and the music (haunting) are welcome bonuses.One scene that impresses me most is the crime-scene midnight chase between a suspect, 2 local detectives, and a big-city detective (who doesn't know his local partners are there watching him). Humorously intense, or intensely humorous, whichever serves you well.The only regret is I saw this one on DVD, while I believe a movie this big (in many senses) deserves to be seen in theaters. Korean movies rarely touch Indonesian theaters.**** out of ****Try to listen the song SAD LETTER in this movie and tell me it's not haunting you. A magnum opus.,Starting out I didn't know how to take this movie. The senior police detective is out planting evidence, his belligerent sidekick routinely beats and tortures suspects, and people brought in for questioning admit to crimes they're completely innocent of. It's all very disorienting and doesn't make a lot of sense until about the second half of the movie when the detectives hunker down and involve themselves in routine but exhausting police work.Regarding planted evidence, feeble minded suspect Kwang-ho (No-shik Park) might have been able to out Detective Park (Kang-ho Song) for his dishonest methods if he'd been able to differentiate the underside of his left foot sneaker with the picture the detective showed him of a right shoe footprint. If you go back and check that scene, you'll see that the physical shoe couldn't have made the print in the 'evidence'. The correct sneaker would have made a reverse image print in the dirt.It's kind of ironic actually that the big break in the case occurs because a lowly female desk officer makes a connection between a sad song played on a radio station and rainy nights when a serial killer's murders occur. This while Detective Park is crystallizing his theory about crazy hairless men (trust me, you have to catch that!).When everything finally comes together and the detective on loan Seo Tae-yoon (Sang-kyung Kim) closes in on the suspected serial killer, the rug is pulled out from under him and the viewer with the information from America that the DNA sample sent in is not conclusive. It points to another irony in as much as Seo's insistence on the infallibility of 'written documents' is torn to shreds. At that point, one feels helpless over Park Hyeon-gyu's (Hae-il Park) get away, since most of the circumstantial evidence pointed to him as the killer.I didn't know this film was about a real life serial killer case that went unsolved in South Korea in the Nineties. In fact, I didn't even know about the picture until I ran across it on one of the IMDb top film lists. Fortunately, I'm glad I kept an open mind enough despite the dubious outset, because the story turned out to be a provocatively intriguing one, even if no resolution occurred as a result. The closing scene inspires closure and doubt at the same time, a unique conclusion to a murder mystery that remains unsolved in real life.,Being a movie buff and a director in the making, I watched this film (with English subtitles, Korean not being my mother tongue), I was completely blown away by this piece of cinematic excellence. There is not a single thing about this film that I can think of in a negative connotation. I wouldn't want to give away anything about this masterpiece. All I would like to say is that this is a film not to be missed. If I want any of my movies to be globally renowned one day, I hope it resembles "memories of murder" in any form whatsoever.This film simply belongs in the top 10 of the greatest movies ever made. 10/10.,Simply put, this is a well-made film. The story is gripping and realistic (and real), the characters are interesting and the actors engaging, the themes are explored in depth, the visuals are striking and original, the music and sound design are immersive, and the 2 hour runtime is expertly paced. It's a tense and thrilling story, a detective mystery with gray morality and no clear resolution, so it will leave you feeling unsatisfied and even scared at the world around you, but it feels real and humane.The central conflict is between two detectives solving a murder case. The older one wants to get fast results and isn't afraid to manipulate the evidence to get a conviction, whereas the younger one is more idealistic and wants to be sure of the killer's identity. But ideals are hard to cling to in the real world, as the movie shows.'Memories of Murder' has great photography. It layers its shots so that there is always something going on in the background, movement and detail and even some kind of mini-story, so I suggest you watch with a close eye.David Fincher's 'Zodiaz' is a very similar film, and a good one, so to fans of either one I recommend the other.,Beginning in the fall of 1986 and continuing for the next four years South Korea was haunted by the nation's first recorded serial killer. Preying upon women in a remote rural community the killer was both vicious and meticulous, strangling his victims with their own undergarments and leaving nothing of any use to the police investigating the crimes. The killer was never caught.I do not envy any director trying to make a true crime film, particularly not one so high profile and so recent that the crimes still live on in the public consciousness. Stray too far in one direction and you devolve into saccharine sentimentality, go the other direction and you risk crass exploitation. Director Bong Joon-Ho avoided both of these traps by charting an altogether different route: he has made a film that is not about the killer or the crimes or the victims but one that is purely about the police officers charged with the case and the devastating emotional toll it took on their lives. In charting his unusual route Bong has created a bleak masterpiece, one that took home a stack of film awards in its native land but which has been largely neglected on these shores until now.The film begins with the first body discovered, a woman strangled with her own stockings, raped, tightly bound, and hidden in a drainage culvert. The detective in charge of the case is Park Du-Man (Song Kang-Ho) and it is immediately clear that he is out of his depth, that the entire local police force, in fact, are out of their depth. The crime scene is chaos, crowded by reporters and locals trampling over potentially vital evidence. Park himself is not what you'd call a systematic investigator, scoffing at the scientific approach and trusting in his supposedly unerring eye at picking out criminals just by looking at them. He relies on swagger and bravado and the brute force of his uneducated assisting officer Jo Yong-Gu.Serving as a foil to Park and Jo is Seo Tae-Yun (Kim Sang-Kyung) a detective from Seoul who has volunteered to assist with the investigation. Seo is the polar opposite of Park - methodical and rational - and it takes mere moments for the two to clash, clashes that lead to the two of them overlooking some key pieces of evidence.As the film progresses and the body count continues to rise you can feel a sense of desperation slowly settle over the department. Under educated, under manned and woefully under equipped the local force is simply not up to the task. As the realisation that they will not find the evidence they so badly need begins to set in Park and Jo resort to planting evidence to bring in suspects Park picks out with his 'keen eye', suspects they then set out to extract coached confessions from. The process inevitably leads to public humiliation. Soon even Seo begins to lose his faith in reason and just as things bottom out they finally catch a break and settle on a prime suspect, one who truly appears likely to be their man. But can they make it stick? What sets Memories of Murder apart from the crowd are the rich performances from its leads and the sure hand of Bong Joon-Ho. Bong knows exactly what he wants to do with this film and he steers the ship with a firm hand. He has a keen eye for imagery but he consistently avoids the cheap resolve, the quick hit, in favour of a slowly building mood and the film is all the stronger because of it. Song and Kim are both stellar in their roles, giving their characters much needed depth. You can feel their frustration and helplessness continually growing and when the final crushing blow is delivered you can feel their utter despair at being abandoned by a system that they have given their lives to. Bong isn't just asking how this could happen, how someone could be as evil as this killer, but how could a government allow this to happen? How could the police not be given the tools and manpower they so obviously needed to protect the people? The DVD release has been given the standard Palm treatment. The transfer is strong and presented in anamorphic widescreen. The film is presented with both the original Korean language track in 2.0 stereo and an English dub in both 2.0 and 5.1. The English subtitles are solid, clearly translated and easy to read. The disc also includes a reel of cast and crew interviews discussing their characters and the creation of the film as well as an extensive reel of deleted scenes.Memories of Murder is a minor masterpiece, a film that moved Bong immediately onto Korea's A-list of directing talent. It is richly detailed, beautifully performed and disturbing in precisely the way that people need to be disturbed in from time to time. Don't miss it.,My "one line summary" might be too subjective (well it's just an opinion after all), but that's what kind of thought came to my mind after seeing this film. It just sucked me in and didn't let away until the ending credits appeared. I'm really not a fan of this genre which is popular in various "detective" TV series but this film was something exceptional. A perfectly made detective film based on a real shocking murder case in S.Korea in 80's. This is a must see Korean film for everybody and this must be a real pearl for those who love detective stories because perhaps it's the best detective film ever...I give it a 10/10 this film is worth it.,Since a synopsis would be redundant here, I'll confine myself to praise alone.Each positive comment that precedes this is accurate. I watched this movie yesterday. I couldn't take my eyes off it. Everything taking place on screen was riveting, from the simple act of walking down a dark lonely road in the rain, to a wild chase by three desperate detectives. This movie held me in thrall.As a new viewer of Asian movies, I try to analyze the reason I tend not to be interested in western works any longer. I finally came to the conclusion that it has to do with the accessibility of the players. They seem to be people first, actors by choice, and stars, by the public making them so.In Memories of Murder, I saw this human factor almost too painfully. By the end of the story, I was in tears. Even now, the mood prevails. It's been so long since these crimes took place, and I don't know absolutely that they remain unsolved, but I think it's the case, and I think about that, and how frustrating it still must be to those who worked on the case.The actors have become the people in my mind, and the horrible sense of defeat that becomes palpable eventually, is heartbreaking. When one relates to the inroads made on the health; mental and physical; of the detectives, who are ultimately portrayed as tireless and completely dedicated to the case, you realize that you've watched something that is historic. You have seen the probable truth.The way this movie draws you into it, so that you are walking through dangerous rain, with a warning shout in your throat, points to the brilliance of the director and the players.It is difficult to say, "I love this movie", just as it is hard to say, I love Silence of the Lambs, because love is a peculiar word to use for such fare.But yes, I love it for the fact that during it, I was in a small village in South Korea in a terrible era of sirens blaring, mi</t>
  </si>
  <si>
    <t>tt0015324</t>
  </si>
  <si>
    <t>Sherlock Jr.</t>
  </si>
  <si>
    <t>https://www.imdb.com/title/tt0015324</t>
  </si>
  <si>
    <t>45m</t>
  </si>
  <si>
    <t>Action,Comedy,Romance</t>
  </si>
  <si>
    <t>nm0000036,nm0570230,nm0444172,nm0175068,nm0186440,nm0175075,nm0204639,nm0213009,nm1537375,nm0386808,nm0604813,nm0614730,nm0665874,nm0922068</t>
  </si>
  <si>
    <t>Buster Keaton,Kathryn McGuire,Joe Keaton,Erwin Connelly,Ward Crane,Jane Connelly,George Davis,Doris Deane,Christine Francis,Betsy Ann Hisle,Kewpie Morgan,Steve Murphy,John Patrick,Ford West</t>
  </si>
  <si>
    <t>nm0000036</t>
  </si>
  <si>
    <t>Buster Keaton</t>
  </si>
  <si>
    <t>nm0369841,nm0593477,nm0115669</t>
  </si>
  <si>
    <t>Jean C. Havez,Joseph A. Mitchell,Clyde Bruckman</t>
  </si>
  <si>
    <t>A film projectionist longs to be a detective, and puts his meagre skills to work when he is framed by a rival for stealing his girlfriend's father's pocketwatch.</t>
  </si>
  <si>
    <t>ur1174211,ur5527588,ur4103165,ur0137908,ur0100815,ur5232724,ur0323948,ur1529723,ur0643062,ur20552756,ur0197287,ur2655917,ur2860723,ur4532636,ur66111139,ur0190087,ur58392620,ur13566917,ur0391152,ur16414436,ur34231578,ur0453068,ur20961309,ur0346035,ur20018357</t>
  </si>
  <si>
    <t>Snow Leopard,imogensara_smith,Xstal,didi-5,up2u,Polaris_DiB,Bobbyh-2,Damfino1895,tedg,TheLittleSongbird,pooch-8,Nich-merry,grantss,evanston_dad,gbill-74877,Taz750,JimDenney,estebangonzalez10,zetes,saraccan,sean-ramsden,Quinoa1984,secondtake,Paul-271,CinemaClown</t>
  </si>
  <si>
    <t>rw0003413,rw1473937,rw6102574,rw1476358,rw1306793,rw1172587,rw0003429,rw0003418,rw0003431,rw4711052,rw0003420,rw0003435,rw4238063,rw5138856,rw5098116,rw0003405,rw3237503,rw3010993,rw0003407,rw5143894,rw5686020,rw1952013,rw2561321,rw0003409,rw2863856</t>
  </si>
  <si>
    <t>Astounding Creativity,Through the Movie Screen,Anything but Elementary...,marvellous and inventive,A World of Possibilities,Intensely Poetic and Creative,nobody has ever done it better, maybe even as well, as Buster,A hard act to follow,Creating the Art of Folding,Footage of laughter, romance and technical audaciousness,Fantastic filmmaking from one of the world's greatest,A rare treat :),A classic of the Silent Era,Very Special Movie,Masterpiece,Absolute Magic,short, silent, and really funny,Magical FIlm,Almost certainly the funniest comedy I've ever seen.,Brilliant for its time,Brilliantly Worked Out Gags,one of the seminal Buster Keaton comedies,Conceptually brilliant, easy to like, and compact...don't miss this!!!,Astounding,Buster Keaton's Finest</t>
  </si>
  <si>
    <t>It's almost impossible to describe the astounding creativity of "Sherlock, Jr".  Even for Buster Keaton, this is a tremendous display of comedic and fantasy material.  What's so remarkable is not so much any particularly hilarious gag or gags, as the never-ending stream of amazing and entertaining sights - coming faster and faster as the film proceeds - that seem so off-hand and effortlessly inventive, but that must have involved many hours of painstaking work to perfect.  The film vs. reality theme is also highly suggestive, and makes this great movie one of the most completely satisfying efforts by Keaton or anyone else.The film opens slowly and allows the pace to build gradually.  Buster operates the movie projector at a theater, while trying to study on his own to be a detective.  He is involved in a real-life mystery that involves his girlfriend's family, and which turns out badly for him.  He retreats into the fantasy world of a picture showing at his theater, and from then on you just have to see it to appreciate it.  The creative comedy, the technical skill, and the subtly expressed themes are all remarkable.This is a great experience not to be missed.,Buster Keaton's most surreal movie sprang from his insistence on logic and realism. His tribute to cinema was inspired by stage magic tricks he remembered from his vaudeville career. His most dazzling and original movie is also one of his least formally perfect. All these paradoxes belong naturally to this "through the looking glass" work, which examines the dream-like nature of filmor is it the film-like nature of dreams? As Buster told it, the origin of the film lay in his desire to use certain illusionary stunts, like the bewildering dive through a living assistant's stomach, which he had learned the secret of as a child. But he firmly believed that impossible or "cartoon" gags were not acceptable in feature films, so he could only include them by making them occur in a dream, which is also a film-within-a-film. This is odd, when you think about it, since what he seems to be saying is that impossible things can happen in a filmbut this was the very rule he himself refused to break. By creating an outer film that is "real" and an inner film that is "not real," Keaton shows that, while film enables illusions and distortions of reality, the filmmaker has a choiceand a responsibilityto clearly delineate fact from fantasy. In one scene, Keaton uses a camera trick (dissolving a wall) to prove that he's NOT using a camera trick when he dives through a window and comes out disguised as an old woman. Because he was analytical, mechanically-minded, and a stickler for authenticity, Keaton took pleasure in revealing the processes of magic tricks, and camera tricks, rather than using them to fool the audience.Buster plays a hapless cinema projectionist who yearns to be a detective, but is so clueless that his romantic rival manages to frame him for stealing his girlfriend's father's watch. In a dream, he enters the film he's projecting and becomes a great detective who solves a similar crime. While Buster's on-screen character is a schlemiel who can only achieve mastery in his celluloid fantasies, as a director Keaton's grasp of the mechanics of film-making enabled him to control the camera and its imagery as thoroughly and gracefully as he controlled his acrobatic body. SHERLOCK JR. is the most technically advanced film he ever made, including special effects (as when Buster steps through the screen and gets edited from park bench to street to mountain-top to lion's den) that can still leave audiences wondering, "How in hell did he do that?" It's often said that Keaton's films inspire gasps rather than laughs. Well, I just saw SHERLOCK JR. with an audience last night, and the laughter was loud and regular as fireworks on the Fourth of July. But it's a particular kind of laughter: surprised, amazed, incredulous laughter.The first half of the movie takes place in the "real" world; it begins with some nice small-scale gags involving Buster's attempts to scrounge up money to buy candy for his girl, and his adorably awkward visit to her house. After he has been thrown out due to his rival's machinations, Buster "shadows" the man (literally, copying his every motion exactly), but is tricked again and trapped in a freight train. There's a beautiful shot where he runs along the top of the train, staying in the same spot on the screen while the cars zoom by under him in the opposite direction; but I can't watch the stunt where he rides a water-spout down to the tracks without wincing, knowing he fractured his neck doing it.The beginning of the dream sequence is one of the greatest self-reflexive scenes in the history of film, as Buster's ghostly double rises from his sleeping body, picks up his ghostly hat, marches down into the theater and steps into the screen. Haven't we all wanted to do this at some time? Once over his turbulent introduction to the medium, Buster becomes the elegant Sherlock, Jr., investigating a theft of pearls from a mansion. In a marvelous game of billiards, Buster smoothly plays around an exploding 13 ball; he escapes from the thieves' den with one of the neatest tricks you'll ever see; he rides through busy streets on the handlebars of a motorcycle that no one is driving; and he goes for a romantic sail in a floating car. All this is packed into a mere 45 minutes.Significantly cut after poor previews, SHERLOCK JR. has more in common with Keaton's short films than his features. Because of the fractured story-line, it doesn't have the narrative coherence or trajectory of character development that most of Keaton's great features do. His performance is split between the shy, inept projectionist and the suave, infallible detective. He is totally convincing in both roles. When he wakes from his dream, the projectionist finds that all is well: the girl has solved the mystery and come to apologize. He is still timid as ever, so for a romantic denouement he looks to the screen: peeking out of his booth, he copies the actions of the movie hero wooing his leading lady. This is Keaton's most trenchant bit of social satire: whose ideas of kissing and love-making haven't been influenced by what they see at the movies?,You can only marvel at the craft of Buster Keaton. The choreography and precision in coordinating these stunts and sequences would be astounding and breathtaking whatever period of cinema they came from but more so here as the medium was still in its infancy. For an imagination to conjure up such things, with the practice and patience to perfect them, can genuinely be considered genius. A performance by an absolute legend of silent picture perfection.,This Keaton classic is both funny and extremely clever in its construction. Our hero is a cleaner but dreams of becoming a detective, always with his nose buried in a book on the subject.The first third of the film is much like any other comedy. There are lost dollar bills, things sticking to other things, something stolen, mistaken identities. Our heroine is introduced in a charming scene where they seem terrified to hold hands. Her father is played by Buster's father Joe Keaton, who would appear in many of his son's films.There's a mustachioed cad with slick hair and a sharp suit who is after the girl, a cartoon baddie who the audience instinctively knows deserves a hiss and not a cheer.It is in Junior's other job as a cinema projectionist that the film comes alive. We are watching the film he has set up and then, suddenly, he is part of the action. In a sequence of great inventiveness, we see the film within a film changing scenes and watch with delight as the character adapts to each situation and surrounding.Sherlock Jr is very funny but is also unusual and, in comparison with other comedies of the period, ahead of its time. It includes some excellent stunts that are the equal of anything done by Harold Lloyd in the same period, and, although it has a very short running time, manages to develop a good storyline throughout.Justly feted as a masterpiece of silent comedy, Sherlock Jr represented one of the peaks of Buster Keaton's cinematic career. It is a film worth watching and has stood up well today.,Not only is this Buster Keaton's best film, but it is among the greatest achievements in the history of cinema, period. While it is not a feature-length film--and thus barred from most critics' lists of great films--it invented just about every single basic special effect known to movies (except for morphing). The story itself, about a film projectionist who desires to become part of the movies, and then does, by walking right onto the screen, made palpable the desire that we all have to be in the movies: To get the girl, to be an action hero, to outsmart the bad guys. Keaton invented meta-cinema before anyone even had a phrase for it.This movie has entered our dreams.,Though a lot of older films tend to be neglected, Sherlock Jr. definitely isn't a film that could be called obscure. I imagine most people at least know OF this movie with its famous movie-in-a-movie surrealist scene.Still, having previously heard over and over again about the brilliance of this film, I never really understood until I saw it myself. It's not just the dream-story and the surreality, it's what Keaton does with it and the importance he places on cinema. This film is even rather unique in using montage in a new way, or showing how much film appeals to the imagination as much as an artistic endeavor.Thus, this film itself becomes both wildly imaginative and brilliantly artistic... and best of all, it's FUNNY! Thus, it becomes a film for everyone. There's no hard-found artistic conceit that leads to cries of "Pretentious!", but still people can say "It's amazing." There's no comedic conceit that says, "Bah, just simple slapstick, it's low-culture!" because it's rather intelligently done. And it's creative in a way that isn't like an opium-dream. It can appeal to anybody of all ages. It's one very well-done film.--PolarisDiB,There ought to be a theater that shows nothing but perfectly preserved prints of the silent comedies of Buster Keaton, Charlie Chaplin, Harold Lloyd, and Harry Langdon. There ought to be a lot of things, I guess. But anyone who thinks that silent film is nothing more than a crude and unskilled ancestor of today's motion picture need only spend some time on these great comedies to realize that, in this genre at least, the peak was reached in the 20s. Yes, there are funny movies with dialogue, but the humor is generally IN the dialogue...nobody--not the Marx Brothers, or W.C. Fields, or Abbot and Costello or the Three Stooges and nobody since--has achieved the sublime mastery of physical comedy these geniuses did. And the best of them all for pure comedy, to my mind, is Keaton. And the best of his movies is Sherlock, Jr. The dream sequence in which he becomes an actor in the film he's projecting is astonishing; the way in which this movie is a sort of window into a different and appealing age is charming--and the ending of this movie takes the breath away. Keaton made some of the great endings in film, I think. Check out "College" some time--just for the last minute or so. If you ever have the chance to see this film in a good print at the right speed with appropriate music, and you don't take that opportunity, shame shame shame. This is one I'd like to own.,As I sat reading the other reviewers comments I wondered what I could add. Oddly enough I watched Sherlock jr only this afternoon, after so many viewings it still amazes me how far ahead of his time Buster Keaton was, often copied, rarely equalled never surpassed. I would hate to be the kind of movie fan who never watches silent or black and white movies (you'd be surprised how many there are). So if you are like that do yourself a favour, get hold of a copy of this movie and enjoy, it shocks me that films such as 'Something about Mary' are rated higher than this masterpiece of comedy, there is nothing wrong with 'SaM' even I laughed at it, but, watching it once was enough, however I watch Sherlock jr again and again in pure amazement at Buster Keaton and his cameraman, Elgin Lessley's achievements without the aid of modern technology, like most other's the scene where he dives through a window to reappear as a little old lady gobsmacks me, how did he do it? Keaton can only be described in one word, genius. I have to add that I have the Kino version on DVD with the appalling soundtrack, but, luckily I also have it with a more appropriate soundtrack, which is far superior and adds extra enjoyment to an already fabulous movie.,Spoilers herein.I am an enthusiast of what I call "folding" in film. That's the collection of techniques that map some awareness or identification of what the film is, to the story within the film. It isn't just a simple game, but a complex system of juggling representations and reality. It is not unique to film of course -- it has a long literary tradition. But it is one of the few things that characterize film as an agent of our imagination. I have built a database of hundreds of wonderful examples of folded films.It all starts here. Even today, the medium is still young and quickly evolving. But when this was made, film was still indistinct from its siblings: theater and still photography. Griffith had hampered the evolution by introducing one feature (societal scope -- unachievable on stage) by freezing another (ALL of the other conventions of stage).Keaton's notion of a film within a film seems ordinary today. Today, we don't even blink at one of the effects in this film: Keaton (in his film-within persona) is planning an elaborate getaway through a window in a cabin. To see this getaway, you need to see the inside and outside. Since this is explicitly a movie, we see the cabin the way it was built for a movie: with one side missing. Is is, in effect a film within a film within a film. This now common notion all starts here, it seems.Ted's Evaluation -- 4 of 3: Every cineliterate person should experience this,Am somebody who likes humour with wit and sophistication when it comes to comedy (that's why so many pre-1970 comedy appeals a lot to me), while appreciating comedies with a broader style providing it doesn't become too vulgar and the risque kind. Have found though that in recent years that there has been those that are very juvenile, crude and even puerile to the point of offensiveness, which is as one may have guessed appeals to me far less.There are many fine examples of silent film comedy, with Charlie Chaplin and Laurel and Hardy though in both cases it wasn't the case of finding their feet immediately. In both cases the early stuff was fairly hit and miss, but when they did settle their best work was classic. And of course Buster Keaton, who didn't transition as well or smoothly into the sound era (whereas Chaplin made some of his best work in it) but when he was in his prime there was nobody back then, when it came to comedy, more daring in terms of the jaw-dropping stunt-work, or who was able to make deadpan funny and expressive, and actually it is still like that now. Keaton wasn't nicknamed "The Great Stone Face" for nothing, and in my mind he was every bit as funny and easy to like as Chaplin and Laurel and Hardy, while also being a bigger risk taker, having bolder material physically and his films being technically in his prime period superior. The reasons for the comparisons being because they were all geniuses in comedy, who started their careers around the same time, a lot of the comedy was physical rather than verbal and their prime periods were in roughly the same time period.'Sherlock Jr' is another one of Keaton's finest, an achievement in pretty much every way. On a technical level, it is one of his most audacious and best-looking along with the slightly more ground-breaking on this front 'The General'. Again, it is beautifully shot and designed and the effects and how they're used stand out, it should be used as an example of how to have effects that still look good and like a lot of effort and care went into them and also use them properly, rather than overusing and abusing them to gratuitous effect with varied at best success as seen frequently now. Films today should learn from this film and the best of Keaton, they really are an example to all in many senses. The direction keeps things moving with control, progressing gradually and always assuredly, and balances everything beautifully.When it comes to the humour, 'Sherlock Jr' is one of Keaton's funniest and most inventive, chockful of hilarious moments timed to absolute perfection. While none of the stunts are quite on the same level of awe-inspiring as for example the climax of 'Steamboat Bill, Jr', they are still incredibly daring. Also found myself surprisingly educated, which makes this film one of Keaton's more interesting films, in learning the trade tricks in editing and effects and some of the most genius use of back projection (often done cheaply and obviously, but inventively done here).Like 'The General' and 'Steamboat Bill, Jr' it is really great to have a story with brains, heart and logic, treating the audience with respect and there is never any trouble following it. In terms of structure it stands out too when it comes to the story elements in Keaton's films and is one of the most interesting. The romantic element that features heavily here is done with more charm and pathos than most comedy when balanced with romance, without being too sentimental or soap-operatic, never does it slow the film down either. As to be expected, Keaton as to be expected is superb here, not only is his comic timing on point but he once again provides a character that's endearing and worth rooting for. His physicality and how he copes with the stunts is awe-inspiring and he is one of not many to make deadpan interesting and entertaining because he still makes it very expressive and nuanced. Don't overlook the rest of the cast though, they may not have as much to do but they are also amusing and charming.In summary, one of the Keaton essentials. 10/10,Sherlock, Jr. arguably exceeds The General as Buster Keaton's greatest achievement -- it is certainly more magical in its use of extraordinary special effects and unconventionally humorous situations.  Movies about movies are a dime a dozen, but rather difficult to do well.  Keaton's brilliant structuring of the story -- a fantastic treat for audiences when his pathetic projectionist becomes the genius detective through a literal entering of the movie screen -- has been imitated dozens of times, but I always come back to this unsurpassable rendering.  Watching Keaton play the scene where he studies how to go about kissing his best girl by peeking at a movie version of the same event always reduces me to simultaneous jags of tears and laughter.,I have to say that this is by far Keaton's finest work. I have seen and own about 19 of his films/short films and this is the one that truly stands out.It is rare these days to find a comedy which will make you laugh each and every time you see it. Yet this one, to me, seems not only to be able to do this but also to get BETTER the more you watch it.The physical comedy, sight gags and insane stunts never cease to amaze me. That is what I love about Buster, the fact he did his own stunts shows that he was a great believer in producing a film that was genuine, that didnt try to trick or fool it's audience.I find it sad that today most people seem to think that comedy is about dialouge and punch lines, when it is clear from film master pieces such as Sherlock Jr. that this is not true. Silent movies are not to be ignored just because they are 'old', when I watch many of them they feel as fresh as any new comedy - if not more so.So thank-you Buster!,A young man works as a projectionist at a movie theatre but dreams of becoming a famous detective. His studies toward this goal are put to the test when visiting his girlfriend. A rival steals his girlfriend's father's watch and frames him for the crime. He is forbidden from seeing her again. Now he must fight to clear his name.Buster Keaton at his finest - a classic of the Silent Era. Good plot, all of which is a central structure around which Keaton can build some incredibly clever scenes, sub-plots and sight gags. Some of these are brilliantly funny and intelligent, as Keaton toys mercilessly with the audience. The pool scene - the adventure of the exploding ball - is a great example.Some very clever cinematography and editing too - some of the visual effects and stunts were quite innovative for their time.Superb.,"Sherlock, Jr." is a very special Buster Keaton movie about a projectionist who wants to be a professional detective and plays out his fantasy by entering one of the movies he's projecting."Sherlock, Jr." would be good anyway, because it's full of witty set pieces and physical stunts that showcase silent comedy at its best. But what makes it special is Keaton's use of the film to communicate his own joy of storytelling through the medium of the movies, and the power film has to transport us into other people's stories and fulfill our own fantasies by vicariously living through them.This movie apparently was Keaton's own personal favorite, and it shows. It's got a personal touch to it that elevates it slightly above other Keaton films. It's also the film that Woody Allen was paying homage to in his 1985 comedy "The Purple Rose of Cairo."Grade: A+,Buster Keaton shows such genius in this film. It's a breathtaking moment when he walks into the screen for the movie within a movie, and one of my favorite in all of silent cinema. From there we are treated to lots of impressive stunts, many of which were quite dangerous, as well as nearly nonstop visual playfulness and misdirection. Loved the slick pool play too. An absolute gem.,The best silent I have seen yet.. Buster Keaton's a film genius for making a movie like this.. the scenes where the film surroundings change while Buster is in the film is hilarious and even seems hard to make as a realistic special effect today. His stunts are great and its amazing that he did them himself. They're all perfectly timed and done and look as hard as they must be. This movie is one of the best.. Not a single sound the whole movie and I enjoyed it greatly.. Keaton is without a doubt the best comedian.. better than Chaplin or anyone else.,My second silent film for the class that I viewed for my class was just as entertaining as the first, which was Charlie Chaplin's The Circus. Buster Keaton playing the role of the movie projectionist Sherlock Jr. was very entertaining. The story is simple, yet interesting and fun, and the movie comes in at much less than one hour, 44 minutes to be exact. While there are a few points in the movie that are disjointed and not as fun, overall you can stay engrossed enough until you get to some really cool and innovative special effects, which given the technological limitations when this was filmed in the 1920's are simply amazing.,"We are lost! He is sending for the world's greatest detective - Sherlock Jr.!"After watching several of Chaplin's classic films, I decided it was time to give Buster Keaton an opportunity beginning with one of his most revered movies, Sherlock Jr. Keaton and Chaplin dominated the silent movie era, but most people are divisive as to who was the most talented actor-director of that time. So far I'm on Chaplin's side although I still have to give Keaton another shot with The General. Perhaps the problem I had with Sherlock Jr. is that I'm not a big fan of surreal films. I know everyone seems to love this genre, but there are very few surreal movies that work for me. I can see how Buster Keaton garners recognition for his magical work in this film, being one of the first to actually incorporate dream sequences into his movie. Many other films (and especially cartoons) were inspired from several scenes in Sherlock Jr, like the one in which Keaton's character jumps into a movie screen and becomes a character in the movie that is being projected (better known as "the movie within a movie" sequence). There are several action scenes including some spectacular chases that make you wonder how Keaton could have shot them way back in 1924. I was more impressed with this wizard like aspect of Keaton than on his comedic performance. His deadpan expressions were outdone by the gadgets he devised to create such advanced special effects. Despite being bored by the story, I have to give Keaton credit for his inventive and magical sequences. At the beginning of this silent film, written by Jean Havez, Joseph Mitchell, and Clyde Bruckman the title card reads: "There is an old proverb which says: Don't try to do two things at once and expect to do justice to both. This is the story of a boy who tried it. While employed as a moving picture operator in a small town theater he was also studying to be a detective." We are then introduced to the projectionist (Buster Keaton) who is reading a detective book instead of cleaning up the theater. After work, he goes to visit his girl (Kathryn McGuire) and buys her a ring. Another man (played by Ward Crane), who is also fighting for the girl's affection happens to be at the house and steals her father's chain watch and incriminates the projectionist. The girl's father (Joe Keaton) kicks him out of his home and tells him never to return again. The projectionist sadly returns to work where he falls asleep and dreams of being a detective in the film that is being projected. In his dreams, he becomes the hero of the film and the adventure begins.Buster Keaton's film has some brilliant and magical sequences, and I think it is a bit unfair to compare him with Chaplin because he has a very different style. Chaplin has a more humane approach, writes his own stories and composes them as well, while Keaton does some impressive work behind the lens using some trickery. As performers they both have different styles, Chaplin uses a lot of physical comedy while Keaton uses deadpan humor and incorporates a lot of action scenes doing some risky stunts (in the train sequence he actually fractured his neck). Depending on which style you like best, you will probably claim Keaton or Chaplin is better, but it would be unfair to say one is less talented than the other because they both proved to be geniuses during the silent era and have left us with a rich legacy. I can see sparks of both in contemporary film making. Despite not being a fan of this film as much as others I still need to watch Keaton's The General to get a clearer picture of his style.,Yes, counting all the comedies I've ever seen, silent or talkie, this is probably the funniest. I was lucky (boy, was I lucky!) to see this in a theater with a live piano player. Ever scene is brimming with comic genius, cinematic inventiveness, and just plain perfection. I laughed almost nonstop from beginning to ending. Jokes that seem liked they lasted 10 minutes were funny for their entirety. After the performance was done, I think the audience clapped for 10 minutes, and they (the pianist and Buster Keaton) deserved at least that much, if not an hour more. 10/10,If you watch some of the other movies that came out in the 20s, you will quickly notice how innovative this movie was. It brought so many new and interesting ideas into what film making can achieve. I really think its worth seeing just for its uniqueness even if silent films aren't really my thing.A poor and simple guy who works as a projectionist, dreams of being a detective.,Sherlock Jr. is one of Buster Keaton's best films, and possibly his greatest. The film starts somewhat slow as it sets Keaton up to be a struggling wannabe detective. There are some comedy moments that play well and the opening is rather enjoyable.But then, the film soon becomes 100x better as he literally steps into the movie that he is watching. We watch a sequence that maybe is not necessary for the overall story but what is a completely entertaining watch as the scenery changes in the movie he is in. Every cut is timed perfectly, even watching it back in slow motion is still a struggle to work out any unusual movements in his character between the scenery changes. It is brilliantly funny, especially when the scenery changes just as he is jumping into the sea to then jumping into a snow pit.The rest of the film follows Keaton as he goes about as a habitually clever detective in the film he has entered. The gags are so brilliantly worked out that you don't know whether to laugh or to watch in amazement. You think that surely that gag was the greatest of the film but then he goes and tops it in the next scene. Keaton did all of his own stunts which makes it even more astonishing to watch, and sometimes rather intense especially when he passes over a train track being just inches from the moving train. It is a film that words cannot describe and that has to be seen to truly be believed. Sherlock Jr. represents the truly unique style of filmmaking from the silent era, something that you would never see any other time in the history of film.If you're looking to get into silent film comedy, or just silent film as a whole, then Sherlock Jr. is a great place to start. Every part of the film is still as funny today as it must have been then. The timing is perfect. And the film is only 45 minutes long!,Buster Keaton has cajones the size of watermelons. This isn't just to say in the stunts that he executes- sometimes, apparently, to great physical and personal risk- are at big comic peril, but that he's fearless with what he wants to try as a filmmaker and scenarist. Jokes that I thought would never really be fresh are taken in 1924 in ways I didn't think could be funny, but are. Take a small bit where Keaton's character (one of them, anyway) plans to sabotage a nefarious guy with a slip on the banana peel. For a moment this is groan-inducing, but watching how it's executed it becomes something really, really gut-busting. There are little bits like that, and then those huge scenes of choreographed mayhem: a blast by water after hanging off of a moving train, a chase through a town that includes a sudden chance of a road connected, jumps through small holes and windows at the nick of time that are half pure Keaton and half exciting editing.And then Keaton himself, usually a little guy looking shy and quiet and a dreamer in the greatest cinematic sense (this was one of the first, if not the first, films to have a character go into a movie-world right through the screen), and he's always incredibly subtle but not ever lacking appropriate comic timing. And in Sherlock Jr he operates wonderfully on two wavelengths: one is as the character just trying to hold the girl's hand on the couch without much embarrassment, and the other is as the title character, going up in peculiar fashion up to everyone in the room (as is one of the listed things "to do" as a detective) and suave with things like an explosive 13 ball on the pool table. Keaton is, as Ebert noticed, the one little guy wandering around in the chaos. Only this time, in such a short running time for a feature (it's just a few minutes short of being a short film), Keaton crams as much as he can to perfect effect.Sherlock Jr should be seen by just about anyone looking for a great example of pure silent-comedy hijinks and stunt work; what Jackie Chan might be for martial arts Buster Keaton is to a crazy pratfall, and you often can't entirely believe it's the guy on screen doing what's being done. And it's also, alongside Steamboat Bill Jr and The General, examples of how Keaton could be an exemplary filmmaker, someone who took film technique and shook it up just a bit (if, admittedly, more-so than Chaplin as just director if not quite as a star), while sticking faithfully to comedy and heart-tugging moments. And if you're tuned into the mania and well-oiled machine of the stunt sequences and classic chase climax it's as pleasurable as anything in comedy history, nevermind just silent film. Make sure, by the way, to watch the Kino version (at least the one on VHS which I saw) to see one of the most enjoyably strange scores for a silent film- there's even the blues hit You Got to Move at one point!,Sherlock, Jr. (1924)If you think silent films are stupid or simplistic, check this out. Not only is it clever and fast and well done, it's short (well under an hour) so you won't have to panic.Buster Keaton is one of the big</t>
  </si>
  <si>
    <t>tt3011894</t>
  </si>
  <si>
    <t>Wild Tales</t>
  </si>
  <si>
    <t>https://www.imdb.com/title/tt3011894</t>
  </si>
  <si>
    <t>Comedy,Drama,Thriller</t>
  </si>
  <si>
    <t>nm0334882,nm0555404,nm0897640,nm0823435,nm1254515,nm3004685,nm3692508,nm6850008,nm0532489,nm3943332,nm3197351,nm0236628,nm6850009,nm0181300,nm1600802,nm1320600,nm6850010,nm0768614,nm1707877,nm6850011,nm1501914,nm6850012,nm0201857,nm0243257,nm0563541,nm1391391,nm1886707,nm1984575,nm1457817,nm6850013,nm5635639,nm1727288,nm6145824,nm6850014,nm6850015,nm4990833,nm4985328,nm6850016,nm1725429,nm0553650,nm1404505,nm1881676,nm1253955,nm0892799,nm5445656,nm6850017,nm6850018,nm4937727,nm0891391,nm1404293,nm0729050,nm0313064,nm1930616,nm0918068,nm3912116,nm6850020,nm2097999,nm5612532,nm3882883,nm2529512,nm6850021,nm1320598,nm6850022,nm6775716,nm6850023,nm2012413,nm6850024,nm5015191,nm6850025,nm8662395</t>
  </si>
  <si>
    <t>Darío Grandinetti,María Marull,Mónica Villa,Diego Starosta,Marcelo Frasca,Lucila Mangone,María Laura Caccamo,Carlos Alberto Vavassori,Pablo Machado,Horacio Vay,Javier Pedersoli,Héctor Drachtman,María Rosa López Ottonello,Rita Cortese,Julieta Zylberberg,César Bordón,Juan Santiago Linari,Leonardo Sbaraglia,Walter Donado,Carlos Moyá,Juan Pablo Colombo,Miguel Ángel Platinado Grando,Ricardo Darín,Nancy Dupláa,Luis Mazzeo,Noemí Ron,Andrea Garrote,Fiorella Pedrazzini,Alejandro Angelini,Pablo Moseinco,Victoria Roland,Martín Gervasoni,Federico Liss,Lucrecia Gelardi,Camila Sofía Casas,Ricardo Truppel,Pablo Chao,Cristina Blanco,Daniel Merwicer,Oscar Martínez,María Onetto,Osmar Núñez,Germán de Silva,Diego Velázquez,Alan Daicz,Pablo Bricker,Diana Deglauy,Silvina La Morte,Ramiro Vayo,Mariano Sigman,Erica Rivas,Diego Gentile,Abián Vainstein,Liliana Weimer,Claudio Delan,Graciela Fodrini,Margarita Molfino,Marcelo Pozzi,Paula Grinszpan,Miguel Di Lemme,Camila Franco,Gustavo Bonfigli,Damián Benítez,Liliana Ackerman,Emilio Soler,Ángel Frega,Gustavo Curchio,Horacio Nin Uria,Luis Manuel Altamirano García,Alfonso Grispino</t>
  </si>
  <si>
    <t>nm1167933</t>
  </si>
  <si>
    <t>Damián Szifron</t>
  </si>
  <si>
    <t>nm1238855,nm1167933</t>
  </si>
  <si>
    <t>Germán Servidio,Damián Szifron</t>
  </si>
  <si>
    <t>Six short stories that explore the extremities of human behavior involving people in distress.</t>
  </si>
  <si>
    <t>ur67432377,ur89494061,ur15794099,ur4888011,ur49780230,ur0806494,ur30283290,ur2860723,ur0618701,ur2898520,ur40243436,ur0879559,ur54207336,ur34967775,ur25775215,ur32764997,ur48675674,ur6966746,ur5876717,ur1981684,ur2488512,ur27911737,ur3967726,ur0453068,ur0375636</t>
  </si>
  <si>
    <t>Her-Excellency,perica-43151,gogoschka-1,lee_eisenberg,ahegde3149,ferguson-6,patrickfile,grantss,twilliams76,SnoopyStyle,maurice_yacowar,abisio,Blue-Grotto,nairtejas,bombersflyup,BeneCumb,paul-allaer,sanarg,kosmasp,WilliamCKH,claudio_carvalho,Mmpelit,lasttimeisaw,Quinoa1984,Buddy-51</t>
  </si>
  <si>
    <t>rw5738280,rw4245905,rw4059368,rw3279823,rw3242569,rw3200561,rw3076504,rw3353524,rw3203208,rw3388254,rw3156322,rw3095726,rw3103427,rw3222654,rw4824607,rw3699989,rw3207103,rw3075478,rw3257747,rw3192164,rw3240388,rw3628159,rw3199057,rw3426783,rw3317181</t>
  </si>
  <si>
    <t>I love, Love, LOVE this film.,Brilliant,The Edge Of Reason,animals of the human world,Big things have small beginnings,Rage and Revenge, Guilty Laughter,Too much fun and human darkness for one day.,Excellent assortment of edgy, original and enthralling short stories,Wildly thrilling. Wildly fun. Wildly original.,six good stories,Six stories of frustration leading to joyous revenge,Very dark, very funny, extremely realistic,Time does not heal all wounds.,So Brilliant Even The Opening Credits Is A Masterpiece. ♦ 85%,Simon: What Violence?,Wildly crazy, witty, entertaining...,4.5 stars... Revenge, Argentine style.,Clever, dark and funny,Wild Tales indeed,What a Ride,Six Black Comedies,Wow, Anger is really a powerful emotion!,Six tales of "Revenge",aka 'One Thing Leads to Another till BAM' - the comedy!,Creepily effective black comedy</t>
  </si>
  <si>
    <t>Not only is the acting fantastic, but every single one of the stories paints a picture of each of us at our most gloriously, base, human-like moments.If aliens exist, THIS is the film they should watch to learn more about us than any amount of probing might ever give away. :)Great first watch. Excellent re-watch. Highly recommend.,Perhaps the best omnibus dark comedy ever made. This movie is funny, it explores some of the darker parts of humanity but it does so with so much wit and intelligence. It was a great hit in South America, and understandably so. Despite dark and cynical take on the human condition, the movie is lighthearted and highly watchable, and uncompromisingly original.,Hilarious and very, very black comedy consisting of six episodes about people who get driven to the edge of reason (and a little beyond). The acting and writing in this gem from Argentina are superb, and the beautifully photographed segments keep you thrilled and unable to guess just what crazy turn they will take next. A wonderful joy of a film for film lovers with a rather twisted sense of humor. 8 stars out of 10.In case you're interested in more underrated film gems, here's some of my favorites:imdb.com/list/ls070242495,Damián Szifron's "Relatos salvajes" ("Wild Tales" in English) features a couple of stories focusing on people who want revenge and use violence to achieve their ends. The best vignette is the one starring Ricardo Darín as a man intent on not paying his parking tickets.I previously saw Darín in the Oscar-winning "Secrets in Their Eyes", set on the verge of Argentina's Dirty War. That one and this one suggest to me that Argentina has a vibrant film industry, and I would like very much to see more movies from there, a pronounced advancement from the Dirty War (the Kirchner and Fernandez presidencies probably helped). The hilarious satire that is "Wild Tales" deserves every award that it's won. I highly recommend it.,Never watched any Argentine/Spanish film before. Actually, the number of foreign language (ie. other than English and Hindi) films I have watched till date is not even two digit. Still, this movie was mind-blowing!! Wild Tales, is a package of 6 short films which are dark and explosive comedies. All of them has the theme of revenge strikingly common and each one of them is unique and funny in its own way. Each one of them puts forth wild yet realistic situations. The first short story is the shortest of them and is shown pre-credits.Its story of a psych who is not even seen on the screen who makes revenge plan which ends on a bang giving us an overly wild ending. The second film slightly more dark and longer, will make you think before deciding what is right and what is wrong. Third one even longer, is my favorite alongside the fourth. Its violent and brutally hilarious with explosive ending(literally). The fourth one sheds light on realistic situation of a common man troubled by the abusive government system. Another explosion in the climax(again literally)! The fifth slightly less on humor quotient but portrays the human characteristic of greed perfectly. Its darker and has a shocking finale! Th last one, longest and wildest of them all will take you to one of the craziest weddings you have ever seen. Beneath its madness it subtly touches upon the issues of trust and betrayals in human relations.Besides the common notion of revenge and letting oneself lose control in rage, all these tales also focus on how tiniest of our actions can lead to monstrous consequences. The comedy is satirical and dark still its outright hilarious in many scenes. There are many actors (each story has different cast), can't highlight anyone as most of them have done a good job. Director Damian Szifron executes all the ridiculous madness and explosive twists with sheer brilliance leaving dazed at the end of each story. The soundtrack is also quirky and beautiful.The two hours fly away like a breeze. Even if you don't understand the language you will be so invested that after sometime you won't even realize that you are watching a Non- English film. Highly enjoyable!RATING: [4/5],Greetings again from the darkness. Do you often get accused of having a slightly demented sense of humor? Do you have secret crazy thoughts of seeking revenge on those who have wronged you? If so, writer/director Damian Szifron has a collection of short stories just for you!Nominated for Best Foreign Language Oscar, Argentina's entry is just now opening in the Dallas market where I live. To say Wild Tales is a wild ride would be quite an understatement. There are six short stories blended together, and while you may not recognize the theme immediately, it doesn't take long before rage and retribution jump to the forefront in these seemingly typical slices of everyday life.The best short stories make a quick grab for attention, and manage to convey character and setting from the beginning. The writing is crucial and can easily collapse in the hands of a less-proficient short story writer. But when it works, it's fascinating to watch, and Mr. Szifron has a real talent for making us laugh in the midst of truly awful situations.Not to give away any details, but the six stories involve: a remarkable "coincidence" on a flight, an unwelcome customer at a local diner, a close-quarters brawl at a bridge, the frustration of dealing with "the system", misguided parental instincts in protecting their kid, and the most wheels-off wedding reception ever filmed.If you are ever searching for an example of a dark comedy, this one will provide clarity. The seemingly unrelated stories are woven together through payback, though the price is often pretty high. Mr. Szifron's stories remind us that life is not fair, but when it's happening to someone else, we can still laugh about it.,Watched last night at the theater with my girlfriend.It's a compilations of 6 tales, but they don't have the same type of lenght, humor or darkness. Each one is unique.1) Airplane tale: fantastic, hilarating and surrealistic story to open the series.2) Coffee shop tale: shorter, but dark and makes you wonder what's "freedom" for some people.3) Road tale: excellent. A really LOT of violence and a little bit of humor makes this one of the best tales in the movie.4) Human limit tale: a man that's having a couple of really bad days explode when he runs out of patiente. Great acting.5) Accident tale: 90% darkness. And the fact that could be a very possible story makes it even darker. Shocking finale.6) Wedding tale: almost impossible to qualify. Hilarious for the most part, but at the end, it will make you wonder to whom you are spending your whole life with.Seeing this compilation in a theater for the price of one, its a damn good deal if you ask me.Go watch it.,Excellent assortment of edgy, original and enthralling short stories.Six short stories, all written and directed by Damián Szifrón. The stories are not connected at all and cover various subjects and characters. However, they are all incredibly interesting and engaging. Some have a great moral to them, some have great twists and some are just about a good, succinct story.It is actually quite amazing how much character depth and plot development Szifrón crams into each 15-20 minute story. The sharp, edgy plots and solid direction are aided by a cast that doesn't put a foot wrong.Goes to show you don't need 90+ minutes to tell a good tale. For the same time you can get six!,This Argentine film that found itself nominated for the 2014 Best Foreign Language Film Academy Award comes to us from director Damián Szifrón who has crafted a feature film comprised of a series of 6 vignettes/small stories about human beings from all walks of (Argentine) life who are all tested and taken to their limits ... until they finally lose control. While mostly disastrous the film is also WILDly thrilling and wholly original in its daring cheekiness ... as the film is a bitter dark comedy (with tinges of brutal drama).It is a film about a myriad group of people on a plane; a young waitress who still finds herself grieving over a family tragedy of the past; an encounter between two men from different social classes on a desolate highway; a man growing tired of the rat race of life in which we are all destined to lose; the aftermath of a horrible automobile accident; and a wedding reception like none you've ever seen before. All feature one or two characters taken to the edge ...It is how each of them handles their various situations that give us our WILD stories. Fascinatingly grim at times, the film almost always miraculously produces laughter and grins. Much of the laughter might be heavily muffled as one chuckles under his/her breath as others around them fail to see the director's (WILDly) wicked sense of humor come into play in some of the film's intense situations; but the dark tone pervades the entire film.While the film is most definitely tragic in many instances, Wild Tales is a comedy of errors about human nature and who we are. Some can watch this and most-likely not pick up even a hint of humor; but it is there ... and it is fantastically facetious.Wildly thrilling. Wildly fun. Wildly original. It is courageously wild.,These are six wild tales. (1) Various strangers board a plane and find they all know Gabriel Pasternak. (2) An arrogant man walks into a desolate diner. The waitress recognizes him as the loan shark who drove her father to commit suicide. The cook pushes her to put rat poison in the food. (3) A city guy in a nice car gets into an escalating fight with a brute in an old rundown car on a desert highway. (4) A demolition expert gets his car towed. He tries to fight the system which spiral out of control. (5) A young man is in a hit-and-run which kills a pregnant woman. His family hires the gardener to take the criminal charge in exchange for a large payout. (6) At her wedding party, Romina uncovers her groom Ariel had cheated on her. This sends her on a downward spiral.I rarely like all the vignettes in an anthology. Number 3 is my favorite. It goes down a rabbit hole and keeps going and going. It's relentless and fun. Number 5 is probably my least favorite. I would recommend Fargo season 2 TV show for a hit-and-run story. Number 1 is like a Twilight Zone episode. I'm not sure about Number 6 until the final scene. I love the way it ends and closes the movie in grand fashion.,The Spanish title is more apt: Savage Tales. Six short stories show various ways in which savagery persists in the highest levels of civilization. The titles appear against a montage of wild animals. The twist is that here the savagery is celebrated not rued. Where civilization was supposed to free us from savagery, as in the American Western, here the savagery liberates the characters from their civilization. As director Damian Szifron told the Palm Springs festival audience, "The theme is the pleasure of losing control. Releasing the beast."In each story a modern frustration wells up until the character erupts. All the stories involve a furious revenge, with a broadening range of characters. To convey the tensions in modern life, ordinary sounds are amplified, like the luggage wheels in the opening shot. In the pre-credit tale, the pilot turns out to be a lifelong failure who has collected the various teachers, friends, psychiatrist, who have thwarted him, on a flight he will crash into his parents. In a diner the waitress recognizes a customer as the smalltown gangster who drove her father into bankruptcy and suicide. Now running for mayor, he is rude and abusive. As her anger and conscience struggle the cook takes over and kills him. She's content to return to the security and comfort of jail.An Audi driver rages at a redneck who blocks his way. When the rich guy stops to fix a flat tire his nemesis stops and assaults him. The road rage turns into class warfare. Ironically, when they're found burned alive their clutch suggests it was a crime passionel.When an explosives expert gets his car towed for an unjustified parking ticket his angry campaign for justice blows up his marriage, job, career and even shared custody of his daughter. When he blows up the tower's yard he becomes a local hero, Mr Dynamite. In jail his wife and daughter bring him a birthday cake and all the inmates and guards celebrate his day. His last act is blowing out the candles. Terrorism works.A spoiled teenager's fatal hit and run accident leads to a steadily expanding chain of corruption as his wealthy father tries to get the family groundskeeper to take the rap for him. As the bribery balloons no-one is innocent. Even the humble groundskeeper raises his demands. When the father decides not to pay to save his spoiled son, his lawyer says it would be dishonourable for him to renege on his bribery of the the public prosecutor. When the boy decides to confess the greedy renegotiate their scheme. As the fall guy is led away an angry citizen kills him. Amid all the bribes and false honour the poor worker pays the price.In the climax, a rich Jewish family's wedding, the bride explodes after the groom admits he had sex with a colleague who's a guest. The demure bride turns into a vengeful virago wreaking massive destruction, reducing the groom to tears, the ceremony to chaos, and her rival to a bloodied mess. When the newlyweds reconnect — making passionate love amid the ruins of the cake — their union feels more honest than the initial smiles and formality. Now their union expresses more passion than manners. The chaotic wedding is more honest than the ceremonial ritual was. The anthology structure hearkens back to Italian neorealism, where separate short stories provided a wide-ranging survey of social issues. Apt for a celebration of the unruly, the film is exuberantly comic but with a black undercurrent. As its initial frustrations are so common, the film provides its audience with a greater catharsis than most comedies or tragedies. We're left calm of mind, frustrations spent.,Wild Tales (Relatos Salvajes) is perhaps the darkest and funniest movie I saw in years; but is it really a comedy ?. No it is not. Six tales about human that are obviously related to the Argentinian reality (abusive government, corruption, people indifference) but certainly can be applied to many other countries in the world; USA included.Telling about each tale will cut the impact and somewhat surprise of each one. Let's just say that the outcome of each tale is sometimes predictable; but driven by logic not clichés.As always happens; some histories are better than others; but even that will be different for different viewers.In brief; an excellent movie that deserves to be seen by people with a brain and a will to think.,Time does not heal all wounds. One thing leads to another in six outrageous, hilarious and extreme stories of revenge. A jilted and emotionally volatile bride wreaks havoc at her wedding with an equally unstable new husband, a towing company hauls away one too many times the vehicle belonging an explosive expert, and two macho drivers – one in an Audi and the other in a pile of junk – go head to head with explosive road rage, among other delicious and fiery adventures. The utmost fantasies fulfilled, the extremes of emotions, and the riot of laughter that engulfed me from all sides, I cannot remember having such a good time watching a film. The director, who answered questions at the 2014 Toronto International Film Festival, said the film is about the pleasure of losing control and giving in to unrestrained passions. Is it ever!,This is my first Argentine movie and I am blown away.With an amazing opening sequence, Wild Tales is a collection of six short, unrelated live action tales that depict human nature in its purest form. The stories speak volumes about the types of lives we all live. A conversation at the beginning turns into a startling revelation at the end of the first short, which is as great as the remaining five. However, the final short is slightly dull compared to what the first five have to offer.Black comedy is the perfect genre this would fall in because the short tales are about ordinary people finding themselves in ordinary situations. The only factor that distinguishes it from the rest is that it goes ahead turning the ordinary into something wicked and super. It is a mix of drama and quirkiness that we all are accustomed to. And the best part is that the stories are to the point.Definitely the film is for people who have an eye for humor and cinematic art. You will love and cherish this and yearn to re-watch it. Excellent photography, backed by good writing and appropriate music. The score is so supportive, one awaits it in the screenplay. With some great performances and direction, Wild Tales is an appealing drama which will appeal even if you do not understand Spanish. BOTTOM LINE: Wild Tales is a masterpiece and once you watch it, you will be asking your friends to watch it just so you can discuss it with them. 9/10 - brilliant!Can be watched with a typical Indian family? YES,Wild Tales is an exceptionally written foreign film, realistic and funny. It's realistic, in the sense that it's human nature taken to the extreme, pushed to the point of just losing it!The question remains though, is it a film? When you have six unrelated stories without any plot or character continuity. I asked myself, would I watch this if it were a television series if it maintained this level of quality and the answer is assuredly yes, but it's highly unlikely that it could maintain it, as much as I'm surprised I liked each segment here. The third segment with the two blokes fighting and the final wedding segment my favourites, the ending adds the heart. Erica Rivas and Ricardo Darin give the most memorable performances.,I was recommended to watch Relatos salvajes some time ago, but was busy with some series and postponed it, plus I had no clear idea what it was about and how was it structured. But when the 1st tale was approaching its climax, it became evident that many catchy moments would be waiting me... Some parts are less realistic than others, but definitely not airy-fairy, and smart dialogues with distinct performances paved the way for lots of giggling, moments with black humour, and some grisly recognition how easily a rampage can occur... "El más fuerte" and "Bombita" are the tales I enjoyed most, they seem most sustained and elaborate, the final one - "Hasta que la muerte nos separe" - gave me mixed feelings and I found that its pace was somewhat uneven, rounding up the all bunch in less interesting manner, but still, after some delay time and considering the film comes from Argentina, I have decided to give 9 points - the film in question is highly recommended to all fond of dissimilar productions and approaches.,"Wild Tales" (2014 release from Argentina; 122 min.) is a collection of 6 seemingly unrelated tales which all bear the same theme: revenge. The opening (pre-movie credits) tale is a classic: a woman strikes up a conversation with another airplane passenger and they find out that by complete coincidence (or not?) they are both acquainted with the same person. Then it emerges that several other passengers also know that person... No worries, I'm not going to spoil anything. This first (and short) story sets the mood for the movie perfectly, as we get five more vignettes that are all one better than the other. I can't decide which is my favorite, to be honest.Couple of comments: this is the latest movie from Argentine writer-director Damian Szifron, and what a beauty he delivers with this movie. When I say "beauty", I certainly don't mean it in a sugary way, as in fact Szifron's film can be seen as a brutal assessment of the human condition. Check out the tale of the driver who gets tangled up with a 'left lane bandit' only then to suffer a flat tire and suffer the consequences... Or, even worse (should I say better?), check out the tale of the frustrated guy whose car gets towed without reason (according to the guy, of course), and wants to file a complaint... (this story reminded me of that Michael Douglas film "Falling Down"). The movie is also a blistering indictment of Argentina's judicial system (check out the story where a well-off family's son kills a pregnant woman in a hit-and-run). The very last story (about a wedding reception that goes horribly wrong) is also the longest (close to 30 min.), and capsules the movie's spirit perfectly. It is no wonder that "Wild Tales" was a nominee for Best Foreign Language Movies at this year's Oscars. I've now seen 4 of the 5 nominated films and honestly they are all worthy in their own right, and then some."Wild Tales" opened this weekend at my local art-house theater here in Cincinnati and I couldn't wait to see it. The early evening screening where I saw this at was attended okay but not super, which is a shame. I had high expectations for "Wild Tales" and they were met, and then some. If you are in the mood for a top-notch foreign movie that is MILES away from your standard Hollywood fare, you cannot go wrong with this. "Wild Tales" is HIGHLY RECOMMENDED!,The movie is actually 6 short films, all related by brutal violence motivated by different situations. Family. Society. Government. It works very well like that, lasting over 120 minutes that go by quickly. It feels very fluid. Szifrón's eye is very precise. You can tell everything was very well thought. I wouldn't say this is a philosophical film, but it is clever entertainment, that makes you think if this wild tales are actually that wild... Even though this stories are taken to the extreme, everything feels somehow possible when you look back. Darkly humorous. Watch it.,I went in this completely unprepared (as I like to do in general) having not read a single thing. I recognized one of the actors on the poster and have generally watched a couple of Spanish language movies that knew how to hit the spot (if that makes sense to you). What I mean is: They know how to make a good movie. And while some might argue that in this case "movie" would be an understatement, the whole thing is crazy and every bit of it is great to watch.The beginning alone will or might catch you off-guard. It starts off slow, but once you get the drift of it (no pun intended) you know what this will be about. And it still is able to surprise you. What is not to love here? Well if you are not in the mood or generally don't like that darker touch of humor, you obviously won't be amused or entertained for that matter. For everyone else: Cherish and dig in! Already one of my favorites of this year,I had an idea from the opening credits that Damian Szifron's WILD TALES, was going to be fun. Images of animals with the actors' names as counterpart, preparing the audience for the animalistic behavior about to come.The film is comprised of six separate vignettes, short stories, if you will. These vignettes all begin innocently enough, passengers boarding a plane, a man driving through the desert, a restaurant on a stormy night, a wedding, everyday slices of modern day life. Something occurs to break the routine, the main character responds, then the scene escalates, and escalates, and when you think you've reached the peak, it escalates even more, and finally in the end reaches a perfect balance of comedy and tragedy. The tales are all perfectly relatable and escalate logically and realistically, nothing comes out from left field. All the characters, each flawed in so many ways, remind us so much of ourselves, both at our best and at our worst... and make us laugh and feel in recognition.Great Movie.,"Relatos Salvajes" is a black comedy film divided in six segments. (1) "Pasternak": one model and a music critic in a plane find that they have a common acquaintance called Pasternak. Soon they discover that every passenger and crew on board know Pasternak. Cosmic coincidence? (2) "The Rats": a waitress of a diner recognizes her client as the loan shark that caused a tragedy in her family. The cook suggests mixing rat poison in his food, but she refuses. But the cook decides to proceed in her plan. When his son arrives, the waitress tries to fix the situation.(3) "The Strongest": Two drivers on a lone highway have an argument with tragic consequences. (4) "Little Bomb": The demolition engineer has his car towed by a truck for parking in a wrong place and he has an argument with the employee of the towing company. This event destroys his private and professional life, and he plots revenge against the corrupt towing company and the City Hall.(5) "The Proposal": The reckless hit-and-run son of a wealthy family hits and kills a pregnant woman. He wakes up his parents and his father calls the lawyer. They propose to pay the groundkeeper to take the blame. Soon the father discovers that he is victim of extortion of his lawyer and the detective in charge of the investigation. What will be his decision?(6) "Until Death Do Us Apart": During the wedding party, the wife discovers that her husband has cheated her with one of the guests and decides to payback. "Relatos Salvajes" is an insane and funny comedy, with great critic to the corruption of the public services in Argentina (but could be in most of the South American countries); to the corrupt elite and police; to the lack of justice. It is hard to choose the best segment. My vote is seven.Title (Brazil): "Relatos Selvagens" ("Wild Reports"),Great movie telling stories I would label centering around anger. I realized how powerful anger emotion is and how quickly it can ruin your life for good.1) Airplane: It was developed beautifully and gratz to the pilot for determination.2) Restaurant: The douche bag of a guy basically kills the girls father, girl thinks about confronting him and the chef lady thinks confronting him is not enough at all. 3) Car: Need to be careful about road rage, you don't know who is the guy in the other car. I think this goes for any rage. I think I can conclude that we shouldn't rage.4) Tow away: Really good criticism of government and it's fines. There should be a better method to determine which fine is just. Also I agree that most government workers are really annoying, they don't enjoy their job at all and the mind set "I am just trying to do my job" is absolutely true.5) Hit and run: Really good visualization of what money can make people do. Basically if you have enough money, you carry a get out jail card with you. The twist in the end was really awesome, poor gardener.6) Wedding: This was my favorite story by far. It shows that how things can escalate quickly out of hand. Also it is easy to make bad decisions while under so much pressure like a wedding ceremony. I must say bride was really good and very nice acting. But I doubt that make up sex will solve their problem...Awesome movie, really effected me while being entertaining.,With Pedro Almodóvar's name credited manifestly as one of the producers, viewers will not be too surprised that this portmanteau film from Argentinian director/writer Damián Szifrón is ripe with Almodóvaresque touch - six short, surreal, dark comedies, (most of them are) deeply rooted in the injustice presented in the current Argentinian society (however, it can be feasibly comprehended elsewhere since the situations are all the same), with a recurrent theme of vengeance flows through all of its components, as the pre-credit prologue named "Pasternak" glaringly sets the tone from an all-inclusive reprisal from an unknown man towards every single person who mistreats him in his life, it is absurdly implausible to effectuate such a scheme (too many variations are involved), but as the opening gambit and the shortest one, it effectively kick-starts the film with an offbeat grin beckons an unconventional wild-ride sinisterly awaits the audience, also it tells us revenge has no mercy at all.The opening credits furthermore impress with designs of different animals for the film's protagonists and the crew. Then the second story is "The Rats", confined in a small restaurant near the highway with minimal characters (two customers, one waitress and a cook) to play out a morally righteous murder starts with expired rat poisons to the appalling backstabbing, Rita Cortese as the experienced cook, is fearlessly ruthless to eradicate any excrescence of the society within her limited power, plainly because there is no other efficacious way to deter the evil ones ascending in the societal hierarchy. This time revenge is all for a good cause. Next chapter is called "The Strongest", a road rage clash between the posh car driver Diego (Sbaraglia) and a churlish imbecile Mario (Donado), one might recall Steven Spielberg's DUEL (1971, 7/10), but here there is no ominous car-chasing, due to a flat tyre, Diego has to pay for his stupidity to offend a low-class boor, and is driven by revenge when he has the chance to flee the scene, it is so naturalistic that the intention of killing has been induced even viewers in some level subconsciously concur with Diego's motivation, but the payoff is both ludicrous and horrendous, so revenge can be a crime of passion. The fourth one "Little Bomb" stars Ricardo Darin as a demolition expert, whose automobile has been towed by DMV when he is buying a birthday cake for his daughter, the next day he tries to reason with the clerks when he is coerced to pay the fine, but loses his temper and attack the partition with all the bureaucracy poppycock. Soon, the aftereffects cost his job and marriage, while his car still being towed again and again. Finally, he loads his car with explosives and the final towing blows up the towed-car lot. But Szifrón prepares a happy-ish ending for the tale, as the explosion is accurately calculated to avoid any casualties, and his bold behaviour is regarded as a potent testimony to decry DMV's money-extorting towing policy, he becomes an urban hero thanks to the social media, he gets the sobriquet "Dynamite", his wife and daughter visit him in prison for his birthday with all the inmates and prison guards hailing for him. Darin is so compelling as the good-gone- bad stereotype pushed to his limit by a despondent reality. The final revelation is a bit far- fetched and too much a wishful thinking, but it educates us, revenge needs meticulous calculation. The fifth story is "The Proposal", a rich kid cries for help from his parents after a hit-and-run accident leaving a pregnant woman died, the father (Martínez) buys off his gardener (de Silva) to bear the blame, but when a greedy lawyer (Núñez) and a police prosecutor (Velázquez) are involved, it evolves into a game of shameless blackmail, when those three all up their profits, the canny father abruptly turns the table and uses this case as a bargaining chip to regain the initiative (this smart move shows how Szifrón is a sharp observer and an acute thinker in his storytelling), but no one can predict an unexpected denouement. This is my favourite one, it purposefully blurs the line between the opposing sides of rich and poor, and when facing a windfall, human's avariciousness is impartially triggered albeit of their different backgrounds and social status, someone is more adroit at it, and for someone it is a once-in-a-lifetime opportunity, alas, it is the most detrimental original sin in us and we should all constantly being reminded to overcome it. In this chapter, we learn that revenge can be achieved even one is at the apparent disadvantage. Last but not the least, the grand finale is "Until Death Do Us Apart", it is at the wedding banquet of Romina (Rivas) and Ariel (Gentile), they seem to be a perfect couple, until Romina's one unintentional glance prompts the most sensitive antenna - a woman's sixth sense, she finds out that Ariel has cheated on her with one of the wedding guest. Subsequently, she vents her ire and dismay by having sex with a random staff in the kitchen as a requital, which is witnessed by Ariel, afterwards, the wedding descends into a madcap buffoonery, yet no one can expect, all the mess actually hones up to a perfect foreplay for the pair, the story ends when the two engage into a passionate sexual intercourse in front of all the guests. Rivas is blazingly radiant in the wedding dress, with her tear-tainted make- up, she refuses to be a runaway bride, instead, she fights back to get even. And lastly, revenge can turn on one's libido, too!,I'd like to imagine that if Luis Bunuel's grandson (or maybe grand-daughter, who knows) had the same temperament and filmmaking go-for-broke sense of death-defying comedic satire, and grew</t>
  </si>
  <si>
    <t>tt0031679</t>
  </si>
  <si>
    <t>Mr. Smith Goes to Washington</t>
  </si>
  <si>
    <t>https://www.imdb.com/title/tt0031679</t>
  </si>
  <si>
    <t>nm0000795,nm0000071,nm0001647,nm0036427,nm0452128,nm0593775,nm0657874,nm0094135,nm0912478,nm0002503,nm0021667,nm0232766,nm0593372,nm0356004,nm0436225,nm0485272,nm0914246,nm0254424,nm0218131,nm0914517,nm0914584,nm0914648,nm0799982,nm0914626,nm0017578,nm0026790,nm0003224,nm0036362,nm0038663,nm0041858,nm0042380,nm0047282,nm0048989,nm0060958,nm0070757,nm0071031,nm0080930,nm0098424,nm0103249,nm0107589,nm0108145,nm0108653,nm0109034,nm0112395,nm0120675,nm0075396,nm0123579,nm0128990,nm0139392,nm0007217,nm0142358,nm0143912,nm0146883,nm0151356,nm0151370,nm0163846,nm0166076,nm1163884,nm0167668,nm0167760,nm0170061,nm0173827,nm0174682,nm0177428,nm0178049,nm0178060,nm0178108,nm0178645,nm0180465,nm0180679,nm0007221,nm0185769,nm0193254,nm0205033,nm0206384,nm0212982,nm0219783,nm0220128,nm0222797,nm0227116,nm0227117,nm0230104,nm0233352,nm0201728,nm0240159,nm0247305,nm0248890,nm0250679,nm0262720,nm0275310,nm0286665,nm0288304,nm0301848,nm0306957,nm0317519,nm0321204,nm0322105,nm0330435,nm0336298,nm0336790,nm0355187,nm0355429,nm0363014,nm0370743,nm0372872,nm0382195,nm0393829,nm0403505,nm0405340,nm0408429,nm0408937,nm0408939,nm0418490,nm2045567,nm0425427,nm0427934,nm0437304,nm0443891,nm0449676,nm0452133,nm0454870,nm0456016,nm0460477,nm0469695,nm0472604,nm0488951,nm0496081,nm1077200,nm0507849,nm0512106,nm0515989,nm0517425,nm0519631,nm0522816,nm1197353,nm0524181,nm0524306,nm0533080,nm0533712,nm0003424,nm0542870,nm0553125,nm0562805,nm0567224,nm0567225,nm0570471,nm0570974,nm0571186,nm0571754,nm0565990,nm0573690,nm0585461,nm0589641,nm0593392,nm0601023,nm0602100,nm0604674,nm3852670,nm0607864,nm0627840,nm0629698,nm0636208,nm0637159,nm0175410,nm0653239,nm0658012,nm0668495,nm0700084,nm1124727,nm0704014,nm0709894,nm0713968,nm0723445,nm0724586,nm0740674,nm0751255,nm0761340,nm0801193,nm0812040,nm0821289,nm0822074,nm0822792,nm0824885,nm0825088,nm0827577,nm0301887,nm0828547,nm0830769,nm0833340,nm0837998,nm0846498,nm0849800,nm0852305,nm0852362,nm0854888,nm0856916,nm0858778,nm0858828,nm0866285,nm0867560,nm0871324,nm0871577,nm0879119,nm0089162,nm0905389,nm0905410,nm0906664,nm0908154,nm0909794,nm0911626,nm0915519,nm0926103,nm0932565,nm0926985,nm0939679,nm0941782</t>
  </si>
  <si>
    <t>Jean Arthur,James Stewart,Claude Rains,Edward Arnold,Guy Kibbee,Thomas Mitchell,Eugene Pallette,Beulah Bondi,H.B. Warner,Harry Carey,Astrid Allwyn,Ruth Donnelly,Grant Mitchell,Porter Hall,H.V. Kaltenborn,Charles Lane,Pierre Watkin,Dick Elliott,William Demarest,Billy Watson,Delmar Watson,Harry Watson,Larry Simms,Garry Watson,Erville Alderson,Harry Anderson,Stanley Andrews,William Arnold,Sam Ash,Edwin August,Frank Austin,Harry A. Bailey,Tommy Baker,Kathryn Bates,Brooks Benedict,Wilson Benge,Edward Biby,Wade Boteler,Harry C. Bradley,Lynton Brent,Ed Brewer,Al Bridge,Harlan Briggs,Edward Brophy,Tommy Bupp,Harry Burkhardt,Frederick Burton,Georgia Caine,Ken Carpenter,Jack Carson,Burr Caruth,Maurice Cass,Allan Cavan,Eddy Chandler,George Chandler,Davison Clark,Dora Clement,Richard Clucas,Shirley Coates,Edmund Cobb,Eddie Coke,Dorothy Comingore,Chester Conklin,Hal Cooke,George Cooper,Georgie Cooper,Jack Cooper,Nick Copeland,Anne Cornwall,Gino Corrado,Maurice Costello,Alec Craig,Beatrice Curtis,Lew Davis,Dulce Day,Wally Dean,Vernon Dent,Harry Depp,Joe Devlin,Clyde Dilson,John Dilson,Neal Dodd,Ann Doran,Lester Dorr,Robert Dudley,Edward Earle,Helen Jerome Eddy,Jack Egan,Douglas Evans,Eddie Fetherston,Mabel Forrest,Byron Foulger,Gladys Gale,Jack Gardner,Frances Gifford,June Gittelson,Gus Glassmire,Mary Gordon,Jesse Graves,Lorna Gray,Roger Haliday,Cliff Hall,Wilfred Hari,Harry Hayden,Henry Hebert,Louis Jean Heydt,Fred Hoose,Philip Hurlic,Olaf Hytten,John Ince,Lloyd Ingraham,Mitchell Ingraham,Frank Jaquet,Dick Jensen,John Lester Johnson,Dickie Jones,Eddie Kane,Robert Emmett Keane,Donald Kerr,Milton Kibbee,Joe King,Richard Kipling,Evalyn Knapp,Wright Kramer,Paul Kruger,Bobby Larson,Billy Lechner,P.H. Levy,Vera Lewis,Jack Lindquist,George Lloyd,Arthur Loft,Jane Loofbourrow,Jack Low,Jackie Lowe,Jimmie Lucas,Wilfred Lucas,Stanley Mack,Mary MacLaren,Hank Mann,Margaret Mann,Thomas Martin,Eric Mayne,Philo McCullough,Ralph McCullough,Matt McHugh,George McKay,Lafe McKee,Sammy McKim,Frank McLure,James McNamara,Robert Middlemass,James Millican,Howard M. Mitchell,Charles R. Moore,Bert Moorhouse,Gene Morgan,Robert Morgan,Edmund Mortimer,William Newell,Ray Nichols,Field Norton,Alex Novinsky,Frank O'Connor,Frank Otto,Joe Palma,Blanche Payson,Frank Puglia,Spencer Quinn,Tom Quinn,Ed Randolph,Charles Regan,Jack Rice,Jack Richardson,Henry Roquemore,Johnny Russell,Walter Sande,Russell Simpson,Walter Soderling,Harry Stafford,Wyndham Standing,Paul Stanton,Larry Steers,Count Stefenelli,Robert Sterling,Craig Stevens,Landers Stevens,Carl Stockdale,Harry Strang,Charles Sullivan,Ben Taggart,Emma Tansey,Dub Taylor,Ferris Taylor,Harry Tenbrook,Arthur Thalasso,Edward Thomas,Frank M. Thomas,Layne Tom Jr.,Fred 'Snowflake' Toones,Victor Travis,Laura Treadwell,John Tyrrell,Frederick Vroom,Bess Wade,David Wade,Max Waizmann,Robert Walker,Myonne Walsh,John Ward,Billy Wayne,Lloyd Whitlock,Dave Willock,Florence Wix,Eleanor Wood,William Worthington</t>
  </si>
  <si>
    <t>nm0118227,nm0287931,nm0175333</t>
  </si>
  <si>
    <t>Sidney Buchman,Lewis R. Foster,Myles Connolly</t>
  </si>
  <si>
    <t>A naive youth leader is appointed to fill a vacancy in the U.S. Senate. His idealistic plans promptly collide with corruption at home and subterfuge from his hero in Washington, but he tries... Read all</t>
  </si>
  <si>
    <t>ur0556711,ur4103165,ur0688559,ur1174211,ur7826013,ur66111139,ur2860723,ur0453068,ur4257310,ur1048771,ur0968789,ur2030420,ur0342623,ur25312605,ur39517558,ur2542703,ur0108886,ur10334028,ur30163554,ur20552756,ur2698509,ur0437174,ur6201371,ur14860211,ur2860723</t>
  </si>
  <si>
    <t>FlickJunkie-2,Xstal,tfrizzell,Snow Leopard,zkonedog,gbill-74877,grantss,Quinoa1984,stuartpiles,Doylenf,mark.waltz,perfectbond,blanche-2,iquine,ThomasDrufke,edwagreen,lenndogg,ackstasis,Vartiainen,TheLittleSongbird,Jennydavis131,OllieSuave-007,cricketbat,wilvram,grantss</t>
  </si>
  <si>
    <t>rw0020075,rw6129654,rw0020133,rw0020164,rw3653809,rw4967236,rw4029623,rw1371925,rw1357009,rw0020125,rw3680021,rw0020119,rw1275246,rw5948152,rw3536361,rw1309102,rw0020105,rw1610185,rw3812528,rw2268328,rw0020144,rw2982906,rw4475256,rw6206334,rw3690614</t>
  </si>
  <si>
    <t>A National Treasure,A 40ft Dive into a Tub of Water...,Want to Get Your View Across? Why Not Filibuster?,Capra &amp; Stewart Make It Work Very Well,Sure It's Cheesy, But Also Oh So Aspirational,Shining a light on corruption,Brilliant,drifts in and out of comedy and sincerity with the greatest of ease,It works in a way no other movie could, THERE IS PROOF,Capra-corn but very watchable with some great performances...,The best film of 1939, about a love of honor that's gone with the wind.,A true classic that lives up to it's reputation,Mr. Smith learns about politics the hard way,Sadly Still Super Relevant Today...,Still Relevant,Mr. Smith-Where are You? Do We Need You Today? ****,Required viewing for anyone elected or appointed for public office.,"Either I'm dead right, or I'm crazy!",Politics, the politics never change,Absolutely superb,an honest film,Educational and courageous - Stewart at his finest.,Still packs an emotional punch almost 80 years later,Mr Smith's 300th review,Frank Capra's magnum opus - a searing indictment of politics, even more relevant today than in 1939</t>
  </si>
  <si>
    <t>James Stewart and Frank Capra.  One needn't know much more going in to be assured that this will be an enjoyable film.  Together they take on the Washington elite with this dramatic comedy about a naïve Washington outsider who gets appointed to the Senate and stands alone against corruption and graft.  Jefferson Smith (James Stewart) is appointed from an unnamed state after one of its Senators dies.  He is appointed because the political fat cats need someone who will not seem like a crony, but who will not stand in the way of a graft scheme for a pork barrel dam that will make bigwig Jim Taylor (Edward Arnold) millions.  When the wide eyed Smith gets to Washington, he discovers the corrupt bill because the dam will stand in the way of his own proposed bill for a children's camp.  When he tries to stop the project, Taylor's political machine frames him to make it seem like he is the one taking graft.  This leads to the dramatic confrontation in the Senate, where Smith filibusters in an attempt to get the truth out.This film is wonderful in so many ways.  The story is a classic struggle between good and evil.  In typical Capra style, the protagonist and antagonists are exaggerated so there is no confusion as to who are the good guys and who are the bad guys.  If there is one clear message in Capra's films it is that those with strong moral fiber never give up hope.  He likes to create utterly hopeless situations for characters to test their integrity, and rewards unswerving adherence to basic values and principles by triumph against the odds.  I was dismayed to see a comment, obviously from a young viewer of this film, that said that the characters weren't realistic because no one used profanity.  This is a sad testimonial to our culture, when it inconceivable to young people that there was once a time when profanity was the exception and not the rule. Stewart is brilliant as the idealistic and awe struck kid from the backwoods who is overwhelmed by the glory of Washington, with its monuments and history.  The story brings us a confrontation between political expediency and idealistic principles with the message that the truly great men are the ones that don't compromise their principles to hold on to power.  Stewart also brings a whole treasure chest of bumbling comedic sight gags that make him all the more lovable in the part.Jean Arthur is fabulous as the tough and savvy assistant who is jaded by Washington politics, but gets a fresh injection of fervor as she listens to Smith's noble homespun philosophies.  Claude Rains is also masterful as the adulterated Senator, who sold his soul to corruption for a chance at the presidency.  He plays the simultaneous sense of guilt and ambition with a torment that is clearly ripping his heart out, and the power of both emotions portrayed in his performance makes his character both repugnant and pitiable.This film is a national treasure.  It is in my top 50 list of all time.  The story of corruption in politics and the greatness of the men who resist it is timeless and would not be lost on the politicians in Washington today.  A 10/10.,Accomplished, honest and heartfelt, this will reinspire you to believe in the goodness of people even though the messages conveyed by those in power these days suggest anything but. James Stewart plays the innocence and naivety required for the role to perfection while you can genuinely believe that Jean Arthur has actually fallen for him for real. The great Claude Reins fills the boots of the corrupt senator with aplomb while Edward Arnold reminds us of a few of his type that are still around today. Probably the best film you'll ever see with the most mundane of titles.,The media and those in Washington, D.C. cringed in 1939 when Frank Capra (Oscar-nominated for directing) come out with "Mr. Smith Goes to Washington". Capra, fresh off amazing successes like "Lady for a Day", "It Happened One Night", "Mr. Deeds Goes to Town", "Lost Horizon" and "You Can't Take It With You", used his power to slap some bigwigs in the face with a powerful medium---the motion picture. The result was an immediate backlash by publications and politicians, but cheers from critics and the audience. As with society, the critics and the masses won out as the movie is a masterpiece in every way. A U.S. Senate vacancy leads to a dilemma. Who should be put in office? Everyone believes the apparently naive and gullible James Stewart (Oscar-nominated) is the logical choice because he will be easy to manipulate and he won't rock the boat. Stewart, the leader of the Boy Rangers (a local camp association for youngsters), gets blind-sided by many high-ranking officials who have alterior motives (Oscar nominees Harry Carey and Claude Rains in particular) when his idea for a national boys' camp goes by the wayside. Thus the only thing left for Stewart is to beat those in charge by beating them at their own game---creating a filibuster (a never-ending governmental argument for his cause). Stewart is solid as always here and the supporters (love interest/reporter Jean Arthur and drunk newspaper man Thomas Mitchell included with the aforementioned players) are all terrific throughout. The Oscar-winning screenplay is deceptively intelligent and Capra just had the uncanny ability to mix comedy, drama and interpersonal characterizations together to make consistently wonderful American film experiences. 5 stars out of 5.,Frank Capra and James Stewart were nearly unsurpassed at the task of taking the kind of story that is optimistic but that borders on being trite, and making it into a satisfying, worthwhile movie. In "Mr. Smith Goes To Washington", they accomplish this with a little help from Jean Arthur, Claude Rains, and Edward Arnold. It's not quite on the level of "It's a Wonderful Life", but it is as good as almost anything else of its kind.Stewart's performance is important right from the beginning - hardly anyone else could have been believable as the earnest unknown who suddenly becomes an important political figure. Even his wide-eyed appreciation for what he sees in Washington comes across believably. As the story gets more complicated and his character is developed further, Stewart is even better.The secondary characters are also important, because the story itself is a rather stylized, though still worthwhile, statement about politics. The characters are more believable than are many of the plot developments. Rains contributes a lot as Stewart's troubled colleague, and Jean Arthur is a natural for this kind of role. Arnold plays his devious character well. Capra holds it all together with his craftsmanship, keeping the story on track and getting the most out of the situation.,Critics of "Mr. Smith Goes to Washington" will call it cheesy, saccharine, and over-the-top in its character portrayals. Truth be told, I really can't call those critiques "wrong". But the thing is, this is such an endearing, aspirational film that I'm always able to look past the cheese-factor and enjoy the performances and overall message.For a very basic overview, 'Mr. Smith Goes To Washington" tells the story of Jefferson Smith (James Stewart), a wide-eyed, aww-shucks, country boy rube who gets nominated for a U. S. Senate seat in large part to be a straight-ticket voter for the political machine of Senator Joseph Paine (Claude Rains). Once in Washington, however, both get a rude awakening: Smith discovers the graft in politics, while Paine begins to realize--to his horror--that Smith isn't just going to "tow the party line".This movie remains an all-time classic for me because of the earnestness of its message. It isn't quite as perfect as Capra's more famous "It's A Wonderful Life", but I do see similarities between the two pictures. Here, the story strikes such a simple--yet highly emotional--chord. Though deep down I think we all realize that corruption and compromise are likely unavoidable aspects of politics, we like to cling to ideals of honesty and supreme integrity. That is precisely the journey that Smith takes viewers on. This isn't "politics as it is", but rather "politics as we want it to be", and I think there is equal room for both in politically-minded films.Of course, casting Stewart is the cherry on top of all this. I'm not sure there has been a better individual born to play the Jefferson Smith role. His stuttering, stammering, "golly gee whiz" routine is perfect, yet when the chips are down he delivers a filibuster monologue almost guaranteed to have you in tears. Rains is fine as the corrupt Senator and Jean Arthur has a nice sidekick supporting role, but "Mr. Smith Goes To Washington" is memorable because of Stewart. I very much liken his performance here to that of Henry Fonda's in "12 Angry Men". It's what we all wish we could be like--but know we'll probably never quite get there.The only reason I can't give this a full 10 stars? It was made in 1939--or back when Hollywood didn't really know how to properly end movies other than an emotional flourish and a fade to black. With a less-rushed, more nuanced endgame, this one could have ascended even higher.Overall, though, I consider this to be one of my favorite political films of all time. Make all the gritty, tough governmental thrillers you want (I love some of those too!), but I hold steady that a more aspirational, positive-minded effort like this isn't out-of-date or irrelevant simply because of that nature.,Frank Capra was an idealist for sure, but he certainly was clear-eyed in seeing some of the darkest problems with humanity and its institutions. At the beginning of this film, he shows us politicians who are firmly in the pocket of special interests, the degree to which is startling. A state governor (Guy Kibbee) is in charge of picking a new senator after one of the two serving for his state has passed away, but it's immediately clear that he operates as a puppet for a big businessman (Edward Arnold), a guy whose clout got the governor his position, and now who expects to call the shots as payback. We see it as one of the fundamental problems of representative government in 1939, just as it is today, so the film is highly, highly relevant.Now it's laughable that the governor would go rogue and put the head of the Boy Rangers, Jefferson Smith (Jimmy Stewart), in there instead, based on the pleading of his children and a coin flip that lands on its edge, but that's the premise of the film. It's an obvious call to clean up Washington, and get decent, upright people in there as representatives, and in delivering this message, Capra does not attempt subtlety or realism. And I may as well say it now before I blab on, it's laughable how the kids play the role they do later in the film too, and how the other senator (Claude Rains) behaves in the end. Maybe the film is pointing out that progress will always depend more on the next generation, and that ultimately it will require those in power to summon their sense of decency and stand up for what's right.One thing I love is just how reverentially Smith treats the job he's about to undertake. First of all, he knows it's not about him. He's also not sure how well he'll do, but says "I can promise you one thing: I'll do nothing to disgrace the office of United States Senator." After dropping off his crateful of pigeons (lol), we then see him wide-eyed as he tours the landmarks of Washington DC. The shot Capra gets of him beneath the giant statue of Lincoln perfectly captures his humility, and others the deep respect he has for the institution he's going to serve. We get a heavy dose of the ideals the country aspires to, with shots of Lincoln's second inaugural address ("With malice toward none, with charity for all") and a recitation of a part of the Gettysburg address by a young boy, while his grandfather and an African-American man look on. It's quite flowery and may have the lip curling of every cynic who sees the film, thinking of all of the times America has done evil in the world, but just about to head into WWII was not one of those times, and regardless, I can't help but admire this scene. If only all of America's representatives went with a reverence for these ideals, respected the institutions from their hearts, and felt real humility and a need to not let down his or her constituents, or the leaders who came before them.Everyone else is aware of how the system in Washington actually works though, including the other senator (Rains), his handler (Eugene Pallette), and his secretary (Jean Arthur). Heck, even the young page who shows him to his seat is savvier. Smith says to the boy, "I'm just going to sit around and listen," meaning that he feels he has a lot to learn and shouldn't go in with guns blazing. The kid answers "That's the way to get re-elected," reflecting how deep the cynicism of the process runs. Later it's parenthetically said that "You can't count on people voting. Half the time they don't vote." These little bits are pointing out the same thing, that while we may decry the state of government, at the same time, to make it better we need to be active participants in it.Stewart is fantastic in the film, with lots of memorable moments, such as when he nervously reads his proposal for a boys camp on the senate floor, and then later when his eyes are opened to deep corruption, which includes his father's friend and mentor, Rains's character. When he takes the Senate floor to filibuster and angrily yells "No, sir, I will not yield!" it's a fine, fiery moment, with palpable tension between the two men. I also love the softer scene with Arthur where he channels Walt Whitman in quoting his father, a man who died fighting for the little guy and the free press: "My dad had the right idea. He had it all worked out. He said: 'Son, don't miss the wonders that surround you. Every tree, every rock, every anthill, every star is filled with the wonders of nature.' He said, 'Have you ever noticed how grateful you are to see daylight after coming through a long dark tunnel? Well,' he said, 'always try to see life as if you'd just come out of a tunnel.'"Arthur turns in a solid performance with her character, who is also inspiring. She knows how congress operates, giving Stewart (and the viewer) a little tutorial, and then coaching him from the balcony. We see that her character is jaded, but that there is still a glimmer of idealism in her, and also a healthy amount of disgust for politics. "You're half-way decent, you don't belong here," she tells Stewart. We see both of these characters go through the inevitable response to the ugliness of politics - considering leaving the aggravation and frustration of it all, because it's the fight of an underdog to try to change it, or to stay and fight, because that's the only way anything will ever change, and what great leaders have had to do too as well. As this is a Capra film, you can guess which one of these paths they take.It's certainly an arduous path, as the political boss is incredibly powerful. There is real evil, greed, and corruption here, and Arnold plays his part perfectly. The scene where he tries to get Smith to play ball is reminiscent of Potter calling George Bailey into his office in 'It's a Wonderful Life,' and has a similar outcome. When Smith stands up in revulsion, the boss immediately turns to Plan B, which is crush him. He does what corrupt and deceitful people in politics have always done - he drums up charges of the very same things he is guilty of against those who oppose them. He also uses his power over the press to wage a misinformation and propaganda war. Maybe you'll recognize these patterns from the present day.The ending is a little messy, and I would have liked it more had Smith somehow been shown swaying the other senators with arguments and reason. How does one reach across the aisle and bridge such a gap of disagreement and entrenched special interests? However, I have to give the film credit for shining a light on corruption in politics, and I loved how its truthful message was so powerful that many offended politicians branded the film as communist propaganda. As Smith says, what's needed in politics is "plain, ordinary, everyday kindness. And a little looking out for the other fellow too." Indeed.,Through a series of fortunate, and unfortunate, events, an unsophisticated local hero, Jefferson Smith, is appointed a US Senator. The people pulling the strings in his party and State figure that he will be compliant and malleable and basically stay out of the way of their plans, some of which aren't entirely ethical, or legal. However, a well-intentioned deed sets off a dramatic chain of events, a series of events that will see him at odds with his colleagues, with the shadowy, bullying powerbrokers and with the entire Senate.Brilliant movie from Frank Capra. While Capra also gave us such great movies as It's A Wonderful Life, Meet John Doe and It Happened One Night, this is his greatest work. A superb indictment of politics and how democracy has been undermined and corrupted, told with the trademark Capra brand of wholesomeness and practical idealism. Considering how politics has even further degenerated since 1939, even more relevant today than when it was released in 1939.Clever, engaging plot that doesn't waiver for a second. Not an ounce of deadwood in the movie - every scene is perfect and important. Some great twists and turns and some great tension towards the end as Smith struggles to preserve his name and ideals. Wonderful themes and morals too, as you would expect from Frank Capra.Add in some excellent performances, especially from James Stewart in the lead role and Jean Arthur as Ms Saunders. Both received Oscar nominations, as did Harry Carey for playing the President of the Senate.In all, Mr Smith Goes To Washington was nominated for 11 Oscars, including Best Picture, but won only one, for best original screenplay. Unfortunately for it, the 1940 Oscars belonged to a juggernaut known as Gone With The Wind...,It was a lot of fun watching Mr. Smith Goes to Washington in a class where the professor noted how this was the sort of film that was of historical importance while not taking itself too seriously. And I think that's the way Frank Capra wanted it, in a sense. Perhaps in the time of 1939 America this film was seen as being of merit to the American Government's due (though according to the trivia, it was denounced at showing corruption and even banned for showing how democracy "works"). But the director is also wanting to make an entertaining movie, of the kind of Hollywood appeal that brings 8-to-80 years olds in attendance. What had me interested throughout, particularly in that climactic, rousing twenty-minute sequence in the Senate with Jimmy Stewart's constant, un-faltering filibuster, is how it really is a patriotic kind of bravura to be shown on the screen. Here is how it SHOULD be done, to an extreme perhaps, in getting things done in government. But at the same time, Capra keeps it entirely watchable with that group of kids up on the balcony, keeping the audience laughing and smiling all the way through the great lines that Stewart says. "Great principles don't get lost once they come to light. They're right here; you just have to see them again!" This is a kind of talent that I'm sure few other filmmakers at the time, or even after, could have pulled off.The rest of the film isn't just Stewart's struggle to be heard as a young, new-in-town senator. It's also a witty, more often than not true look of how government tends to really work as opposed to how it should. Basically, the core of the story is the fish-out-of-water type, where Stewart's Jefferson Smith (one of his better Hollywood performances), leader of the Boy Rangers is called to be the senator of his state. He has a childhood hero in town in the form of a senior senator (Claude Rains, terrific as always). And there's even a woman (Jean Arthur) in the mix that's growing an interest in him, at first dubious. But despite the corruption that is almost thrust upon smith by Jim Taylor (Edward Arnold, as skilled a character actor as could be asked for), Smith fights it all the way to his final filibuster, which includes a reading from the Constitution, in-and-out cheers from the Boy Rangers, and general guffaws from the other senators. In other words, it's really much in that pure spirit of Frank Capra that 'Mr. Smith' is working in, and even at its cheesiest and sometimes most-dated moments, it's a very successful picture for what it wants to do. It's really an equal-opportunity kind of film about people in politics that should be able decades later to appeal to both the hopeful and the cynical, and it works as good as it does a comedy as it does a piece to show in history of film or American government course.,Now, I must admit that this is one of my top five favorite films. There is a warmth, idealism, and kinda simple feeling of hope, that makes one believe that things will work out in the end. Capra knew exactly what he wanted, and it shines. Jimmy Stewart, in the role of his life, makes us believe, what we know is almost impossible in todays crass world.Claude Rains is incredible as Senator Smith's evil mentor. Jean Arthur, as his confidant, plays the part so well,that we just want her to save the day.The final scene, where the filibuster is taking place, is among the greatest ever made.BUT THE PROOF, YOU ASK?In the early 80s, I showed this film, over three days, to a group of 15 year old inner city teenagers. I taught Political Science in a very difficult school in Chicago. It was a new class, and not all of the "best" students took it.I decided to show this film at the end of the year, just to see how long I could keep the students attention. I didn't expect much. Fifteen is a very tough age to keep any kind of attention span, and it was at the end of the day, 2:30 -3:15 pm. which made things worse. As the film began, there was rustling in the seats, boredom, that famous oh what a waste of time look...Mind you, this is 43 year old film, about a white Senator, in those "old" days, and being shown to a totally Afro-American crowd of 15 year olds, late in the day, (over a three day period, which meant the students would have to wait till the next day to see what was going on. ..By the end of the third day, Capra had worked his magic, and the entire class was spellbound by this film. They were there till the very end, and you could see how much they enjoyed seeing a film, that they wouldn't have looked at in a thousand years..Comments were wonderful. Any film that could accomplish this, more than 40 years after its conception, to a crowd that no one would believe would have any interest in, deserves to be truly called a "great film.",Frank Capra's knack for getting the best out of JAMES STEWART and JEAN ARTHUR is demonstrated here with both stars giving superb performances. Ironically, Stewart would not win the Oscar for this role but was awarded one the following year for a lesser role in THE PHILADELPHIA STORY.
As a bumbling, naive senator who is a lamb thrown to the wolves in Washington, D.C., Stewart does a fabulous job--although there are moments when his bumbling awkwardness looks a bit staged. Jean Arthur is a natural for the role of the wise secretary who at first scorns his innocent ways but soon comes to realize he's the real thing.All of the supporting players are excellent--especially CLAUDE RAINS as a mentor to Stewart who finally has a conscience about deceiving him, and Harry Carey (the western actor) as the man with the gavel who soon realizes that Stewart is not to be underestimated. His reaction shots, grinning and sometimes stifling a grin, say more than words. He and Rains both deserved their supporting role nominations.But, as usual in a Capra film, you have to be willing to forgive some obvious plot contrivances or overall schmaltz. The ending (when it finally comes after some excessive length in running time) is rather abrupt as though the director suddenly realized he'd gone overtime on the story. And some of the sentimentality (such as the scene where Arthur joins him at the Lincoln Memorial where she knew she'd find him), is hard to swallow until you remind yourself that--hey, this is Capra-corn. Nevertheless, despite some flaws, it's the kind of comedy-drama about Washington, D.C. that only a director like Capra could make. And the replica of the Senate is amazingly detailed, as are all the interiors which were shot on a soundstage at Columbia. It's also a nice lesson in how the Senate works, how bills have to go through committees, the rules of behavior, filibustering, etc. It will leave you with a warm glow--somewhat like IT'S A WONDERFUL LIFE in that respect.Summing up: It's Stewart's show all the way. He's at his peak here.,For a film 88 years old and 14 presidents later, this film represents what is best about the United States and also a reminder what is wrong with it. I do find it difficult to pick out the best film out of the dozens of classics released in 1939, but of those 50 or 60, "Mr. Smith" remains the most prestigious with a message that resonates today. Like the dozens of classics in 1939, this has dozens of moments that are considered among the great scenes in film history. As good as best actor winner Robert Donat was as "Mr. Chips", James Stewart is simply far better, going from naive country bumpkin handed a senate seat, his slow education to the corruption, his determination to accomplish something, the crooked obstacles he faces, and the explosion that opens his eyes to the evils standing in his way. Stewart displays many different sides to his character, but one thing is clear: he isn't going to fall down and go boom without fighting. This features an ensemble that rivals 1939's best picture winner, "Gone With the Wind", starting with Jean Arthur as his initially cynical assistant, Claude Rains as his long time mentor, Edward Arnold as the power hungry money man (identical to his powerful Nazi like autocrat in "Meet John Doe", Guy Kibbee as the governor of Stewart's home state, and Beulah Bondi (in a role she would play many times) as Stewart's mother. Ruth Donnelly as Kibbee's no nonsense wife, Charles Lane as a nosy reporter and Thomas Mitchell as Arthur's confidante are also quite good. The surprise for me is Harry Carey as the speaker of the house who says more with a bang of his gavel and all knowing grin than the rest of the cast does with Robert Riskin's brilliant words. Director Frank Capra has been nicknamed the inventor of "Capra Corn", a description of the stories of Cinderella men who rose above their naivete to fight injustice. Rains is described as a villain in this, but he's a villain with a soul, one who forgot why he got into public service in the first place, allowing himself to be manipulated and controlled at the expense of his soul. Stewart's desire to have a boy's camp funded blocks pending bills of Rains and several others, and this results in some violently shocking actions, culminating in the famous filibuster sequence.I believe in fighting for lost causes, so this film means a lot for me. This film means more to me now than it did upon my first viewing of it some 30 years ago. Memories of a family trip to Washington D.C. when I was a boy and a return for a march for a supposed lost cause make the big eyed grins of the young pages and visiting boy scouts all the more emotional. Seeing this film in a chaotic time makes it all the more memorable, and even with simple, supposedly dated, American values, shows that modern values are as corrupt as the most sinister of political bigwigs that control the government behind the scenes.,Mr. Smith is as good as it's legend. Sometimes I'm disappointed when a universally acclaimed movie isn't as enjoyable as I thought it would be. But here, that is not the case. James Stewart is deservedly remembered most for this role. That's saying a lot given his impressive body of work. This is also Frank Capra's signature film along with Mr. Deeds. The idealism of Jefferson Smith might feel a bit anachronisitc today but, and I know this is a cliché, the world could use more people with his values. The supporting cast is also spot on. Jean Arthur plays the same type as she did in Mr. Deeds and Claude Rains is terrific as the mentor who betrays Smith. Strongly recommended, 9/10.,What a wonderful film. What an exaggerated, corny, fantastic, beautifully acted, exciting, wonderful film."Mr. Smith Goes to Washington" is a classic for good reason. It reinforces qualities that many of us have lost along the way: idealism, strong, unshakable belief, never quitting, honesty, and commitment. Today, patriotism and "American values" have taken on another connotation. They have become the property of the right wing. But there isn't anything wrong with the kind of patriotism and American values expressed by Jefferson Smith, which are different from what is being expressed today.Is anyone today as idealistic as Mr. Smith was when he first came to Washington? Can one really win against a powerful force like the Taylor machine? As one who was involved in a legal case where the other side had all the clout and all the money, I sadly have to answer that I don't think so. In the real world, as Court TV has taught us, things don't work that way. Is anyone as corrupt as Senator Paine and Jim Taylor? Sadly, I'd have to say probably. Would they ruin anyone who got in their way? Yes. Have they? Definitely."Mr. Smith Goes to Washington" is a fantasy, but it's a fantasy that uplifts us and reminds us of what we could be and, like Jean Arthur says in the film, maybe being jaded isn't such a good idea all the time.James Stewart had the role of a lifetime, and he was perfect. Homespun, intelligent, boyishly good-looking, his career and tremendous popularity even today speak for themselves. His filibuster scenes are incredible, passionate, and strong. We were lucky we had him as long as we did. There will never be another. Jean Arthur was fabulous in her role as a streetwise assistant who finds something to believe in. Claude Rains, as the unlikable, weak Senator Paine, gives a powerful performance. The bad guys - and Capra always makes sure they're real bad - were all great. As for Harry Carey, the sympathetic speaker, you want to hug him. A fantastic job.Frank Capra knew how to make movies. The pace is swift, the story strong, and the scenes tense and exciting. One gets caught up in the world he fashions. A shame it isn't real.,(Flash Review)...from both sides of the isle. Smith, a young small town, morally honest, gentleman is given a senate seat due to a unique situation. Upon his arrival to the nation's capital, he is amazed and in awe of the history upon which the United States has been formed as he wanders the national monuments. Quickly he becomes angered by the misleading press articles after he dips his toe into political waters. He also learns of the lack of expertise of congressmen and the process it takes to actually pass a law. Getting his feet wet with his first harmless bill proposal comes in direct conflict with a plan a few corrupt congressmen have been planning. Looks like this is shaping up for an honest man up against established and scheming congressmen who are heavily influenced from outsiders. Stewart carries the picture as his emotions range from frustration, pleading, anger to exhaustion of trying to prove an honest point. I imagine the inner workings of congress today as even more frustrating and bewildering.,Few films succeed in being relevant a decade or two after its release, but Mr. Smith Goes to Washington is still relevant 77 years later, especially in a voting year with questionable candidates.Before Frank Capra ventured into his war propaganda films in the early-to-mid 40's, he made some of the most important and acclaimed films of all time. In back to back years he directed the 1938 sleeper hit, You Can't Take it With You, and the classic Mr. Smith Goes to Washington. Capra carried some of the same cast members over to the ladder, as Jimmy Stewart, Jean Arthur, and Edward Arnold are among the many who acted in both films. Continuing with the tradition of Capra's other works, Mr. Smith deals with a common man taking on big ideas and ideals, only to be shut down by those more powerful and privileged.This was the film that really showed the world what Stewart could do. Even though I have seen tons of his films, this one stands out as some of his finest acting and most demanding roles of his filmography. He was always great at p</t>
  </si>
  <si>
    <t>tt1392190</t>
  </si>
  <si>
    <t>Mad Max: Fury Road</t>
  </si>
  <si>
    <t>https://www.imdb.com/title/tt1392190</t>
  </si>
  <si>
    <t>nm0362766,nm0000234,nm0396558,nm0117412,nm2890541,nm0428923,nm2368789,nm2492819,nm2142336,nm3880181,nm5196907,nm0397398,nm0141885,nm5208473,nm0760151,nm0353228,nm0301885,nm0415513,nm0432970,nm0428143,nm0810456,nm0445826,nm6400463,nm7485089,nm1889775,nm5795532,nm2794184,nm2961388,nm0636280,nm1399073,nm0910539,nm5042968,nm5153107,nm3378815,nm7319534,nm1987652,nm2293356,nm1260450,nm0593256,nm1992004,nm7319536,nm1478036,nm7319537,nm7319538,nm7319539,nm5408090,nm5458958,nm7319540,nm7319541,nm7319542,nm7523442,nm7523443,nm7523444,nm7523445,nm7523446,nm7523447,nm7523448,nm1043022,nm2842897,nm6717768,nm6196569,nm5605428,nm3914852,nm6365880,nm6059574,nm2757001,nm0136563,nm6917668,nm0971437,nm5122842,nm8240131,nm7421688,nm5810594,nm3838477,nm7604282,nm6362114,nm8028151,nm10908202,nm8853224,nm5738849,nm5480480,nm4667562</t>
  </si>
  <si>
    <t>Tom Hardy,Charlize Theron,Nicholas Hoult,Hugh Keays-Byrne,Josh Helman,Nathan Jones,Zoë Kravitz,Rosie Huntington-Whiteley,Riley Keough,Abbey Lee,Courtney Eaton,John Howard,Richard Carter,Iota,Angus Sampson,Jennifer Hagan,Megan Gale,Melissa Jaffer,Melita Jurisic,Gillian Jones,Joy Smithers,Antoinette Kellermann,Christina Koch,Jon Iles,Quentin Kenihan,Coco Jack Gillies,Chris Patton,Stephen Dunlevy,Richard Norton,Vincent Roxburgh,John Walton,Ben Smith-Petersen,Russ McCarroll,Judd Wild,Elizabeth Cunico,Greg van Borssum,Robert Jones,Sebastian Dickins,Darren Andrew Mitchell,Crusoe Kurddal,Shyan Tonga,Cass Cumerford,Albert Lee,Riley Paton,Ripley Voeten,Macyn Van Borssum,Hunter Stratton Boland,Nathan Jenkins,Fletcher Gill,Whiley Toll,Ferdinand Hengombe,Gadaffi Davsab,Noddy Alfred,Jackson Hengombe,Christian Fane,Callum Gallagher,Abel Hofflin,Lee Perry,Debra Ades,Toby Ayers,Rhavin Banda,Karl Heinz Barr,Alison Benstead,Craig Bourke,Nerida Bronwen,Will C.,Hélène Cardona,Jeremy Costello,Sandi Finlay,Gareth Hamilton-Foster,Dawn Hogan,Georgia Jarrett,Hiroshi Kasuga,Jack Kelly,Ryan Madden,Robert Alexander Maxwell McCann,Shuhei Ogawa,Stephen Gouriet Ryan,Benjamin W Sullivan,Vanessa Summerfield,Yassica Switakowski,Leanne Michelle Watson</t>
  </si>
  <si>
    <t>nm0004306</t>
  </si>
  <si>
    <t>George Miller</t>
  </si>
  <si>
    <t>nm0004306,nm0565068,nm0490147</t>
  </si>
  <si>
    <t>George Miller,Brendan McCarthy,Nick Lathouris</t>
  </si>
  <si>
    <t>In a post-apocalyptic wasteland, a woman rebels against a tyrannical ruler in search for her homeland with the aid of a group of female prisoners, a psychotic worshiper, and a drifter named ... Read all</t>
  </si>
  <si>
    <t>ur0482513,ur0278527,ur15140057,ur36357573,ur2467618,ur24740649,ur29592278,ur15148330,ur22484170,ur26034614,ur37599117,ur2488512,ur36657881,ur1532177,ur87850731,ur55352608,ur0035842,ur44112735,ur0643062,ur19442417,ur27550947,ur40387413,ur32106619,ur40057658,ur22968030</t>
  </si>
  <si>
    <t>Leofwine_draca,Hitchcoc,ivo-cobra8,Uriah43,planktonrules,CalRhys,stephendaxter,AlsExGal,phd_travel,confrank,prospectus_capricornium,claudio_carvalho,punishable-by-death,Theo Robertson,MrHeraclius,isaacsuttle,Gordon-11,A_Different_Drummer,tedg,Imaculata,cultfilmfreaksdotcom,russellingreviews,david-meldrum,michaelsharples96,mike_brunton</t>
  </si>
  <si>
    <t>rw3420996,rw3334385,rw3328261,rw3292809,rw3314726,rw3245225,rw3237810,rw7229262,rw3365159,rw3239749,rw3238015,rw3299367,rw3237917,rw3252670,rw5503824,rw3238584,rw3238804,rw3243974,rw3264351,rw3239369,rw3241561,rw3237757,rw8015664,rw3239810,rw3264138</t>
  </si>
  <si>
    <t>Pure action spectacle,It Never Stops,Finally yes Finally I have seen a good Action Film from 2015. Mad Max: Fury Road is the finest blockbuster of 2015!,Extremely Inflated,Well made and mindlessly entertaining....,What A Lovely Day!,An absolutely insane action film that will blow you away,I felt my boomerism rising up while watching this..,An endless ugly chase in the desert,Mad Max Fury Road: A statement to embarrass and destroy all other movies in the action genre,Dark Yet Visually Exhilarating. Beautifully Brutal and Yet Still Visceral,Terrible and Overrated Sequel,A blockbuster that dark, gritty, brutal and bloody? Right here.,Nothing More Than A Noisy Blockbuster,One of the greatest action films,An Action Masterpiece. Ridiculous In All The Right Ways. (9.5/10),It's so ridiculous!,Seems Mainly Out-Takes from Fast/Furious #306,Some Dusty Pig,Beyond Thunderdome on acid, with a huge budget,All Noise, No Style or Purpose,Hold onto your seats for a visual and visceral masterpiece,Magnificently Unhinged,"My name is Max, My world is fire and blood.",A travesty of the original Mad Max movies</t>
  </si>
  <si>
    <t>MAD MAX: FURY ROAD is the finest piece of pure action spectacle that I've watched since THE RAID 2 and JOHN WICK. It feels like the MAD MAX film that George Miller always wanted to make, and in many ways it's a virtual remake of MAD MAX 2: THE ROAD WARRIOR, except with a grossly inflated budget and CGI effects used to enhance rather than dominate. Now, I love THE ROAD WARRIOR and always will, but MAD MAX: FURY ROAD truly is an action film for our times.I know that some will hate it; the story here is action and action alone and there's little else to get in the way. It's one long chase film and the amazing thing is how they manage to sustain the momentum for a good two hours. Exemplary cinematography and quite wonderful direction is what makes this work. With bad direction it would have been a real chore to sit through, but instead we get tons of suspense, great fight scenes, and incredible spectacle. This is the kind of film you watch to see stuff that's never been done before.Tom Hardy feels like an obvious fit for the role and brings some working class style charisma to the part. As many have commented, Max is often a supporting player in his own film, but Charlize Theron as the real lead is excellent too, so that's not important. Even Nicholas Hoult in support is fantastic. I loved the way that the bad guy is played by Hugh Keays-Byrne, who was the villain in the first MAD MAX all those years ago. Overall, though, this is a film not about the people, but the Namibian desert landscapes, the modded vehicles, the speed, the violence, the overall thrill of the chase. And it's pretty much my idea of a perfect film.,I have to say that I tried really hard to like this. But my old fashioned "There needs to be a story and interesting characters" mode took over. It took about fifteen minutes to figure out who was who. Apparently, the guy with the death mask and the tubes was seen as a god, that there was some religious following. Could be interesting, I guess. But what follows is one chase after another with every conceivable vehicle that some guy could dream up. There were porcupine cars. Monster trucks. Guys on poles dropping into vehicles. There was no logic presented as to why one vehicle would have a spear thing thrown at it and explode while others were hit with heavy artillery and seemed to move on just fine. Then we have Mad Max who is a captive with a mask that looks like a 1955 Oldsmobile grill. He is put on the front of a vehicle as all this combat goes on. Unfortunately, he has absolutely no personality whatsoever. There was never any suspense in this film because the place they were trying to get to was never really in our mind's eye. Then there's the short crop haired female which seems to be a standard these days. Make her look masculine and she becomes more formidable. Anyway, it is spectacular to look at but when it was over I felt no emotion or satisfaction at all.,When I wrote this review 3 years ago I had no idea how many people hate this movie and they are preferring Mad Max 3 over this film. Claming Mad Max Beyond Thunderdome the third film is better film than this, really? Better than this? Listen folks it has no Mel Gibson so what? So what's your point? Gibson dropped out this film and he wasn't interested, it was in development for years, since in 2004 this movie was announced. George Miller did something different with this film and he got hate for it. I hate Mad Max Beyond Thunderdome to death! It is rated PG-13 family film and I wanted an action bloody rated R film not a boring stupid lame fu**** movie! I got an rated R bloody action film that I wanted in Mad Max: Fury Road. I was entertained and I enjoy it. At least it wasn't so sick like was Beyond Thunderdome. Mad Max: Fury Road is my second favorite film in the franchise and this movie did it right and it correct that third film that it failed been an good action film. Like it or hate it, is your problem but in my opinion it is a good action violent movie and I love it to death I am an action junkie myself. Mad Max 2: The Road Warrior is my number 1 favorite film of all time. I think Mad Max: Fury Road is George Miller's masterpiece. Finally, Finally after 30.years of fiasco Mad Max Beyond Thunderdome that completely destroyed the Mad Max Trilogy, George Miller finally come back and fix the mistake he did 30.years ago. Why wouldn't I love this film? This film is the best one in the series along side Mad Max 2: The Road Warrior at least for me it is the best film. It has action, high explosive and Tom Hardy been a real Mad Max unlike Mel Gibson was in Thunderdome. I am happy they made the 4th movie. Tom Hardy was a bad ass Mad Max. I didn't even noticed that we don't have Mel Gibson in here. Tom Hardy breaths life into Max Rockatansky and Charlize Theron is excellent and emotionally perfect as Furiosa. I love high speed and pursuit on a road which I seriously love this. The thing was more similar to Mad Max 2: The Road Warrior but much better, George Miller fix it, the film did not copy The Road Warrior the film has it is own story. All, the stunts and action sequences are SPECTACULAR. Immortan Joe was a fantastic villain in here he was really good. The film shows a real wasteland and the future which I am really happy about it. NOTE: "Don't waste your time if you have seen the original." from a hater review my reply: Yes I will waste my time watching this awesome action flick! Yes I have seen the Original Film Mad Max with Mel Gibson so many times than you ever did! I love this film much more than Mad Max because sometimes the original is very boring and the film has so much Drama in it and less Action than it is in Fury Road. I wanted to have an apocalyptic action film like are Fury Road and The Road Warrior which this film fix it. Finally yes Finally I have seen a good Action Film from 2015 and It is finally the finest blockbuster of 2015! Mad Max: Fury Road is a 2015 post-apocalyptic action film directed and produced by George Miller, and written by Miller, Brendan McCarthy and Nico Lathouris. The fourth installment in the Mad Max franchise, it is an Australian and American venture produced by Kennedy Miller Mitchell, RatPac-Dune Entertainment and Village Roadshow Pictures. The film is set in a future desert wasteland where gasoline and water are scarce commodities.10/10 Awesome film I have seen it twice. I love this film to death I love it! Fury Road would be the second favorite best film in the franchise.,Like the previous "Mad Max" movies this film takes place in a future desert world which has been devastated by a nuclear war. What remains of humanity is both primitive and barbaric and those who have survived exist with the most basic of necessities in war-like fortresses where few laws exist. That being the case, after being taken as a prisoner, it is to one of these harsh enclaves that "Max" (Tom Hardy) is subsequently forced to endure. And since life has very little value Max ends up as nothing more than a human blood bank for one of the militaristic "War Boys" by the name of "Nux" (Nicholas Hoult). It's at this same time that one of the military leaders named "Imperator Furiosa" (Charlize Theron) decides to escape from this citadel and she takes with her five wives of the religious leader, "Immortan Joe" (Hugh Keays-Byrne). Soon all of the clans in the entire area are summoned to assist in the recapture of Imperator Furiosa with both Nux and his captive Max in hot pursuit and leading the charge. Now rather than reveal any more of this movie I will just say that those who enjoy films which feature action from start to finish will really appreciate this picture. However, it is this strength which also happens to be the films weakness as there is very little room for anything else. That said, I thought the talents of both Tom Hardy--and in particular Charlize Theron--were terribly wasted. Likewise, I also believe that the current IMDb score of 8.4 (whether by chance or design) is extremely inflated as well. To that end, I would hope that once the initial euphoria has subsided realism will set in and the score will more closely resemble the film's actual merits. Time will tell. In any case, while I certainly do not believe that this particular film is deserving of scores equal to classics like "Gone with the Wind", I also don't consider this to be a bad movie either. Accordingly, while my score may not be popular at this time I have rated this movie as I see it. Average.,"Mad Max: Fury Road" is not the sort of film I enjoy and I after watching it, I am not a huge fan though I deeply respect the filmmakers. The reason I even saw it was the insane reaction the public had to this one...and the critical reviews were all surprisingly good. I wanted to see what all the hubbub was about...and try to understand why folks liked it so much. My take on it is that if you enjoy a film that is non-stop amazing action, then this one is for you. As far as the story goes, it's plot is super-thin--but the movie is handled so well and the stunts so amazingly insane that you don't mind. Worth seeing--but I sure wouldn't like to see a lot of films like this. Additionally, it was VERY refreshing to see a film where so many women are NOT mindless objects to be killed or protected--several are about as strong and heroic as Max himself--and no doubt this is why women seemed to like the film so much.,The rationale behind the success of 'Fury Road' predominantly lies with director George Miller whose commitment and love for the film series that he's been developing since its first outing in 1979 is evident throughout, and it's pretty obvious that he knows how to craft a damn fine action sequence. Without this passion, the film would have likely stooped as there's not much else in the way of a plot or character development, even though Theron tries her hardest to give us an enthralling new action heroine to be revered. Aside from the aforementioned writing setbacks, 'Fury Road' is a powerhouse in the technical categories. With stunning contradictory cinematography from John Seale giving us a post-apocalyptic world of lavish colour rather than your typical muted tones, a heart-pounding score from Junkie XL and exquisite production design work that rightfully earnt the film an Oscar (one of six) for its spectacular vehicle design.,Mad Max Fury Road is George Miller's return to the franchise he started way back in 1979 with Mad Max. I will start by saying this movie was absolutely batsh** insane. It was filled right to the brim with continuous over the top bloody ridiculous action sequences that keep you on the edge of the seat and just amazed at what Is happening on screen. Now this film doesn't have much of a plot at all but seriously you're not going into this film for an intense plot, this is a film that almost didn't even need one at all. The one thing I was worried about going in was whether I needed to have seen the previous films to understand this one and thankfully you don't, the story is independent of the previous film which was really helpful. The characters were all awesome and it did an amazing job to introduce them all almost instantly and get right into the action. Max (Tom Hardy? and Furiosa (Charlize Theron) were were great and extremely likable characters. Even the villain who I will just call Sweet Tooth was so great, he wasn't anything too special but was a great threat throughout the film. I just absolutely loved this movie, intense action from start to finish and didn't slow down at all, that made it ridiculously fun to watch. The great characters and the performances are awesome on screen and we're always interesting to watch. If there was ever a Twisted Metal movie, this is what it would be. Nothing really let the film down and everything really worked, such a great time and the best cinema experience this year so far. - 10,Because my first reaction is to HATE HATE HATE this film. It's like an overly long David Bowie music video in its weirdness without Bowie's great music and great style.But it does do some things well. Yes, the action is great, but it is practically a silent film with just snippets of dialogue and relying on visual story telling. Within the first twenty minutes it is revealed that: Water is perceived as bad and is a means of control, the war boys need blood to survive and use human stragglers as a source, chrome and metal are worshipped, and different tribes in the desert have different specialties in terms of vehicular warfare. Plus there is the strong female character and female empowerment theme mentioned by so many others.For me, it was a split decision. For most other people I imagine it will be a love it or hate it proposition.,I just don't get the praise for this movie. The straight launch into fighting and chasing doesn't let one feel for the characters or identify with them. Lots of gross creatures chase each other in disgusting vehicles along the endless desert.Tom Hardy hardly gets a chance to act - could have been anyone. Charlize Theron is the star of the show and the only redeeming feature. She can do action as convincingly as drama and comedy. She is so beautiful it's a waste that she is used to play dirty roles in these monstrous ugly scenarios.Don't bother.,Mad Max: Fury Road, starring Tom Hardy and Charlize Theron, is George Miller's attempt to reignite his long dormant Mad Max franchise...and my god does he ever. For the past decade or so, with exceptions such as John Wick, The Bourne Trilogy, and The Raid, action movies seem to be struggling to capture the excitement and enjoyment the genre once held; a tenacity that classics from the 80's and 90's had in spades. George Miller single handedly delivers our saving grace with Fury Road on the back of a spike covered oil rig with a blind zombie playing a fire breathing electric guitar.Max is a man of few words, but Tom Hardy's talent for portraying strong, silent characters shines through in a gruff but sympathetic performance. He teams up with Charlize Theron's Imperator Furiosa to save the last 5 hot women in the world from the leader of a powerful cult with a terrifying breathing mask inspired by the Cheshire Cat from Alice in Wonderland. From there, the chase is on. Using this simple plot as the setting, we are able to bear witness to one of the most beautifully shot films in years. The world of Mad Max looks absolutely gorgeous, combining awe-inspiring practical effects and landscapes with bold colours brimming from all edges of the frame. These are of course just bonuses in enhancing the primary reason people will love this film, the action itself. I'm happy to report these action sequences are damn near flawless. No shaky cam, barely a hint of CGI, and scenes where we actually feel like our characters are in danger (yes Furious 7 I'm calling you out). Total chaos relentlessly ensues for the majority of the film, but it's chaos you can follow clearly and marvel at. Whether it's one of the explosive car sequences, or one of the smaller emotional moments, Mad Max: Fury Road refuses to let up on tension for one second.There's a reason this movie is sitting at 98% on Rotten Tomatoes. This is an action movie that will set a precedent for years to come, roaring ferociously at all who may challenge it. Hopefully, this is only the beginning of a genre revolution early in the making.FINAL VERDICT: Mad Max: Fury Road is a beautifully chaotic display of masterfully executed action sequences with a strong emotional core, and a raw energy unmatched by nearly all of its action genre competition.,Even at the beginning, there's no hint MAD MAX: FURY ROAD is going to a stop. Right at the very start, the engines are already rewing, gathering furious fires of vengeance and redemption, and before the audience could snap out of the sheer moments of brutal grittiness and exhilarating high-octane drama, they are surely already held hostage within the confines of a post-apocalyptic world, where everything is horrendously scarce. Not that it's a bad thing, no it's not. I tell you, this is like being hurled into the space in a roller-coaster ride. It's dangerous, but it's also thrilling. Witnessing this dystopic world and all its hellish drama unfold might make you grope for seatbelt under your seat.The film shares Max Rockatansky's (Tom Hardy) adventures. Max is an ex highway patrolman. He's been haunted by the past, by family he never saved. He meets the Imperator Furiosa (Charlize Theron) who is being pursued by the dictatorial Wasteland leader "Joe". Furiosa reaches for Max for help in keeping the 'Five Wives'—women she brought with her—into safety, as Joe's deranged breed of warriors called The War Boys, that are barely humans, are raging across the desert to capture them. This pursuit throws the unlikely partners into the whalloping dangers of bloody escape, suddenly sending them into a game of survival.After a rip-roaring opening chase sequence, Max is held captive in the Citadel, the city where the ruthlessly totalitarian leader "Joe" is ruling over. The grotesquely brutal lord maintains tight grip of every valuable resouces across the land. This brings the entire populace crippling under his control. As for Max, he becomes merely a blood bag for Nux (Nick Hoult) one of Joe's War Boys, who is a fatal devout to the cause of their fascist leader, who has promised them the glory of getting into Valhalla, the promised land.Everything in this cinematic behemoth screams grandeur, even the feverish chase, even the dark erubescents spurred from the ruthless violence. Miller has molded a world where darkness is an escape from the stream of clichés and retreads, surging into the cinemas, today. It's a visual feast, but surprisingly, with sense. It's explosive in every unimaginable ways, but it's not devoid of a human story, which in this case, is propelled by stellar performances from incredible actors on the movie's payroll. Tom Hardy is utterly capable as the main hero, but the emotional spine of the narrative mostly runs on Theron's character. At some point, there would be a sense that Max isn't the only one playing under the spotlight, as it gets evident Furiosa is equally as massive as his role is. Hardy here is singularly stunning, playing his role with utmost credibility as he is required. His mission transcends past his emotional torments and he's never pulled himself free from the ghosts if his past. Same can be said with Furiosa, who is not only running from Joe because she wants to get herself free from his cut throat grip, but also to bring every woman into safety, back to freedom where they belong.Much of the movie is spent with furious speed chases that goes from end to end of Joe's subjugated land, while also taking surprising twists and turns along the way. It's like it doesn't know how to stop, and if it does, that's surely only to allow us breathe and catch up with the next electrifying action setpiece. There's an enigmatic style Miller has employed to provide distinctions in his fantasy world, and it keeps the momentum in tack, if not ever progressing. The tone of the movie, all those vividly dark colors, that magically shifts from something to another, imparts a drowning experience, only it's enjoying and looks festive to the eyes. This makes every eye-squashing spectacles take mammoth forms of visual extravaganza, turning all those burning combustions, metal blasts, and endless pursuits, from mere technical marvels into a hair-raising escapade.Amid these sanity-grabbing action sequences, though, is an emotional streak that keeps Max and Furiousa's humanity alive. This prompts them to survival, into carrying out their similar humane causes, clinging tightly to their only mission even if they get hurled into the barbaric hostilities of their dystopian society. This turns the movie into something visceral, cathartic in some ways that probably only a small fraction of the audience could understand. It will not be enough to merit this achievement with merely a splurge of superlatives. This needs to be experienced, felt, and forever cherished. MAD MAX: FURY ROAD, ignites eternal fire, and it will keep burning through the stretches of cinematic history.,The former policeman Max (Tom Hardy) is captured by the War Boys tribe, commanded by the Immortal Joe (Hugh Keays-Byrne) and assigned to be blood donor for the Wat Boy Nux (Nicholas Hoult) that is sick. Meanwhile Imperator Furiosa (Charlize Theron) drives a tank truck to collect gasoline for Joe. However her truly intention is to flee from the tyrannic Joe with his five women selected to breed hidden in the truck to her homeland. Immortal Joe commands a party to hunt down Furiosa and Max is chained to Nux's car. Furiosa heads the truck to a sand storm but Nux continues to pursuit her. After the storm, Max succeeds to release from the car and brings Nux chained with him. He sees Furiosa and the five wives and decides to flee in their truck; but there is a secret to operate the truck and he teams up with Furiosa, leaving Nux on the desert. When Joe's gang arrives, they retrieve Nux and follow Furiosa. Will Max and she succeed to escape from Joe's gang? "Mad Max: Fury Road" is a terrible and overrated sequel of the franchise "Mad Max" from the late 70's and 80's. The plot and characters are poorly developed and despite the action, the movie is totally forgettable. Tom Hardy is not charismatic and cannot be compared to the ironic Mel Gibson. My vote is five.Title (Brazil): "Mad Max: Estrada da Fúria" ("Mad Max: Fury Road"),I was left speechless when this finished. It can be hard to describe  indeed.... but I'll go for it...  Sheer madness that isn't sullied by bad acting or laughable lines. A  blockbuster that is gritty and doesn't have a sense of humour that  could be equated to a fluffy kitten. No 'lets all hug' sentimental BS.  This is seriously a movie I thought I'd never see: a CGI-filled  blockbuster that I flat out loved. The stunts are so much fun, the FX  so great, it is the first movie I have seen where I have thoroughly  enjoyed all this type of stuff - probably because the cinematography  for once doesn't suffer cos of it. It is all incredibly shot.  The action is so brutal and appropriately high-octane. I thought to  myself more than once, 'I think I am loving this more than Terminator  2' but other than that, there wasn't time to think. It kicked off fast  and barely stopped, and the lulls were amplified by the insanity  preceding them. Plus it is a dark film, which made it even better. I  many people do an Aussie accent even close to well, was Hardy actually  trying for that? Either way, he didn't talk much so it didn't really  matter. This is more Theron's movie than Hardy's, he doesn't say much  and does next to nothing for the first third or so. Theron's Furiosa is  more of the hero is the story, if there were to be a hero in such a  grisly and dark world.  I don't even like this type of movie but the execution is  everything. I'm gonna go see this again, soon. 4.5/5,I love post apocalyptic fiction . John Wyndham and John Christopher are amongst my favourite authors . They weave compelling stories of average everymen surround by a hostile landscape where it's every man for himself and only the cruelest and most heartless survive . George Miller's MAD MAX films are an extention of this . Low brow cinematic spectacle but fair as entertainment goes . And let's not forget hugely influential as well . Sadly the films' influence found itself being transplanted in nearly every post apocalypse story for the next 20 years where a brooding loner , a man of few words , drives through a desert landscape doing his best to survive in a hostile world against scavengers . Influntial but rather unimaginative and the movies probably did the sub-genre more harm than good . This reboot did capture my imagination via the trailers and so decided to give the film a chance , not least because as soon as it was released it shot to number 25 on the IMDb Top 250 If nothing else the film gets off with a bang with the eponymous Max filling us in via voice over that the world has destroyed itself and man has to fight to stay alive against his fellow man and just to prove this is more difficult than it sounds we're treated to a high octane chase sequence replete with fast camera action and editing . Have I mentioned the opening title credits haven't appeared yet ? This sets up the rest of the film that continues in mainly the same way In short if you liked MAD MAX 2 you're going to love this one because this is MAD MAX 2 on a fatal cocaine overdose which is a great thing or a disappointing thing depending on how you look on it . Sadly I'm in the second camp because I wanted more meat on the story and there's not much narrative here . Max gets used as a gimp on the front of a vehicle , manages to escape during an epic stunt sequence , teams up with some fair nymphet maidens and protects them from the baddies and that's it as far as plot goes . The first half of the film is basically one elongated noisy chase sequence full of stunts , car crashes , pyrotechnics . I's brash , noisy and spectacular , so much so that I actually felt myself getting rather bored by all this noise and bluster . Eventually the film does settle down a bit and has characters talking in normal tones without the explosions in the background but the dialogue is just basic as are the performances , Certainly MAD MAX FURY ROAD will be up for a few Oscar noms next year but only for the technical aspects and I'm slightly surprised my IMDb peers rate it so highly,George Miller elevates action and violence to a true art form in this remake of a classic. The film is a gripping full adrenaline race across the desert of a post-apocalyptic future. The action sequences are mesmerizing and the work of a true master craftsman in action. What is perhaps the most enthralling part of the film is the absolutely absurd story and world building. Miller created a fantasy world where men playing flame throwing guitars and leaping through high speed chases on pull-vaults seems like a typical milk run. The movie keeps a relentless action pace that makes all of the absurdity seem so completely ordinary, which might be the real magic of this movie. This is only really possible because the action, filmography, set choices and music are so brilliant you cannot help but believe the insanity that plays out before you. You want to believe the fiction because of the quality of the production. The movie also features some surprisingly good performances. Charlize Theron being the real the star of the film, with the titular character really only acting as her support.,George Miller returns to live-action filmmaking with one of the greatest action films ever put to screen. 'Mad Max: Fury Road' is ridiculous in all the right ways.For those who have seen the original films and loved them, you'll fall in love all over again with this film. Tom Hardy takes the reigns this time around as Max - a man of few words who has been hardened by the world in which he lives. Along with him is Charlize Theron as Imperator Furiosa - a woman who seeks redemption by helping five young '"wives" escape from the film's antagonist.Leading up to the film's release, many speculated if this would be just another action film that lacks a solid narrative and motive, but I am happy to say that this is simply not the case. Yes, the film does fill 80% of its run-time with action sequences, but it never gets in the way of the humanity between these characters that Miller has brought to life. There are some emotional moments. Specifically, with Theron's character. Is the story something we haven't seen before? Not at all. But in a film loaded with action, it's nice to see a solid narrative.Now, how about those action sequences? Incredible - exhilarating - jaw-dropping. George Miller has put together some of the greatest, most memorable action set-pieces ever. One thing that sets the action in this film apart from a good majority of mediocre action films today is that every action the character's make have an affect on them. For good and for bad. The action is not pointless. It's motivated. And it's glorious to behold thanks to the use of practical effects, incredible stunt work and stunning cinematography.'Mad Max: Fury Road' has set a new standard for action films. It's arguably the greatest action film of the 21st century. It's that good. George Miller has brought back what we loved about 80's action films while also brining new ideas to the table. It's the best time I've had in a theater in a long time, and I couldn't help but laugh in appreciation of the ridiculousness that was unfolding before my eyes. The film left me feeling giddy, with a big smile on my face.,This film tells the story of an able fighter in a part apocalyptic world, who helps a group of women to escape from the evil and cruel king who controls water supply. "Mad Max: Fury Road" has really good reviews, but it is completely not my cup of tea. Firstly, I wish they discovered other colours other than brown. Everything is brown, from the landscape, the vehicles, clothes and everything else. Secondly, the whole plot is quite ridiculous. If the blood bag is so important, who put him in front of the fighter vehicle, which is the most vulnerable place? In addition, there is a guy playing guitar in the battlefield, which is ridiculous. And spraying the mouth with silver paint is just weird. Actually, the whole film is so ridiculous beyond description. I didn't like it at all.,Rule number 22 from "The Ultmate Rules of Film Criticism" (don't worry if you can't find the book -- I only printed 7 copies) says quite clearly "Where there is an attempt to re-imagine or re-create a classic, and the attempt is made by the creator of the original, no blame shall accrue if the new effort is of less quality than the original." So, as I critic, I am a little hamstrung by that rule. And wish I had never written it.I saw the original Max Max in a theatre (which sort of dates me); and I remember Mel Gibson when he was the "next big thing" (which definitely dates me); and I had always respected Miller for going from the "end of the world" to "talking pigs" without even pausing to catch his breath.But, for this film, George and I have a problem, as indeed I would have with anyone who gives this film a "10" and wonders why they are always getting carded when they try to order alcohol.The original Max Max was an attempt to impose humanistic values on a post-apocalyptic world. It had characters, plot, dialog, acting, common sense, and a bunch of other things that most of us USED TO TAKE FOR GRANTED before the arrival of this film.If you want non-stop action, go to a hockey game.If you want to see what happens when one man has many wives, go to Utah.If you want great special effects, watch the Matrix series again.If you want to see a fine film built around a tough hero, watch Chronicles of Riddick. (Which really is a "10") I do not overstate my case when I say that, if we reach a post-apocalyptic world in my lifetime, it will be because of the people whose sense of values considered this film to be high art.This is a very scary film. Not because of what is in it. Simply because it exists.,The first Mad Max had a few strong attractions. It was overtly Australian in a few dimensions which hit a niche of the familiar exotic. It was pure science fiction in that it abstracted our world into a future where only the tiniest fragment of what we know was carried over and amplified. That fragment revolved around one of our most peculiar social constructions, the wild motorcycle gang. It is peculiar in being largely a cinematic invention. (Paris being romantic is another.)The notion of a motorcycle gang originated in California after WWII where returning GIs (mostly tattooed navy men who had served in the South Pacific) bought surplus army motorcycles. The notion of lawlessness unique to motorcycles is from Marlon Brando as copied by Sonny Barger. It is a wholly cinematic convention made real, like movie gangster talk as adopted by the Mafia. Mad Max joined this to an equally unique cinematic convention: the chase. Now this. After decades, it is still the most pure of science fiction abstractions. It is still overly Australian, more about that in a moment. It still takes the chase very seriously. But it now employs a reverse irony on the motorcycle gang trope, moving it into Fast and Furious car territory, merged with comic heavy metal and pushed into humor. The trick with these is to exaggerate enough to m</t>
  </si>
  <si>
    <t>tt0978762</t>
  </si>
  <si>
    <t>Mary and Max</t>
  </si>
  <si>
    <t>https://www.imdb.com/title/tt0978762</t>
  </si>
  <si>
    <t>1h 32m</t>
  </si>
  <si>
    <t>Animation,Comedy,Drama</t>
  </si>
  <si>
    <t>nm1814260,nm8784422,nm8784423,nm10928013,nm0400635,nm0230555,nm0287054,nm10928014,nm0051509,nm3370641,nm0254178,nm10928015,nm3369388,nm0614107,nm1993815,nm2666856,nm10928016,nm0281313,nm1652742,nm0577513,nm10928017,nm10928018,nm0001057,nm8784424,nm0000450,nm10928019,nm0177707,nm0402032,nm3410610,nm0459514,nm0356709,nm2037506,nm3231809,nm0315417,nm8784425,nm8784426,nm2512626,nm2737380</t>
  </si>
  <si>
    <t>Christopher Massey,Oliver Marks,Daisy Kocher,Daniel Marks,Hamish Hughes,Dan Doherty,Julie Forsyth,Mandy Mao,Eric Bana,Patrick McCabe,Adam Elliot,Mr. Peck,Michael James Allen,Bill Murphy,Shaun Patten,Bernie Clifford,Milly,John Flaus,Henry Karjalainen,Ian 'Molly' Meldrum,Kevin,Chris Wallace,Toni Collette,Marlee Bevan,Philip Seymour Hoffman,Indy,Melanie Coombs,Barry Humphries,Carolyn Shakespeare-Allen,Alf Klimek,Antoinette Halloran,Leanne Smith,Stephen Carroll,Renée Geyer,Athanasios Kourtidis,Yorgos Kourtidis,Bethany Whitmore,Michael Ienna</t>
  </si>
  <si>
    <t>nm0254178</t>
  </si>
  <si>
    <t>Adam Elliot</t>
  </si>
  <si>
    <t>A tale of friendship between two unlikely pen pals: Mary, a lonely, eight-year-old girl living in the suburbs of Melbourne, and Max, a forty-four-year old, severely obese man living in New Y... Read all</t>
  </si>
  <si>
    <t>ur2488512,ur11059167,ur4103165,ur2892021,ur10354876,ur20194047,ur16400180,ur4448882,ur2467618,ur2625033,ur114626847,ur20552756,ur3548961,ur1300931,ur0643062,ur85371862,ur66111139,ur18426334,ur3079504,ur1234929,ur22668817,ur20672677,ur6078355,ur114712021,ur21199398</t>
  </si>
  <si>
    <t>claudio_carvalho,Likes_Ninjas90,Xstal,MatthewInSydney,manicman84,jon-larsen,hyder_sagg2003,ori_64,planktonrules,asphodelfilms,u-32187,TheLittleSongbird,anthonyjlangford,jvframe,tedg,invisibleunicornninja,gbill-74877,paulo_ljcc,dbborroughs,gavin6942,FlashCallahan,tjsdshpnd,moviemanMA,h-28658,d-b_tas-1</t>
  </si>
  <si>
    <t>rw2305314,rw2050517,rw6205077,rw2052708,rw2224661,rw2332241,rw2195181,rw2114576,rw2362530,rw2024054,rw5833722,rw2394682,rw2061647,rw2070419,rw2295855,rw4365940,rw5711062,rw2153047,rw2157608,rw3242053,rw2850296,rw2212428,rw2149229,rw5798486,rw2072300</t>
  </si>
  <si>
    <t>Unforgettable and Heartbreaking Bleak Tale of Friendship and Loneliness,Refreshing and engaging given the home-grown talent involved.,Solitude, Isolation &amp; Loneliness...,Mary &amp; Max - wonderfully unique and personal animation,lovely oddball and admirably complex,Masterpiece!,G r e a t.,So excellent, that I couldn't recommend it more!,After seeing his previous films, I just had to watch this one...,Witty, well observed and wondrous,mary and max,Unforgettable,And you thought Dial-up was slow....,It's a genuine celebration of the value of difference.,Escapes its Poo-Faced Limits,Pretty great,Touching,Make a Favour to Yourself and See This Wonderful Animated Feature!,Moving story of two misfits is one of the best films of 2009,Not Your Typical Animation,chocolate hotdogs....,You got to love Mary And Max,An animated life,There is never a dull moment in this highly entertaining emotional rollercoaster!,Great Movie</t>
  </si>
  <si>
    <t>In 1976, in Australia, the misfit and outcast eight-year old girl Mary Daisy Dinkle lives in Mount Waverley with her alcoholic shoplifter mother Vera Lorraine Dinkle that is addicted in Sherry and her absent father Noel Norman Dinkle that works in the Earl Grey Factory attaching strings in the teabag and spends his leisure time in his hobby - taxidermy. Mary has absolutely no friends and is teased by her schoolmate Benny Clifford. She has a complex because of her brown birthmark in the forehead and she adores her favorite cartoon The Noblets that she watches with her rooster Ethel and condensed milk. Meanwhile, in New York, the lonely forty-four year-old Max Jerry Horowitz has Asperge Syndrome and trouble to sleep and is obese since he eats chocolate hot-dogs to compensate his anxiety. He frequently goes to the Overeaters Anonymous Meeting. Max does not have any friend, only the invisible Mr. Ravioli, and also loves The Noblets. His life goals are to have a friend, Noblets and chocolate. One day, Mary picks Max address out of an American phone-book and she decides to write to him to ask from where babies come in America. Along their lives, they become pen pals and their unusual friendship oscillates due to the anxiety attacks of the unstable Max."Mary and Max" is an unforgettable and heartbreaking bleak tale of friendship and loneliness. The story is bittersweet and witty, with an ironic black humor and provokes the most conflictive emotions in the viewers, funny in a moment, and depressive in the other. The excellent animation follows the dark style of Tim Burton and the screenplay is a profound insight in human behavior. My vote is nine.Title (Brazil): "Mary and Max – Uma Amizade Diferente" ("Mary and Max – A Different Friendship"),In Australia in 1976, a young girl named Mary (voiced by Bethany Whitmore) is a lonely child looking for a friend. She lives with both her parents but her mother is a chain smoking drunk and a thief and her father, who works in a factory putting the strings on teabags, would rather spend time with his collection of dead birds. Mary remains curious about life and finds the address of an American living in New York. She writes him a letter to become his pen pal. The recipient is Max (Philip Seymour Hoffman), a severely overweight Jewish hypochondriac and full-time no-hoper. Gradually, as they send each other letters, Mary and Max's relationship develops and we begin to learn more about their past and their heartache and insecurities of being alone.Following the short animated film, Harvey Krumpet, director Adam Elliot has constructed his first full feature claymation picture, displaying as much skill as many of the major mainstream studios. The film has been immaculately designed, with many tiny details and features placed into the sets, all of which would have taken many countless hours to mould. The lighting and colour scheme too are significant to the unique look of the film, ranging from highly saturated to almost entirely black and white, to reflect the self-depreciative and sometimes gloomy tone of the narrative. It is a film made of great patience and craftsmanship.Yet the strongest asset of the film is the humour of the screenplay. Whereas many mainstream animated films such as Shrek and The Incredibles adopt a great deal of hilarity from their pop culture references, Elliot has an eye for the simpler things in life. From the way Mary and Max share their eating habits of chocolate hot dogs, to how Max describes his past jobs, including a street cleaner and a member of the Communist Party, the humour of the film remains truly original, bizarre and often very witty. Elliot excels in his ability write about the most normal things and then turn them on their heads, or degrade his miserable characters in the most hilarious way. Yet there are moments of poignancy too, such as where Mary describes her difficulty at school as she is teased for the birthmark on her forehead, that provide the film's screenplay with a subtext - no matter how simple – about isolation and the need for friends.The use of Barry Humphries' voice over to convey much of the story is initially highly annoying and intrusive. In the opening scenes it feels overly used and distracting from the story and the detail of the scenes. Gradually though, as the film moves from its opening exposition, the voice over is used slightly less and its scarcity achieves the storybook quality and poetry that it deserves. Barry Humphries reads his lines beautifully. The rest of the voice actors too are splendid. Philip Seymour Hoffman is again in fine form, adding a slight accent to his voice and the decision to model his voice with a character of a similar physique fits nicely. He is quickly become one of the most diverse actors in the world. Bethany Whitmore as the young Mary is equally impressive too and her voice has a real innocence about it. Toni Collette and Eric Bana also have much smaller roles too. It is a well thought out voice cast and while some of the minor characters verge on grotesque, there is still a real sweetness about this film that carries it.Elliot has described his film as being suitable for everyone. This is rather optimistic. I don't know how particularly young children, who have been conditioned by the more mainstream animated titles, would appreciate the film. It is extremely funny for the most part, but there is also a real sense of gloom around these characters that might not be as appealing to children. And towards the end, the film, despite being well under two hours, begins to lose a bit of momentum as the characters wave in and out of their depleted lives. Perhaps the films message of learning to live with your flaws and accepting the path life has given you is something that children, even if they don't entirely understand now though, needs to be seen anyway. Regardless, it remains a mostly sharp and funny film that many will find refreshing and engaging given the home-grown talent involved.,Masterfully directed, edited and animated to pique your interest from the off, it has you falling into the worlds of Mary and Max and sharing their challenging journeys through life, as well as their genuine, realistic and engaging correspondence and gifts to each other. Stuffed full of sad and sorrowful events, the solitude and isolation felt by both characters is palpable all the way through. Not really a film to make you smile but one that will make you think and that, after all, is what the best of storytelling is really all about.,There's a constant stream of animated films these days, but mostly they're either glossy Hollywood product (Pixar/Dreamworks), or Japanese anime. For adults wanting something different we have to wait for the likes of The Nightmare Before Christmas, Waltz With Bashir, Persepolis, or Aardman's films to turn up. Mary &amp; Max is one of these films that comes as a complete departure from all the others, both in visual and storytelling style, and sticks in the mind because of it. I won't repeat the plot here, so I'll just mention a few pros and cons. The cons are obvious. Some people will be put off by the almost constant narration (which took me a while to get used to), the rather numerous calamities (a lot more than you'd expect if you thought this was just a kids film), and the sadness within some of these people's stories. It's actually a little surprising that the film got made without the people financing it demanding a script that was more tailored to appeal to a wider audience. What we get is something that feels a whole lot more personal than the higher profile animated films. It feels personal, and therefore real, and the explanation is that it was written from life by a director who has a real feeling and sympathy for people who don't quite fit into the world, and feel alienated or are misunderstood by others. Mary was partly inspired by the director's own childhood (and there's a little bit of Toni Collette's Muriel Heslop thrown in I suspect), and Max is also based on a real person he's been pen friends with (but so far has never met in person). The way the film handles his Asperger's Syndrome just feels different to how you'd normally see such an issue handled on screen. There's a constant stream of humour (ironic, black, childish), and I really enjoyed the small perfect touches on growing up in an Australian suburb in the 70's and 80's, and the depiction of grey New York, as it appears to the easily frightened Max. The animation is constantly a joy to watch, and I highly recommend seeing it on the big screen where it can be properly appreciated in all it's hand-made glory.,Coming from Australia, Mary and Max is one of these few films you'll remember all your life. This amazing claymation touches upon an unlikely friendship between two pen pals: a young girl living in Australia and an aging Jew from New York. It's unbelievable what a precisely structured narrative this is. Director-writer Adam Elliot blends odd scatological, yet clever humour with poignant dramatizations to a splendid effect creating one of the best tragicomedies of the past few years. The fact that it's in the form of claymation only helps to enhance uniqueness of the whole experience. The movie was 5 years in the making and this is visible in its every frame. Elliot masterly captures the motion in an endlessly creative manner. Most importantly though, his lovably oddball characters are well developed and admirably complex with all their awkward traits and quirks. Due to its serious themes and dark tone, Mary and Max is an adult movie aiming much higher than its big studio counterparts. It happens to be more contemplative, and intelligent mimicking the real life with all its ups and downs. Calling Elliot's movie an extraordinary piece of art is certainly not an overstatement.,To say it short, this movie is about a friendless 8 year old girl in Australia who befriends an obese 44 year old male in New York by writing mails to each other.I'm not a big animation fan, so I wasn't looking forward to see this movie. I am currently working on the IMDb Top 250 list and Mary and Max just entered the IMDb top 250, so I took a look at it.I watched it with a small screen on my computer while chatting with someone on Facebook. But then I logged out because I got hooked by the fantastic but sad narration mixed with humor by Barry Humphries, so I watched it with a big screen. Thank God that I did that, because this is an unforgettable and heartbreaking cinematic experience! It got fantastic narration and dialogue that will make you laugh and cry!PS.There are many scenes that will choke you up, so bring some tissues.PSS.Don't watch this movie with your kids!I hope this review was useful!,Just finished watching this, And Loved it. Previously Wall-e was the only animation that I rated 10/10. And this is the second one.If You have not seen this You have no idea about how good it is.Its very well written (A True Story) , well Directed, narrated and equally good Animation in all respects. You don't Find Much stuff like this.Its would get a rating of Pg-13 because of sex related material but I think every Children of 10+ should see this because the sex related material is kept very implicit.I hope It will get Nominated for best Animation for year 2011, Best screenplay and best picture as well.I have much more to say but since I have to review lot more movies I will just tell ya: I just Love It.9.5/10. (Better than all animations of 2009) Can't wait to see it in top 250.,It's hard to describe just how excellent this film is. The story is great, both very funny and touching. The art-design and animation are a delight, thoughtful, very rich in details, and very consistent in style. The music is great. The storyline and direction... I can't find a bad word to say, except that the story drags a little half- way through, but then picks itself up again toward the end. Truly, a must-see. If you like adult animation, this is definitely for you. I agree with those comparing it to Aardman films, Waltz with Bashir and Persepolis, but this movie's animation is so professional, that only Aardman truly compares.,Having already watched several of Adam Elliot's other films ("Harvey Krumpet", "Brother", "Cousin" and "Uncle"), I felt a strong compulsion to watch "Mary and Max". After all, these other films were wonderful and very original and you find yourself hooked when you watch them--though you probably won't know why. Now, with Elliot's latest film, I have a chance to finally watch a feature-length version of his wonderful and very strange work.The film begins in Australia and concerns a very lonely girl named Mary. Her parents are completely inept at parenting and mostly she entertains herself. One day, on a lark, she rips a name out of an American phone book and writes to a "M. Horowitz"--telling him about herself as well as asking him where babies come from in America. As Max Horowitz is a socially inept odd-ball, his response to her strange letter is amusing to say the least. And, through their ensuing letters to each other they become friends--an 8 year-old girl and a 40+ year-old man and the film consists of showing each writing and narrating their letters. Where this bizarre business goes, you'll just need to see for yourself. However, without spoiling the film, I can safely say that I never, ever could predict where the film would go next!! Like all of Adam Elliot films, the film is just plain odd--with a delightful strangeness you can't help but like. And, even more than his shorter films, you can't believe how much time and effort he took to make this movie. It's amazing....really. And, fortunately, his work is totally unique and inventive. Aside from his previous shorts, I've never seen anything like it--and I am pretty sure you'll feel the same way if you try this delightfully strange film. Just don't try to understand or make sense of it...it might just make your brain explode. Oh, and do NOT watch it if you are feeling depressed. Although it's got lots of funny moments, the film is VERY, VERY dark--so much so that you should think twice before watching it. And, although the film looks like a kids movie, I would probably think twice before showing it to young kids.,I went into this film at the Berlinale with mixed feelings. I knew that Adam Elliot's shorts were great but frankly the last few years haven't been great for Australian films and a number of short filmmakers have made disappointing first features.But right from the opening frame, this film shattered any of my doubts. It's so refreshing to see a film told with such a strong unique vision and pulled off so effortlessly. This is made even more remarkable not only as it's made using stop motion animation but also because of the characters and subject matter it tackles.Mary is an 8 year old outcast living in the suburbs of Melbourne. On a whim, she chooses a name at random in a phone book and sends off a letter asking about life on the other side of the world. The letter is received by Max, an overweight depressive in his 40's living in New York, suffering from Aspergers Syndrome. A friendship is born as the pair exchange letters over the next 20 years. offering each other support, advice and the chance to see life through another set of eyes.While the world is painted in gloomy hues of brown and grey and the characters lead bleak lives, the genius of the script is that the characters never wallow or feel sorry for themselves. The tone is kept humorous and balanced allowing us to be moved by the characters as they stumble through life but also laugh at their foibles and observations of the world they struggle to fit into. Not since Muriel's Wedding has Australia produced so fine a comedy with such rich detail and I probably got even more laughs out of this.My only criticism of the film would be some of its music particularly its use in one key scene of the Humming Chorus (already used so memorably in the finale of Heavenly Creatures). It meant that in a critical moment I was thinking of Kate Winslet up to no good instead of connecting with Mary &amp; Max. But this is more a personal concern and if that's the weakest thing about the film, it's doing pretty well. I hope this film is seen by the wide audience it so richly deserves.,When I was young, I wanted to be anyone except myself. Dr. Bernard said: I must accept myself, my shortcomings and all. We cannot choose our shortcomings, they are also part of us, and we must adapt to them. However, we can choose our friends and I am very happy to choose you.,One of my favourites of 2009, Mary and Max is a truly unforgettable film in all respects. The clay animation is just gorgeous with all the characters well modelled and the colours done in atmospheric shades, and gives a nostalgic and unique feel to it, and the music is beautiful and heart-breaking. The characters add a lot to the film as well, the title characters are sweet, emphatic and engaging, with Mary very cute and Max endearing in his own way, and the audience sympathises with them and their predicaments, while the writing is both funny and poignant and the haunting, affecting and personal story packs a real emotional punch on its own and is thematically quite deep. The voice work is top notch, Barry Humphries provides a both amusing and gentle narrative and Toni Collette(Bethany Whitmore as the younger Mary) and Phillip Seymour Hoffmann are brilliant as Mary and Max. What made Mary and Max other than the superb direction and gentle pacing was the adept mix of hilarious humour and poignant drama, there is evidence of both and both are done wonderfully. Overall, a beautiful, unforgettable film with a 10/10. Bethany Cox,A couple of claymation misfits who are worlds apart, form an unlikely dialog, in a pre-Internet age where it takes weeks to get a reply.There is a growing trend amongst publishers and in Hollywood, where the writer is strongly urged to rather show the story rather than tell it. This is fine for certain works, especially action films, but I personally believe that the aforementioned edict is a steaming pile of moronic dribble. People are more than intelligent enough to garner rich satisfaction from being provided a story in any form as long as the story itself holds interest. Its worked fine for all the classics in literature, most of which are still being read in droves, but many believe that audiences are stupid and need to shown everything and must capture their attention in the first five seconds. Indeed, most manuscripts are rejected based upon their first page, a ridiculous scenario.In this case, there is much in the way of telling via the voice-over of the wondrous Barry Humphries and yet the visuals provide us with an extra layer on information, working with the voice-over rather than being hindered by it. Occasionally it goes on too long, but Adam Elliot is incredibly brave in wanting to tell this story his way. Aside from stylistic similarities to his earlier shorts, he has remained true to himself. He thanks a lot of people in regards to his script; its clear he has made the effort to get it right, proving the basic notion in screen writing, is to get right on the page first folks. The script is a gem, finding the humor in a rather grim tale, without ever being patronizing to the characters or their plight. If anything, he manages to reinforce their humanity.The choice of music is ideal, setting a tone that is complimentary and yet as though these classical pieces were designed specifically for this wide, but often claustrophobic gray universe. I hope audiences embrace it on the big screen as there is glorious detail lurking in the background, providing an extra chuckle or irony for the keen eye. If there was ever a reason to leave the home theater, this is it. Mary and Max is a brilliant, entertaining work of visual art combined with depth and grace.There was a couple of moments when I raised eyebrows at certain things that didn't fit correctly for the late seventies, such as the mention of Stephen Hawking as well as cigarette patches (which debuted in the early 90's) but otherwise this laugh out loud, tear to the eye unique celluloid experience is one of the standouts of the year.,Oscar winning (and proudly gay) animation artist Adam Elliot's acclaimed clay-mation feature film "Mary &amp; Max" is astoundingly rewarding wonderful entertainment on the big screen. It's an intriguing tale, starting in the mid seventies, of the ongoing true friendship of two long distance pen-pals, younger Mary in rural Australia and older Max in the rat-race of New York City. A significant element of the story involves Max's experience of living with Asperger Syndrome, knowing painfully full well that he senses the world in a radically different way to most. I've never seen any other project deal so honestly and powerfully with that condition. It's a genuine celebration of the value of difference.There's lots to laugh and think about - and the attention to detail is staggering. Australia's living legend Barry Humphries excels as the narrator. I loved the soundtrack which strongly featured two of my favourite Penguin Cafe Orchestra compositions. I've ordered the soundtrack CD already.,Gosh, another Australian project that knows what it is and successfully escapes itself.The story is about a girl with structural limits: appearance, family, attitude.The media is stop motion, which brings its own structural limits. These are severe limits, because they straddle what we know as real and what we accept as fantasy. How to work with this? The choices a filmmaker makes in this medium are fascinating.Jan Svankmajer presents the result as moving museum art, dynamic dioramas. He can be too precious in that Eastern European way that produces needlework that frightens. Tim Burton, and Henry Selick ("Coraline," "James and the Giant Peach") pretend we are looking at illustrated books the way a child would. Nick Park treats the medium the way Walt Disney would, as a simple extrapolation from Donald Duck via way of Pixar. These guys decide not to tackle the simple fact that it is near impossible to elicit real emotion via this form.Only the Quay Brothers and Christiane Cegavske ("Blood Tea and Red String") make the commitment to create worlds by allowing the characters to inhabit them in a way that inhabitants are worldcreators. They affect a bizarre Victorian metaphors but this is because Lewis Carroll is the genius of this technique and not because the era has any intrinsic advantage. There are powerful and worldchanging moments in these works. But the viewer is asked to make a commitment that few will.All lucid stop-motion filmmakers face this set of decisions about how to overcome the limits of the medium. If you are writing a story while struggling with this, what is foremost in your mind? Especially if you are Australian, is a society that for some reason is introspective in art? You will produce a "folded" story: one where the subject of the story reflects the form of the story. We have a girl in Australia who is obsessed with a successful TeeVee show, also stop motion. It is her fantasy world, the movie within the movie. She faces many challenges in simply surviving. She has a pen pal, and successfully writes her way out her limits, first by writing a book about her viewer's physiological limits. (More about this in a minute.) And then by getting a genuine expression of emotion from him in the form of a complete set of figures from the inner film. She triumphs, has child (all this is pretty overt folding) and finally visits the world of her pen pal to discover that she not only affected him, but was effectively his whole emotional life. The medium is mastered.The two actors chosen are among our very few who understand folded characterization.This half of the project is fascinating in the normal way that these nested, introspective things are, and is worthwhile. But it is the other half that is amazing.Mary is our filmmaker, and Max our viewer. Us.Half of the problem a filmmaker faces is the limits of her medium, and the other half the limits of the viewer. Most of us are emotional cripples, not inclined to work with an artist in a contract of world-building. We are afraid. Max is a citizen of the most urban and sophisticated city on the planet (in contrast to Mary's remote outpost). But he has Asberger Syndrome and is incapable of reading and processing emotion. This characterizes us viewers pretty well; our movie experiences are often exercises in avoiding truth. I found it rare and thrilling to see it explicit in this nested work, which is superficially sweet but essentially damning.Ted's Evaluation -- 3 of 3: Worth watching.,I hate it when people assume that animation can only be for little kids. Why should an entire medium be relegated to a demographic unlikely to fully appreciate all the work that went into the detail and animation of this stop-motion world? That's not to say that children can't watch this movie - anything "inappropriate" will likely go over their heads - but it is a bit depressing. I don't have a lot to say about this movie that hasn't already been said. Everything from the animation to the voice acting to the story is absolutely fantastic and I would highly recommend watching.,Because of some of the crass bits early on, I was a little worried that this was going to be a little too dark for my taste, but it turned out to be quite a touching portrait of loneliness and those with Asperger's. To feel isolated in the world, and yet to have an improbable friend in a pen-pal you've never met - just to know they're out there and to hear from them as you trundle through life - the connection is meaningful and beautiful. The film is also visually striking, and I loved the voices from Phillip Seymour Hoffman and Toni Colette.,And It happened!!! I don't know how and why, but "Mary &amp; Max" incredibly made me cry... I loved it, to the first frame until the last one! Well, this animated picture can not be a PIXAR production or even a American movie, but you can bet this is a stupendous Australian animated feature... I only hope that "Mary &amp; Max" get some nominations around the world, like it happened with "Persepolis" or "Vals Im Bashir", its quite possible it reach the 2010 Oscars... And it would be such a pleasure! The story line is superb, noble and above all it has the ability to describe many rotten realities of our society, so if you didn't see it yet, please, make a favor to yourself and spend a very well done hour lurking this two suffering, sad and nevertheless comic lifes, of an Australian girl and an American middle age man! "Mary and Max" is not to be missed... 10 out of 10,Its been 24 hours since I've seen Mary and Max and find I've been deeply affected by the film. Its the story of a little girl who needs to know somethings so she writes a letter to a random person in America only to connect with an sweet man with some decided peculiar ways. What happens after that is a series of ups and downs that happen over the course of 20 years. A unique film its possibly the best animated film from 2009, and its one of the best films of the year. Rarely has a film left me so emotionally moved, certainly there are even fewer that have made me feel this way many hours after the fact. I feel as though I'm carrying the characters and emotions around inside me. And in a way I'm at a loss for words. A beautifully animated film with dialog that is witty and wise and wonderful, this is a marvelously made film. However its the characters where it shines. All of the characters, even if they are somewhat cliché, are painfully real. We know someone like everyone of them. Your heart goes out to them and is carried by them because they are so real. Its the characters we remember and we return to and who carry the film even as the second half gets messy. A masterpiece.,A tale of friendship between two unlikely pen pals: Mary, a lonely, eight-year-old girl living in the suburbs of Melbourne, and Max, a forty-four-year old, severely obese man living in New York.At the outset, I was a bit skeptical of the high praise this film has received and how it continues (in 2015) to stay on the IMDb Top 250, despite competing with so many classics and the disproportionately-rated superhero movies. Was this a fluke or some hidden gem that has not received enough attention? Indeed, it turns out to be the latter. Although not a children's film like it first appears, that makes it all the better. Jokes about prostitutes, condoms, homophobia, atheism... never in an offensive way, but still subject matter that will never be rated G. And this allows for some very clever, innocent humor.,A homely, friendless Australian girl picks a name out of a phone book and writes to him, and sends a chocolate bar.She's Mary, the only child of an alcoholic mother and a distracted father. He's Max, living alone in New York, overweight, subject to anxiety attacks.He writes back, with chocolate. Thus begins a 20-year correspondence, interrupted by a stay in an asylum and a few misunderstandings.Mary falls in love, saves money to have a birthmark removed and deals with loss.Max has a friendship, and tries to control his weight....This is an oddity of a film. At first glance, I didn't think I was going to enjoy it. The animation is thoroughly depressive throughout, and Humphries narration grates a little.But as the film progresses, you find yourself falling in love with the titular characters, and really hope that they meet come the end.You feel Marys desperation when she upsets the Aspergers suffering Max, and hop all seems lost, when he sends her the typewriter letter.Believe me, come the end of the film, you will be crying like a baby, because its probably the saddest ending to a film I have seen in a very long time.So all in all, it's a wonderfully written film, which starts off a little slow, but all of a sudden, you really get lost into the two characters.,Mary and Max are two individuals which are poles apart from each other, live in separate continents and have an age difference of more than 30. But there is something which makes them care about and think about each other. It is the great relation of friendship. We hear that our best friends are those who accept us along with our faults and shortcomings. Mary and Max are the best examples of that. Mary is a 8 year old girl from Australia and Max is a 40 somewhat obese guy from New York. Both have some things common such as they have no friends, love a particular Cartoon and have the fetish for Chocolate. They interact with each other through letters which reveals to the viewer their life story .Sorry, if I missed to mention that this is an animated movie - Not ordinary but clay animation. It is somewhat difficult to emote through clay animation but this movie does not suffer from that. The movie is filled with dark, satirical humor but you never feel offended by it. Along with it, it has it's 'cry buckets' moments which really move you. I will certainly call it a very matured animation movie by a newbie director. It is right up there in my list of favorite animations.Rating : 8/10,In 2004, Adam Elliot took home Oscar gold with his animated short film Harvie Krumpet, a film about the life of a simple man named Harvie Krumpet who tries to learn as much as he can about life. He used stop motion animation, a form of animation that is most commonly linked with TV Christmas specials like Rudolph the Red-Nosed Reindeer. The film is somewhat grim, funny, and heartfelt, something that this type of animation is rarely scene with.Five years later, Elliot comes back with his first feature film Mary and Max. As impressed as I was with Harvie Krumpet I was doubly impressed with this one. He uses the same style of animation only this time his skills are much more precise, detailed, and effective. He tells the story of Mary Daisy Dinkle, a young girl living in 1970s Australia who has no friends except for her pet rooster and favorite television show. One day she decides to reach out across the world to someone who might be her friend. She finds a New York City phone book picks out a random name: Max Jerry Horovitz.Max lives alone in his apartment with his one eyed cat and pet fish (who he needs to constantly replace). He is an overweight, middle aged man with Asperger syndrome, a form of autism. He too has no friends and is in need of some companionship, although he is somewhat afraid of the outside world and strangers. He finally decides to write her back, and the two begin their friendship across</t>
  </si>
  <si>
    <t>tt0050976</t>
  </si>
  <si>
    <t>The Seventh Seal</t>
  </si>
  <si>
    <t>https://www.imdb.com/title/tt0050976</t>
  </si>
  <si>
    <t>Drama,Fantasy</t>
  </si>
  <si>
    <t>nm0085038,nm0252345,nm0691555,nm0001884,nm0000761,nm0318676,nm0361458,nm0484736,nm0511458,nm0025940,nm0252244,nm0294882,nm0648056,nm0833324,nm0018092,nm0034023,nm0039483,nm0071422,nm0073723,nm0074822,nm0097195,nm0112548,nm0318803,nm0334713,nm0353287,nm0358382,nm0410781,nm0423885,nm0439696,nm0489293,nm0510262,nm0511234,nm0512000,nm0530570,nm0540204,nm0635539,nm0699604,nm0803657,nm0803893,nm0809204,nm0845597,nm0848103,nm0866155,nm0925856,nm0927010,nm0927111</t>
  </si>
  <si>
    <t>Gunnar Björnstrand,Bengt Ekerot,Nils Poppe,Max von Sydow,Bibi Andersson,Inga Gill,Maud Hansson,Inga Landgré,Gunnel Lindblom,Bertil Anderberg,Anders Ek,Åke Fridell,Gunnar Olsson,Erik Strandmark,Siv Aleros,Sten Ardenstam,Harry Asklund,Benkt-Åke Benktsson,Catherine Berg,Lena Bergman,Tor Borong,Gudrun Brost,Bengt Gillberg,Lars Granberg,Gunlög Hagberg,Gun Hammargren,Tor Isedal,Ulf Johansson,Tommy Karlsson,Uno Larsson,Lennart Lilja,Lars Lind,Monica Lindman,Gordon Löwenadler,Mona Malm,Josef Norman,Gösta Prüzelius,Helge Sjökvist,Georg Skarstedt,Marc Smith,Ragnar Sörman,Fritjof Tall,Lennart Tollén,Nils Whiten,Caya Wickström,Karl Widh</t>
  </si>
  <si>
    <t>A knight returning to Sweden after the Crusades seeks answers about life, death, and the existence of God as he plays chess against the Grim Reaper during the Black Plague.</t>
  </si>
  <si>
    <t>ur0491610,ur0453068,ur0100872,ur4306474,ur0420183,ur0381265,ur4103165,ur1364019,ur0785249,ur0361658,ur65733095,ur20552756,ur1174211,ur1048771,ur20018357,ur3441650,ur15298231,ur2467618,ur4830672,ur1546574,ur2707735,ur2339662,ur98906416,ur2590596,ur0643062</t>
  </si>
  <si>
    <t>howard.schumann,Quinoa1984,Cowman,ACitizenCalledKane,RWiggum,Infofreak,Xstal,bsinc,jhclues,Captain_Couth,elvircorhodzic,TheLittleSongbird,Snow Leopard,Doylenf,CinemaClown,JoeKarlosi,Lejink,planktonrules,johnmbale,snazel,classicsoncall,FilmOtaku,GiraffeDoor,kenjha,tedg</t>
  </si>
  <si>
    <t>rw0062665,rw0062653,rw0062684,rw0989799,rw0062659,rw0062686,rw5661416,rw1167038,rw0062620,rw0062677,rw3618088,rw2666810,rw0062636,rw1467987,rw6030517,rw2019881,rw3101551,rw1102591,rw1349857,rw0062639,rw3606451,rw0975358,rw4878102,rw2187712,rw0062644</t>
  </si>
  <si>
    <t>A masterpiece,The Quintessential Bergman Picture,Chilling, audacious, and awe-inspiring. An undisputed masterpiece.,Ingmar Bergman questions the meaning of life, death, faith, and the existence of God in this masterpiece of world cinema...,Grim, but not entirely hopeless,One of the most extraordinary movies ever made. I cannot recommend 'The Seventh Seal' highly enough.,The Curse of Existence...,Didn't like it but will definitely see it again in the distant future,Compelling Drama From Ingmar Bergman,Top ten favorites. The Seventh Seal.,"I want knowledge! Not faith, not assumptions, but knowledge.",Fully deserves its rep as a masterpiece,Filled With Memorable Images,Death never takes a holiday...,An Allegorical Take On Life, Death, Religion, Faith &amp; Existential Angst,The Seventh Seal (1957) **,Death takes knight, checkmate.,Really weird but worth seeing for the experience,Bergman's Brilliance Abounds,A Very Personal Rejection of a Religious Childhood,"I live now in a world of phantoms, a prisoner of my own dreams.",Intelligent and accessible with incredible imagery,I keep an open mind often enough. I'm calling this one out as superficial.,Everything but the Kitchen Sink,Folded Narrative Folding</t>
  </si>
  <si>
    <t>In the magnificent 1957 classic The Seventh Seal by Ingmar Bergman, Antonius Block (Max Von Sydow), a knight returning home from the Crusades with his squire Jöns (Gunnar Bjönstrand) meets Death (Benkt Ekerot) on a lonely beach and challenges him to a game of chess. If he wins, he lives. While the game goes on, he gets a reprieve. It is the 14th century and suffering and pain abound. Penitents flog themselves, seminarians rob the dead, people go mad from fear, and witches are burned at the stake. It is the time of the Black Plague and Death has his hands full. As in the Greek legend of Kronos and medieval folklore, Bergman depicts Death as the Grim Reaper, a man clothed from head to foot in a black habit and hood. In The Seventh Seal, however, Death is not frightening or sinister, just an old man performing his job with a wry detachment.The film opens and closes with the passage from Revelation from which it takes its title: `When he broke open the seventh seal, there was silence in heaven for about half an hour' (Rev 8:1). Bergman's message, however, is more about the silence of God on earth than in heaven. Block is tormented by the fact that God will not outwardly reveal himself. He says to a priest during confession, `I want God to stretch out his hand to me, reveal himself and speak to me. But he remains silent, I call out to Him in the dark but no one seems to be there". But Block still senses the God within him and is tormented. "Why can't I kill God within me?" he asks. "Why does he live on inside me, mocking and tormenting me till I have no rest, even though I curse him and try to tear him from my heart' Block asks Death if he knows anything but he knows nothing. He even asks a woman being taken to the stake if he can see the Devil so that he can ask him about God but all she says is to look into her eyes. The Seventh Seal is not all heavy "significance", however. It has a good story with believable characters, wonderful performances, lots of comic relief and moves easily from drama to comedy as in the great Shakespearean plays. We meet an actor named Jof (Nils Poppe), his wife Mia (Bibi Andersson), and their infant son Mikael. Block looks with envy on the simple love of this family for their child. Both Jof and Block see visions of the spiritual world but Jof's visions are life affirming whereas Block sees only reflections of darkness. The film has unforgettable images such as a hawk floating in a cloudless sky, two horses standing in the surf, Jof's vision of the Virgin Mary caring for her child, and a frightening procession of plague-infected flagellants. Perhaps too melodramatic for modern viewers (it has been parodied), The Seventh Seal still touches a universal longing deep within us. Some view the film as a complete denial of God, but it seems that God does show his face -- only Block and his squire cannot see it. It is there in the wild strawberries, the fun of watching a troupe of players perform, the innocence of the little boy, the eyes of the young lovers, and the haunting visions of Jof. The film ends on a note of affirmation including one of the most memorable scenes in the history of cinema, the Danse Macabre, the Totentanz -- a string of silhouetted figures dancing in a line with arms outstretched as they are about to enter the unknown. In the magnificence of his vision and the timeless beauty of his art, Bergman has answered the question about God's existence simply in the act of posing it.,One thing that can be certain after watching the Seventh Seal, outside of being thankful for living in this century, is that Bergman knows his film-making- and imagery.  He uses subliminal and not so subliminal techniques to convey a dying, frightened world, where making a living is almost impossible and the debate of god's control over life is discussed like un-rhyming yet fascinating poetry. The result is beautiful cinema, capturing the always foreboding fear and allure of the almighty and for the waiting death, appropriately staged in post-crusades, mid dark age Europe.  Max Von Sydow gives an excellent showing as the opponent of Death (in a clever and meticulous chess game), yet the character of Death, played by Bengt Ekerot with chilling conviction, steals the show, if only for the alluring quality of the character. 
Even if the story veers it veers in good and interesting territory, focusing on people who convey Bergman's point and or style.  I can't reveal what the bottom line point is (many newcomers to Bergman's work won't either, especially if you're not in the mood for soul searching), but one thing is for certain, an allegory on life and death is shown perfectly in the second to last shot of the reaper and his minions following in a dance across the field.  This is one of the most pure of cinema's masterpieces and certainly Bergman's best cine.  A++,The mysteries of religion and death have long been a popular focus among artists of all media, including film.  And while many films question these mysteries, they seldom provide any real insight into the world of the unknown.  In Ingmar Bergman's THE SEVENTH SEAL, these mysteries are not only questioned; they are dissected, splayed, and scrutinized.THE SEVENTH SEAL could very well serve as sort of a manifesto for existentialism.  Its deep acuity and haunting imagery is powerful enough to jar even passive viewers out of their complacency and force them to examine their own reality.  The delicately crafted story centers around a 14th century knight named Antonius Block and his ongoing game of chess with a shadowy, hooded figure: Death.  Bergman uses this allegory not just to personify death, but to illustrate the lengths man will go to in order to avoid it.  In the end, however, Death is a much better player than any of us, and though he may humor some of his opponents by letting them think that they have the advantage, the end result is inevitable: Death always wins. No matter how skillfully we plan our moves or how determined we are to win, we can never beat Death.In Antonius's search for answers, he encounters a variety of very unique characters, each with their own outlook on life, death, faith, fear and love.  Their commentary on such matters is often dryly funny and always brilliant, continuously and effectively challenging our perceptions of the world around us.  For me, the dialogue was definitely the high point of the film, as it was extremely thought-provoking and carefully constructed throughout.  Almost every line spoken is, in one way or another, daunting and unforgettable.  Jöns's description of love as "the blackest of all plagues" is a quote that will forever be engraved in my mind.THE SEVENTH SEAL truly is a remarkable accomplishment in the world of cinema.  It is a deep, mesmerizing, and darkly beautiful work of art.  More importantly, THE SEVENTH SEAL is one of those rare movies that doesn't just entertain, but also has the power to change the way one thinks.,Antonius Block - "Who are you?" Death - "I am Death." Antonius Block - "Have you come for me?" Death - "I have long walked by your side." Antonius Block - "So I have noticed."The Seventh Seal, considered by some to be Ingmar Bergman's greatest achievement, is the desperate prayer of a sensitive, introspective, and insightful young man confused by the horrors of the world around him. Ingmar Bergman's films are often very deep, full of symbolism, philosophy, spirituality, emotion, and thought. The Seventh Seal is classic Bergman. Expressing his fear of life with no meaning, death with no understanding, and faith with no validity, Ingmar Bergman takes us deep into the well of his mind.As the Black Plague ravages the world, a Antonius Block and his squire, Jons (Max Von Sydow and Gunnar Bjornstrand, respectively), return from fighting in the Crusades. They find their homeland devastated by the plague, their countrymen mad with fear, and their cause lost. Antonius Block is confronted by Death (Bengt Ekerot). Block challenges Death to a game of chess to provide him time to seek answers to the questions that plague his mind as Death has plagued his country. Death accepts, knowing that Block cannot escape his fate, and the two begin their game. As the story continues, Block and Jons meet with several testaments to the agony that the Black Death has brought upon their land. They find a young girl who is to be burned at the stake for having been with the Devil. They find madness in the eyes of all they meet, as everyone is convinced that God is angry and is punishing the world with the plague. They also find a small group of travelling actors, who appear to be the only souls to have remained sane in the midst of all of the death and fear. Block and Jons move across the countryside in the hopes of finding safety in Block's castle, but Death is always around the corner, biding his time.Brilliantly conceived, and stunningly executed, Bergman's vision is brought to the screen through Gunnar Fischer's powerful cinematography creating images that will likely remain with you for the rest of your life. Strong performances from everyone involved bring humanity to the film. Max Von Sydow's brave and conflicted Antonius Block matching wits with Bengt Ekerot's sinister, omnipotent Death is a microcosm of the forces at work in this breath-taking interpretation of the mortal struggle.A masterpiece!,Middle Ages: Antonius Blok, a Swedish knight, returns from the Crusades only to find his country dying of the plague, religious fundamentalists taking over and Death himself wanting him to come along. Antonius challenges Death to a game of chess and is meanwhile driven to desperation because of the absence of God. This description sounds like a very serious, philosophical and dour film, and actually it is serious, philosophical and dour; but there is also a little warmth, hope and humor, maybe not for Antonius, but for the viewer.When Blok and Death interrupt their game of chess (due to the plague, Death is very busy), he meets two actors, Jof and Mia, with their little son, the most human characters of the film, and I don't think it's a coincidence that there names sound very much like Joseph and Mary. These people may be a little dim, but they are good at heart and you can see the happiness in Antonius' eyes when he is together with them for the first time.
But the main aspect of Ingmar Bergman's arguably best film are Antonius Blok's grim encounters, as the young girl about to be burnt at the stake, as a scapegoat for the plague. And the haunting image of a huge crowd of flagellants interrupting a play of Jof and Mia and trying to convince the crowd thery are doomed; hardly any other film is that direct in asking controversial and essential questions about God, religion and mankind as The Seventh Seal.Another reason for the impact this almost 50-year-old film has still today is the acting: Max von Sydow's face always seems to reflect what Antonius Blok is thinking, Nils Poppe's performance as the naive actor and caring father is priceless and Bengt Ekerot's Death became a part of film history and survived all its spoofs (the best one being in Woody Allen's tremendously funny "Love and Death"). But the best performance is done by Gunnar Björnstrand as Antonios Blok's misogynist squire, dryly commenting all their encounters even in the face of death.The Seventh Seal is not subtle in raising it's questions, that's for sure. But it makes you think about these questions nevertheless. It's disturbing and grim most of the time, but at the end it gives you the hope that it might become better.,'The Seventh Seal' is universally regarded as a masterpiece. It's one of those classics like 'Citizen Kane', 'Rear Window' or 'The Godfather' that has subtlety entered popular culture, so even if you haven't actually seen it you recognize references to it in other movies, TV, magazines and everyday conversation. The thing is like the aforementioned and 'Rashomon' and 'Sunset Blvd' it isn't regarded as a masterpiece for nothing, it really is one. I think anybody who loves movies will be totally knocked out by 'The Seventh Seal'. It's still one of the most extraordinary movies ever made. Visually it's stunning, the acting is first rate, and the end result is mesmerizing. Once seen never forgotten is a cliche, but it's the perfect description for this amazing film. Max von Sydow brilliantly plays Antonius Block, a knight returning from the Crusades who challenges Death (Bengt Ekerot) to a chess match. He is accompanied on his journey home by his cynical squire Jons (Gunnar Bjornstrand). Jons is my favourite character in the movie, and as good as von Sydow is Bjornstrand's performance is even better. I also was very taken by the traveling actors who become part of Block's entourage, Jof (Nils Poppe) and his wife Mia (Bibi Andersson), and confess to developing quite a crush on Mia. I cannot recommend 'The Seventh Seal' highly enough. Don't be put off by Bergman's highbrow reputation, this is a movie that can be appreciated by anybody, especially by old school horror fans. While it isn't strictly a horror movie itself anyone who admires the James Whale and Val Lewton classics of the 1930s and 1940s will find much to enjoy here.,An abstraction of your fears, conjured progressively through years, walks beside you every day, may cause some to halt, then pray; it's a demon that's passed on, through generations come and gone, as fixed and certain as the tide, nowhere for you to run, or hide; is there a game that you can play, that extends your time and stay, with instructions and some rules, that don't leave you, as the fool; can the clock that's counting down, tick half as fast before you frown, and gaze with stoical askance, as you begin, your macabre dance.Signed, sealed and delivered as many times as you may care for, but the curse of existence is never knowing how the story really ends, or why it was started in the first instance.,First of all, I have taken the time to read some posts on this movie before writing my review because I was searching for lots of answers. Didn't get many though, the popular thing fans like to say (and please, no pun intended) is that it just takes time to understand and appreciate this movie. To this I quickly reply that my perception of "Det Sjunde Inseglet" was that it is a rather dull, if not eventless, movie. It has some really nice moments (and for some reason I really liked the concept of a man playing chess with death itself) but in the end almost nothing is resolved except from the main protagonist who, at the brink of his death, discovers that it's love that makes people want to live ,very roughly put, I apologize, but even this revelation was hidden from the writer of this comment. And this is what bothered me the most, I couldn't read (for the lack of a better word) any of these important details, the movie very coldly rolled in front of my eyes and I just didn't get it! Now the easiest and dumbest thing to say is that this is all the fault of the director for not having a more universal way of film-making, rather the viewer has to decipher such information if he wants to fully appreciate his movies. I've just realized that I could say the same for Kubrick's visionary movies, I didn't like most, scratch that, none of them the first time around, they grew on me after a second viewing. And I dig Kubrick, a lot!!!I was also surprised with the admiration the cinematography received, it did not impact me whatsoever (and I am more so a visual that a sensual movie buff and love this kind of stuff). All in all, as Antonius Block, I am searching for answers, important ones. It bothers me a lot that I don't appreciate this movie, and I ask anyone to help me resolve my problem. What am I missing? What don't I get? What should I know about "The Seventh Seal", its meaning, its importance, its making, its director...?Thank you for your time,A compelling contemplation of death and the nature of Man's existence, Ingmar Bergman's `The Seventh Seal' is uncompromising, riveting drama that is every bit as striking conceptually as it is philosophically.  In the Fourteenth Century a knight, Antonius Block (Max von Sydow), and his squire, Jons (Gunnar Bjornstrand), have returned after ten years away at the Crusades to their native Sweden, and are beginning their journey home.  For Block, it is a pensive time; he is troubled by what he perceives as God's silence, and thirsts for knowledge and some meaning to his life, as well as a resolution of faith, which has deserted him.  Jons, meanwhile, is a study in jaded indifference, who believes in nothing beyond the present and whatever his senses and current circumstances dictate.  Shortly after their arrival on the coast of Sweden, Death (Bengt Ekerot) comes for Block.  But Block strikes a bargain with him, challenging him to a game of chess, to be played as they continue on with their journey.  As long as Block prevails, they will go on; if he wins, he will be released.  And though Block knows what the outcome must inevitably be, he welcomes Death's acceptance of his challenge, for the game affords him perhaps enough time to fulfill his quest, while adding purpose to what promises to be an arduous trek through a land being ravaged by the Black Plague. 	Von Sydow brings a commanding presence to the screen as Block, his very countenance bespeaking strength and poise.  His subtle, stoic approach to this enigmatic character is captivating, and lends a depth and dignity that makes Block truly memorable.  By contrast, Jons' strength seems born of his indifference; he takes things as they come, and is governed by a somewhat fatalistic philosophy.  Bjornstrand, a gifted, eloquent actor (and veteran of numerous Bergman films), invests an earthy, gritty quality to Jons that plays effectively opposite von Sydow's more ethereal portrayal of Block.  It is significant that in the closing scene the final speech, in the presence of Death, is accorded to Jons; for it elevates the character to a station equal to, if not surpassing, that of the protagonist, Block. 	The supporting cast includes Nils Poppe (Jof), Bibi Andersson (Mia), Inga Gill (Lisa), Gunnel Lindblom (Girl), Anders Ek (The Monk), Ake Fridell (Plog) and Erik Strandmark (Skat).  Written and directed by Bergman, `The Seventh Seal' is a thought provoking, earnest meditation on faith and mortality that is filled with stunning metaphoric and visual images that will forever be indelibly inscribed in your memory.  One scene in particular, in which the players link hands and, silhouetted against a twilight sky are led by Death in a dance across the crest of a distant hill, is breathtaking in it's simplicity.  It stands (as does this entire film) as an example of why Ingmar Bergman is one of the greatest directors in the history of the cinema.  I rate this one 10/10.,Seventh Seal (1957) is one of my favorite movies. I have to rank it up there with A Touch of Zen, Seven Samurai and Battleship Potemkin. If there ever was such a thing as a perfect film, this one would have to be a nominee. I've never seen such a picture (and I probably never will) that was so moving, well shot, written, acted and directed. The chess game between the knight and death is an all-time classic. Words cannot describe how great this film is. There will never be another one like it. Truly amazing piece of celluloid.A knight and his squire are returning home from the crusades. For the past few years he's been in the middle east fighting for Christ. On his trip home he notices a familiar face, one that he has seen many times on the battlefield. It is death and it wants him to come with him to his new home. The knight strikes a bargain with death, they'll play a game of chess if he can defeat death then he'll spare his life as well as the squire's. Death is amused by this unusual challenge and accepts it. But as long as the game is on the life will continue to live. So he uses this time to look back at life and realizes how precious it is. Along the way he meets a young couple, they're from a performing troupe. They have a baby and are content with life. The husband has visions and can see interesting things like the Virgin Mary and little Jesus. He can also see the darkness that lies ahead as Black Death ravages the countryside. Will the knight defeat Death? Can the couple weather the storm of chaos that lies ahead? To find out you'll have to watch The Seventh Seal, one of the finest films ever made.If Bergman never made another film this one would have made him a legendary film maker. But he continued to make even more classic cinema. This one however is his finest work.My highest recommendation possible.,THE SEVENTH SEAL is a film that presents a dramatic fantasy game between meaning of life and fear of death. A knight and his squire have returned to their country after a ten-year crusade. Deadly disease ravaged country. Knight faces Death. He calls Death on the multi-day game of chess...The story has touched serious philosophical and religious topics. However, the story is full of intrigue, dark humor and hope. The protagonists are distracted between the vicious disease, self-pity and torture. It is interesting to see a deeply disillusioned knight, a cynical squire who hates women, a cheating wife, evil priests, a mute girl and seemingly healthy and happy family on the same road. The truth is all around them. The main protagonist used to persistently ask questions to which only he has a valid response. This film reveals some controversial issues. Is deadly disease greater threat to man or the man is the greatest enemy to himself? Mr. Bergman has painted realistic effects of fear, horror, cynicism, surprises, love and health on human faces.Max von Sydow as Antonius Block, the knight is a more serious version of Don Quixote. Gunnar Björnstrand Jöns, the squire is a character who never changes his mood. He always has some sort of cynical jokes or words of contempt for each occurrence. Bengt Ekerot is Death in the true sense of that word. Nils Poppe as Jof is a juggler who has strange predictions. Fortunately, no one believes him. Bibi Andersson as Mia, Jof's wife is a beautiful and cheerful woman who does not fit into the landscape.Life is a hard journey. The rare moments of happiness are a sort of salvation. The end of the film emphasizes the transience of life and the power of death which no one can escape. Of course, only in the eyes of one of the protagonists.,This is one amazing film, and in my view Ingmar Bergman's best. Visually, The Seventh looks wonderful, the bleak scenery adds much to the mood, the cinematography is beautifully composed and skillful and the lighting is atmospheric. It also has many memorable images like with the flagellates, the hawk flying in the cloudless sky, Jof's vision of the Virgin Mary and the milk and strawberries in the dusk. Bergman's direction is superb, Erik Nordgren's score is resolutely haunting and the dialogue is some of the most thought-provoking I've heard with some nice bawdy humour with especially the squire that doesn't feel misplaced. The story is like an allegory and meditation of life, death, love and fear(amongst other things), and it is dealt with in a very intelligent and careful manner. Again there are some timeless scenes like the ending, the scene of the girl about to be burnt, Death being challenged to a game of chess and with the jester. The acting is also exemplary, Max Von Sydow gives one of cinema's finest performances, stoic yet always commanding with a face that speaks volumes about what he's thinking. Bengt Ekerot evokes chills as Death, while Gunner Bjornstrand is suitably dry as the squire. All in all, a really amazing film, fully deserving of its reputation. 10/10 Bethany Cox,This classic is filled with a lot of memorable images - from the opening scenes on the seashore to the effective concluding shots, creative thoughts are combined with some fine camera work.  There are several significant or interesting questions raised by the characters - from the imagery of the "Seventh Seal" in Revelation, to their simple but important concerns about eternity - but it is the way that the visuals play off of the ideas that make the movie so worthwhile.The recreation of the medieval world is convincing and effective, with a lot of detail to set off a varied assortment of characters with different personalities and perspectives.  The characters are not necessarily very deep, but most are interesting, and are worth caring about.  The ways that they deal with their discouraging situation make you wonder what it would have been like to live in their world.  It's also a movie that in some respects is even better to watch over again, after you already know what has happened and can then pick up even more of the detail and imagery.No doubt the somber tone and slow pace will always keep it from being widely popular, and it's not perfect, but it's satisfying in a different way, and deserves its reputation as a classic.,While I'm not going overboard in extolling the virtues of THE SEVENTH SEAL, I do think it has some striking imagery and had the potential to be the ultimate work of art Ingmar Bergman was obviously striving for. But do I think he achieved it? No...for the simple reason that it leaves us unenlightened on the subject with no new knowledge.Bergman really has no answers to the age old questions we all have about life and death and what happens in the hereafter. And giving Death a human face seems to me the wrong decision on Bergman's part. He should have kept him a hooded spectre and nothing more--faceless and unknown within the shadows of his hood. Humanizing him doesn't work, at least not for me.A cruel streak runs through some of the more boisterous moments, such as when one of the actors is put through some hazing by a sadistic man who later gets his comeuppance. Everyone laughs and applauds as the man is humiliated beyond the endurance of this spectator for the sake of bawdy humor which seems forced and contrived, as does much of the clowning by the group of actors.But there are so many good things about the richly photographed film, that I don't want to give this review an entirely negative impression. But the truth is it offers no new insights into the age old questions of life and death. It's all presented as an allegory with religious symbols (flagellation, the cross, the witch burning) and we suspect that among the many utterances we hear from The Devil will be something to ponder and think about. But no. There's only the hopelessness that Death offers when the plague is rampant over the land and is something which cannot be avoided by man, no matter how clever he thinks he is. The chess game that the Black Knight proposes is a ruse that the Devil sees through from the start. And we suspect near the end that he knows the young couple with the infant have escaped since he says that he knows all that is happening, even behind his back. The young couple will be doomed too, eventually. Death will consume all.But Max van Sydow is excellent as The Knight questioning his reason for being and his reason for dying. The B&amp;W cinematography evokes the Middle Ages with striking scenes that stay in the mind afterwards and the film, while bleak and disturbing, is always riveting to watch.It's a very engrossing film, but there are many weaknesses. I don't consider it the masterpiece that so many others label it.,Painting a grim portrait of the western world plagued by the Black Death, threading together several norms of the medieval era into a single setting, and addressing its themes by observing them through contemporary lens, The Seventh Seal is a fable of life, death, religion, faith &amp; existential angst that, despite the allegorical treatment, makes sure its narrative remains somewhat accessible.Written &amp; directed by Ingmar Bergman, one of the first things that stands out about this sermon is the dark &amp; deathlike atmosphere the plot comes drenched in. Add to that, the whole premise of playing chess against the Grim Reaper with one's life on the line sounds interesting on paper. The story however piles on more subplots and digs deeper into the philosophical &amp; spiritual elements that only slow down the ride.The crisp black n white cinematography is captivating throughout. Characters of all moods are present in the picture. The period details may not be appropriate but the gloomy aura is finely captured. And comfortably steering the film past the finish line are the sturdy performances, led by Max von Sydow who plays a knight locked in a game with Death itself, latter personified by Bengt Ekerot. And the scenes between the two are easy standouts.Overall, The Seventh Seal is actually easier to navigate than what I was expecting, and the parallels viewers can draw between the medieval pandemic and one we're dealing with currently makes the journey rather intriguing. Nonetheless, the relaxed pace &amp; numbing speeches still made it a frustrating sit for me and failed to strike an emotional chord. As is the case with previous Bergman entries, I do get its legacy &amp; repute but don't feel any personal love for it.,Let me make this pretty quick -- a friend brought this Ingmar Bergman "classic" to the house last night (on Blu-ray), and it was my first experience with this acclaimed filmmaker. All I can say is, I was immediately struck by the cinematography, and I started getting interested in the idea of a knight (Max Von Sydow) playing chess with "Death" himself, as a means of deciding the fate of his own soul.... but that's as far as it went.From then on, nothing made much sense and the noble core idea of the film (presumably about questioning death, and the existence of God) seemed to go out the window, as we spend our time with secondary characters I just could not become interested in. I wanted to focus more on Max von Sydow's troubled crusader and his crisis of faith, especially since I myself am presently going through some personal bouts of despair in my personal life with my own crosses to bear... but he was only sparingly used, and I just could not follow any type of coherent storyline to this thing, for all its pretty picture style. There was no story, just images... and it's not that this approach never works for me in other films, but it didn't connect for me this time. I can't say that this is going to be my last visitation with Bergman, but this is not a promising start, considering this is allegedly one of his greatest works, if not THE greatest. Apologies to Woody Allen. Okay, let the slings and arrows fly. ** out of ****,I suppose one has to view the reputed great classics of cinema to sort of test one's critical faculties against established standards and coming to this iconic film I was certainly aware of some of its famous imagery, in particular that of the soldier playing chess with Death, but nothing more than this. It does make for an arresting start to the film but after that I found it rather heavy going I must say.Once said soldier Max Van Sydow treks after the family of travelling performers, I struggled to make sense of the narrative as the film follows a picaresque trail of incidents such as as the backstage seduction of a fellow-performer's wife, the humiliation of the travelling husband at an inn and the death by fire of a young female witch. Where exactly are they all headed? Well, with Death silently and unobtrusively along for the ride, I think I get the inference; nobody lives forever.Mind you, I guess in all of it there's lots of stuff I'm still missing about faith, relationships, class, superstition and the human spirit, the meaning of life in short, but I'm afraid much of its symbolism passed me by. It is well shot in black and white and language-barrier notwithstanding appears to be well played with the actors certainly giving life to their individual characters, Van Sydow in particular, but I found the bitty, episodic development of the story as mystifying and unsatisfying as the higher allegorical meaning striven for.In fact the only really memorable scene for me was the chess match, which of course I knew about already, so really there was no need for me to watch the rest of it and I'm kind of sorry I did.Not my cup of tea, I'm afraid.,This is a strange movie--period! However, it is also one of the most parodied films and for that reason alone it is worth seeing! Now, on to explain the part that is parodied: A man is returning from war in the time of the Reformation and the plague is about the countryside. The man meets the Angel of Death and is told it is him time to die. The man as</t>
  </si>
  <si>
    <t>tt0892769</t>
  </si>
  <si>
    <t>How to Train Your Dragon</t>
  </si>
  <si>
    <t>https://www.imdb.com/title/tt0892769</t>
  </si>
  <si>
    <t>nm0059431,nm0124930,nm0272401,nm1065229,nm1706767,nm2395586,nm2554352,nm1325419,nm0235960,nm1213504,nm1795362,nm0421332,nm0855039</t>
  </si>
  <si>
    <t>Jay Baruchel,Gerard Butler,Craig Ferguson,America Ferrera,Jonah Hill,Christopher Mintz-Plasse,T.J. Miller,Kristen Wiig,Robin Atkin Downes,Philip McGrade,Kieron Elliott,Ashley Jensen,David Tennant</t>
  </si>
  <si>
    <t>nm0213450,nm0761498</t>
  </si>
  <si>
    <t>Dean DeBlois,Chris Sanders</t>
  </si>
  <si>
    <t>tt0892769,nm0204030,nm0213450,nm0761498,tt0892769</t>
  </si>
  <si>
    <t>Writers,Will Davies,Dean DeBlois,Chris Sanders,</t>
  </si>
  <si>
    <t>A hapless young Viking who aspires to hunt dragons becomes the unlikely friend of a young dragon himself, and learns there may be more to the creatures than he assumed.</t>
  </si>
  <si>
    <t>ur0317399,ur21833424,ur7051754,ur2282567,ur15148330,ur15794099,ur20552756,ur18244116,ur14035565,ur2488512,ur2467618,ur19404364,ur23834638,ur22985238,ur16952283,ur4294858,ur20840967,ur2552106,ur25139345,ur2812446,ur52580790,ur2362986,ur23014320,ur0643062,ur18387520</t>
  </si>
  <si>
    <t>DICK STEEL,The_Fifth_Echo,Simon_Says_Movies,tollini,AlsExGal,gogoschka-1,TheLittleSongbird,me_sterya,zeletto,claudio_carvalho,planktonrules,drakula2005,sazzad_h_akm,velvet_remedy,micz81,3xHCCH,movietaster,axel_foley,bans_004,saarvardi,mlitvinava,kevinkeanmurphy,sabertammama,tedg,TourettesPersonal</t>
  </si>
  <si>
    <t>rw2222837,rw2266906,rw2235296,rw2218411,rw4163852,rw4286372,rw2355270,rw2223762,rw2333577,rw2437884,rw2243259,rw2228960,rw5140024,rw2221258,rw2672596,rw2224121,rw2230455,rw2221866,rw3640975,rw2226907,rw3779143,rw2225459,rw2224059,rw2228216,rw2225965</t>
  </si>
  <si>
    <t>A Nutshell Review: How to Train Your Dragon,One of the most Breathtaking Animated Films of all time.,Will enamour kids and enthrall adults,Truly Moving Picture,One of my favorite films of the last decade...,A Beautiful Tale Of Adventure And Friendship For People Of All Ages,Amazing, the best Dreamworks film in a long time,Wonderful movie, a must see 3D,A heartfelt movie with a beautiful message,Delightful Animation with a Wonderful Message of Friendship, Intolerance, Misjudgment, Peace and Harmony,It's so good it boggles the mind!,More mature than "Shrek"-probably one of the best animated features ever made.Worth seeing,Why I gave it 10,Genuinely superb and a step forward in 3D films,If you feel that Toy Story and Shreck are missing SOMETHING IMPORTANT - this movie is for you,Do Not Let the Trailer Discourage You. This is Very Good!,Most moving, spiritually enriched 3D movie you have ever seen!,this is why you go to the movies,Watched it a 100 times, and...,The best 2010 release I've seen so far – and one of the best animated films to hit theaters in a very long time,My favourite animated film,Hiccup a young Viking befriends Toothless, a young dragon.,a definite must see,Night Fury; Flight,Almost as good as Pixar movies.</t>
  </si>
  <si>
    <t>If this is done following the same old beat up formula that Hollywood sticks to with regards to animation, then the dragons will be yakking non-stop. Thank goodness that this film, directed by Dean DeBlois and Chris Sanders, avoids this like the plague, and Jay Baruchel voices Hiccup, a viking kid who happens to be more brains than brawn, more scrawny than buffed, and this of course sets him apart from the rest of his warrior clan folks, who are battle scarred from the constant defense of the village pests - dragons who come from afar to plunder their livestock and setting their houses on fire, so much so that every house on the block is relatively brand new. Wanting to help out in any way he can, he's deemed more of a liability than an asset, especially when even his dad Stoick (Gerard Butler) cannot appreciate his unique, technical talent.In a stroke of uncanny luck, Hiccup downs a flying dragon in the heat of battle, and his compassion meant to set the dragon free, rather than trying to prove himself to be a worthy viking man by killing it. And it's a rare specimen of a dragon too, which would have brought him instant glory. So a bond between man and mythical beast gets struck, and christened as Toothless, this is one pest who slowly grows into a pet, with Hiccup's secret rendezvous resulting in growing appreciation for the species, despite what the knowledge that his kinsman had compiled into a Dragon compendium which details facts all ending with an advisory on compulsory annihilation.The story here is the strength of the film, being witty, smart but never condescending nor insulting the intelligence of the audience. While most characters are caricatures, especially Hiccup's peers, a lot of effort have been put into creating the leads as multi-dimensional and full of heart, and I enjoyed how the characters are so open to their emotions, that it becomes a lot more real than the photo realistic 3D animation and effects. Sure there's the usual father-son misunderstanding and expectations, and how a zero turns to hero, or even the theme of fearing something that we don't fully comprehend, but it's the manner in which the usual got delivered, that made all the difference. Especially so for its anti-war stance, that all it takes is a little step back from the common battle-cry, and instead seek to be understood, by holding out an olive branch, and to understand first.For those who enjoy the mythology of the dragon creature, there are a number of ideas thrown up in the film that would make you nod in appreciation how these got conjured up for the film, and they worked wonders, even though they may be a tad predictable plot wise. And I'm betting that a lot of folks out there will take to Toothless, thanks to its "stitch"-ish design similar to Lilo and Stitch (since it's co-director Chris Sander's previous work) and huge saucer like eyes, plus a lovable demeanour built into the character that's always apprehensive, and mischievous. Being the creature that has no track record also helped, since it ropes you into a journey of friendship, bonding and discovery with Hiccup as to how powerful his new found friend can be, not to mention how symbiotic their relationship will evolve into as well.Action junkies will find the action sequences in the film faultless, and the 3D got specifically crafted for certain set action pieces that really had me ducking for cover, for once. Fights are incredible, and always accompanied either by humour that worked without the feeling that it was deliberate nor just tried too hard, coupled with the comedic voice talents such as Jonah Hill and Christopher Mintz-Plasse.How to Train Your Dragon is similar to last year's Cloudy With a Chance of Meatballs - Long titles, great story, beautiful animation and a total delight. Highly recommended, and it goes into my list as contenders for best films of this year!,I watched How to Train Your Dragon about 5 times now, and it never gets boring. It actually keeps on getting better and better with with more and more views. This is a huge accomplishment for DreamWorks Animation, it might actually be its Best Animated Feauture it yet. It is an amazing experience to watch this film in Cinema. The 3D is amazing and at times Breathtaking. I may of had the most fun that I've ever had in Cinema watching How to Train Your Dragon.The script is really good and is has a lot of dramatic depth. This movie is for everyone. Adults and Kids will enjoy it equally and will love it at the end. This movie will probably become a series like Shrek. But I'm hoping this film doesn't get bad sequels like Shrek 3 and Shrek Forever After. Anyways this film will be most recognized for its beautiful animation.10/10 Highly Recommended,With a somewhat unwieldy tile and the lack of the winning Pixar storyline that has dominated the Oscars for a decade, Dreamworks animations latest could have been a clunker. Not only is How to Train Your Dragon the best film of the year so far, but it even eclipses the quality of last years duel academy award winner Up.The latest 3-D film to fly into theatres in so many weeks is also the best of its format (story wise), making Burton's overblown misfire Alice in Wonderland look even more pitiful. Dragon will no doubt enamour kids (excuse the cliché) of all ages while keeping parents not only awake but equally enthralled. This movie is sure to tug the hearts of anyone who has ever loved a pet and will undoubtedly draw tears from those who are so inclined.The texture that can be created from today's CG technology never ceases to amaze. Consider a beautiful tracking shot of a downed dragon where the twisted wing that protrudes towards the screen is actually out of focus, as if you yourself were staring awestruck at the giant lizard that lay before you in real, tangible life. I did not have the pleasure to viewing How to Train Your Dragon in 3-D but I have heard great things and even without having paid a surcharge the film does in no way suffer as a result. The narrative, visuals, writing and voicework is ample reason to seek out Dragon and frankly is the real heart of the movie anyways.On the Island of Berk, the Viking community that lives there does not fear a rival tribe, the weather or disease but rather a much more toothy threat: dragons. Nightly raids by the winged beasts have forged a great hatred upon the tribe and led by the aptly named Stoik the Vast (Gerard Butler) they wage war with the intent to rid themselves of dragons once and for all. This is not a feeling shared by Stoik's scrawny son Hiccup (Jay Baruchel) who favours non-lethal tactics as much as he does blacksmithing. Much to Hiccup's surprise, during one of the aforementioned raids he is able to down a dragon with one of his contraptions. Intent on proving his manhood to Stoik, he seeks out to find the dragon know as a Night Fury but finds himself unable to slay his scaly foe. So begins an unlikely and forbidden friendship with the later named Toothless that follows a time-tested but absolutely rewarding arc that is as enthralling as it is touching.Joining Butler and Baruchel, both of whom give excellent performances (with Butler recapturing some of his 300 mojo), are the likes of Craig Fergusson as the Viking blacksmith, America Ferrera as the feisty object of Hiccup's affections and a whole slice of the Apatow gang including Kristen Wiig, Christopher Mintz-Plasse and Jonah Hill as other young warriors. Much like WALL-E, Toothless exhibits oodles of personality and is endlessly endearing. To achieve this level of depth is perhaps even more impressive due to the fact that he never utters a word and must emote through non-verbal means.Along with Kung Fu Panda this movie represents the highest ilk of the Dreamworks repertoire and that is not a backhanded compliment by any means. Like Panda, there are thrilling and well choreographed action sequences to compliment the heart, and plenty of humour to keep this from becoming too much of a dramatic slog for younger theatre goers. Teenager or adult, fan or animation or not if you like truly good cinema, you will not be unsatisfied by How to Train Your Dragon.Read all my reviews at simonsaysmovies.blogspot.com,I saw this film in early March, of 2010 in Indianapolis. I am one of the judges for the Heartland Truly Moving Picture Award. A Truly Moving Picture "explores the human journey by artistically expressing hope and respect for the positive values of life." Heartland gave that award to this film.It's in 3-D and it's gorgeous animation. But what really matters is the story. And it's a good one. At first it seems the main story is about a Viking colony equally distant from nowhere, which is being constantly attacked by a wide variety of marauding dragons. It's a full time job trying to keep the dragons at bay and the Viking warriors are often out on their boats hunting their wily and ferocious opponents.But really the story is about a father and chief of the Vikings who has a young son, Hiccup, who is small and who is a slick, sarcastic talker and who doesn't take orders well, but still seeks respect from his impressive father. At first, his Father will not let his son be a warrior Viking, but later relents to have Hiccup train with the other youngsters. But the young boy gets sidetracked and instead of wanting to kill dragons, the boy befriends them and seeks to understand them.A young and inexperienced son seeking approval of a strong father is an often-told tale. Sons often act foolishly trying to impress their fathers. And fathers often ignore the strivings of their sons. In this case, there is honor and courage on all sides and it is inspiring to watch the father and son wrestle with their relationship.And yes, about the dragons – they ARE ferocious and talented and aggressive warriors. But their motivations are a mystery that unfolds slowly. And that's the fun of this film.FYI – There is a Truly Moving Pictures web site where there is a listing of past Truly Moving Picture Award winners that are now either at the theater or available on video.,...not that this is necessarily saying much, since the films of the past decade are either made for the Academy Awards with some social message that hits the audience over the head with a social justice sledgehammer, or they are action films with lots of car chases and explosions and comic book heroes or they are 50 shades of obscene. But I digress. This animated film is beautiful to watch, but that is not the main drawing point. The drawing point are the characters. Even though this is set in some fictitious land full of Vikings beset with fire breathing dragons who are always raiding their livestock, you can easily relate to everybody. The main character, Hiccup, is the son of the warrior king of the Vikings. Hiccup is mild mannered, lanky, awkward - your typical teen of about age 14. He likes to build and invent things. Dad wants his son to be a dragon slayer. So one day, during an attack by the dragons, Hiccup actually catches one with one of his inventions. He grabs a knife and runs into the forest to kill the dragon to make dad happy. But he just can't. This "fearsome" dragon is tame, passive, dog-like before people had dogs. And so "Toothless" as Hiccup names him, becomes like a pet to Hiccup. The pair develop this beautiful unbreakable bond. And Hiccup learns about dragons.Hiccup is signed up for Dragon Killing class with the rest of the island's teens. Hiccup quickly rises to the top of his class but manages to not kill even one dragon. Instead he uses the techniques of bonding with dragons that he has learned from Toothless to subdue them into harmless pets. Nobody questions what is going on but Astrid, a tomboyish teen girl who just knows Hiccup is up to something.This film has genuine laughs, thrills, the real problems of sons and fathers disappointing and misunderstanding one another, the awkwardness of that first romance, and the idea that sometimes your enemy may be your enemy for reasons you don't understand. I watched this for about the tenth time last night and I have to say it just never gets old. Highly recommended.,Warning: this beautifully animated tale is highly addictive! As soon as it's over you'll immediately want to watch it again. I'm a grown man, but somehow this movie managed to ignore all the layers of cynicism and fake toughness we grown-ups tend to build around ourselves to cope with life; it cut right through to the wide-eyed, adventure-loving boy in me, right through to the heart. It's impossible not to fall in love with this movie, with these characters - especially if you love wild animals. This beautiful story of a very unlikely friendship between a boy who's a bit of an outcast and a dragon is just so well done; it's never cheesy, yet full of passion, and there's simply not a dull moment in it.And although it's very funny, this really isn't just an accumulation of gags and one-liners loosely held together by a paper-thin story: this is a great adventure and touching coming-of-age tale where the protagonist has an actual arc; it tells an intelligent and compelling story about people who are not just one-note characters, and they're wonderfully realized through the great voice-work of such actors as Jay Baruchel, America Ferrera, Gerard Butler and Craig Ferguson. The animation is fantastic, and there's so much playful creative energy at display in the design of the characters - especially in the design of all the different dragon species - that it's simply a joy to watch. 10 stars out of 10.,I love animation, always have done, always will do, and I was blown away by How to Train Your Dragon. Granted, not all Dreamworks movies are bad, Prince of Egypt is one of the most stirring and evocative films let alone animated films I have seen, Shrek was very original and funny and Spirit:Stallion of the Cimarron is their most underrated I feel. I will say too, How to Train Your Dragon along with Prince of Egypt is my absolute favourite of Dreamworks, and one of the best of 2010.The story is very engaging; there is nothing too sophisticated for kids and nothing too childish for adults. It is instead an intelligent, moving story that moves along at a good pace, and I for one didn't find it that predictable, and I loved the bonding scenes between Toothless and Hiccup which were suitably poignant. The script is also very strong, it is thoughtful and touching at times but also amusing when it needs to be.The characters are another strength. Hiccup is appealing as a protagonist, and Toothless is really quite cute for a dragon. Hiccup's father Stoick is a good character too, he is gruff and such but you can tell he cares for his son. The voice acting too I had no problem with, to me they did fit well with the characters, Jay Baruchal's excitement and enthusiasm contrasts wonderfully with Gerard Butler's restrained, gruff yet sensitive performance.Where How to Train Your Dragon really excels though are in its visuals and music score. The animation is outstanding, while the characters are modelled convincingly the real revelations are in the stunning flying sequences and the beautiful lavish backgrounds. Oh and the fight sequences are equally spectacular, haunting but also very gripping and almost epic. John Powell's score is a revelation, and one of my favourite scores in a film of recent times. Sometimes soaring, sometimes dramatic, sometimes energetic, in fact no matter what mood is conveyed, the score compliments it to perfection.So overall, there is very little else to say about this film, other than to say it is a must-see in my opinion. 10/10 Bethany Cox,I saw the trailer and I enjoyed it but I was afraid that all the good parts from the movie will be there and that will be all, like it was with many films lately. That was certainly not the case. There are way better parts that were left to be discovered and I definitely congratulate the choice.I didn't read the book, so I don't know the story, witch might have suffered, as stories usually do from books to picture, but I think a writer couldn't hope for a better image, better portraits of characters, especially the black dragon who one definitely falls in love with - the mimic and the gestures and the face expressions, so complex and real. I agree it's not the kind of movie that makes you keep thinking too much once it's finished bot it's not meant to be. It's just lovely, from the beginning to the end, I really laughed and I was anxious for the characters when they suffered (and I'm 22). The film wasn't too long, it didn't have stupid lines whatsoever and it put to silence the annoying child behind me from the first five minutes or so, which I believe says it all.I don't know if I will actually go to the cinema but I definitely want to see it again. Great special effects and, again, a very lovely dragon.,There are a lot of excellent reviews out there, I will just discuss a single point. What got to me the most in this movie is the message I got out of it, I got it from a single line uttered by the hero and it just burned in my memory, it's about how when we look deep in the eyes of our enemies -the ones we fear the most- we will see that they are afraid of us just as we are afraid of them, we might realize their humanity and that they are not what we thought, monsters.This is definitely one of the best 2 animation movies this year, with Toy Story 3 being the other one, tough job for the academy awards this year, and hope this is the case every year.It's nice to see beautiful animation movies challenging Pixar's, it definitely benefits the viewer the most. How to train your dragon - Highly Recommended.,In the Viking village of Berk, all the houses are new since the dwellers are in permanent fight against the dragons. The leader Stoik the Vast is unsuccessfully trying to destroy the fearful Night Fury and locate the dragon's nest to destroy them. His clumsy and inventive son Hiccup works as a blacksmith and dreams on becoming a dragon killer.After a raid of dragons during the night, Hiccup uses the weapon he had invented and he hits the Night Fury. However, he has no witness and nobody in the village believes on his words. Stoik the Vast sails with the Vikings to look for the dragon nest and Hiccup decides to seek out the dragon in the woods, and finds it with a severed tail and can not fly again. Hiccup calls him Toothless and they become friends. The boy uses his skill and manufactures a prosthesis for Toothless and he leans how to control the flight of Toothless.Hiccup learns why the dragons attack his village and finds that his own people had misjudged them. But his great defeat is to prove his father how intolerant the Vikings have been against the dragon."How to Train Your Dragon" is a delightful animation with a wonderful message of friendship, intolerance, misjudgment, peace and harmony. The directors and writers succeed in telling how important is to understand other people using the metaphor of the dragons in an original way and with an unusual conclusion. The message of this film is highly recommended for politicians, religious leaders, military intelligence and governors of the world. My vote is nine.Title (Brazil): "Como Treinar o Seu Dragão" ("How to Train Your Dragon"),When I saw this film tonight, I was completely bowled over from start to finish. I have simply never seen a better looking computer generated film nor a film that used 3-D to such wonderful effect. Finally--a film that doesn't look like the 3_D doesn't look like it was tossed in as an afterthought--but was clearly intended as one all along. However, I will warn you NOT to waste your time seeing it in 2-D---the film loses too much of its artistry. Now I know some of you will think I am a total sap for saying this, but the film literally brought tears to my eyes because it was so beautiful. I simply couldn't believe how special and artistic this movie was--it completely exceeded my expectations. This is because the advertising campaign make this movie look like it's just another kids' movie--and nothing more. But, with a lovely plot, interesting characters, the best CGI on Earth, a terrific sound track and lots of surprises, this simply is a joy to watch. Nornally when I review a film I try to talk about the film's flaws...but I simply couldn't find any. At last, a 3-D CGI film that actually manages to be better looking than last year's "Up"! It is hard to imagine a film being any better--though I am sure five years from now, I will be seeing even better 3-D and computer generated films...and it boggles the mind! See this film!UPDATE: I saw this on a huge home television. While the wonderful 3-D was missing, the film still had the nicest CGI and was nearly as entertaining as it was in the theater.,This was one of the moments, when you feel so overwhelmed by a movie, that you want to see it again immediately.And when i think of how the whole movie-going began-a theater, full of annoying, noisy kids, 3-th graders mostly.But in the end, you realize you haven't spent any time listening to them, because you are so fascinated by the movie.You feel you are alone in the otherwise overcrowded theater.This feeling is very precious and when you realize it, you know you loved it.The whole idea is very interesting-alternate Dragon-fighting times, an era of vikings and so many kinds of winged creatures.The main character, Hiccup, is the son of a mighty Dragon fighter-Stoick, who is the vikings chief as well.He wants to teach his son the Dragon fighting ways of the vikings, but the boy befriends one of the Dragons, a very rare kind, almost impossible to find.He names it Toothless and they are in for a lot of adventures.The movie is very fresh, but solid and strong as well.And considering it is an animation, the voice performances are very good.That is also important.But the truly strongest sides of the movie are the heart of the movie-it is really a moving picture, but i think, that the level of maturity of the movie is higher, than DreamWorks's previous efforts like "Shrek".It is more meaningful, and although it is a Dragon-fighting story it is more real than most of the studio's previous tries in this genre and definitely a step up in animation.The feelings, the emotions, that were expressed throughout made this animation such a memorable experience, and i'm sure, i won't be able to forget it, at least not soon."How to Train Your Dragon" is a new, fresh, different start in the animation genre, with a lot of heart and emotions.I think, that's one of the best animations ever made.I recommend it to everyone-from parents with children to more experienced moviegoers and for the more mature audiences as well."How to Train Your Dragon" is the best movie this year so far, and a honestly moving picture.An animation masterpiece!*****/*****,I'm not a big fan of animation but I like this movie very much. I consider this is the greatest animation movie created so far. This movie is constituted by great story line, splendid background music, amazing animation and breathtaking brawls.
As for the story line, I can tell that it is very unique as well as heart touching. That's one thing, you will definitely enjoy while watching the movie. One will enjoy wild but growing friendship between Hiccup and the dragon. A good story line along with satisfactory and delightful background music makes this movie prominent.
On the other hand superb and impeccable animation will draw you into the chair until the movie is finished. Fight scenes are spectacular and humorous. I'm pretty sure that after watching this movie everyone will watch it multiple times.,HTTYD is the latest in a run of animated 3D films to hit the family market. One might be forgiven for feeling a little weary of this genre as the big production studios churn out one "action-packed film with a cute central character and some pretty effects" after another. But wait...HTTYD stands apart from these other attempts for a number of reasons. First, the 3D (Odeon digital in this screening) is moving more toward the subtle with fewer "gratuitous" 3D moments than in movies like Bolt and Coraline. As 3D becomes a staple of high street cinema, directors seem to be finding 3D to be more about adding depth rather than a brief focal-point. That's not to say that there isn't effective use of the 3D wow-factor here; it's just not all the film has to hold attention.Second, a cast of voice talent that does not demand too much consideration of the man/woman behind the microphone is refreshing. Baruchel is not over-playing the sugar or the heroics and, as much as an animated character can be, he is believable and as three-dimensional as the visuals. Butler is not greatly stretched here but manages to stay just the right side of a Mike Myers impression so as not to annoy. How many kids will now think the Vikings were a fearsome race of Americans and Scots? Oh, well! Third, the plot and dialogue. You may not know the plot and I won't spoil it now. It is straightforward stuff but the pace keeps it interesting for kids and the grown-ups. Younger children may be upset at times and I heard a sob or two at the emotional moments. Nothing too heavy here though, it's just a well-written script with as many actual laughs as I have seen in a kids' film.This is one of the best films so far in this prolific genre and it has been made with passion rather than thrown together to cash-in on the thirst for these films, right now. I would urge all ages to see this film in 3D as the textures are extraordinary and you can't help but be charmed by it all.,It's far better then all those Shrecks, Toy stories, Ratatoulies, Puss in boots, Mega-minds and other "renewing" concepts. Why? It's simple and honest. This movie doesn't TRY to be funny, modern, super-wise, and "for all". It's not one of those "hey-let's-make-a-movie-about-cat-who-is-a-super-spy" concepts. This movie JUST tells the simple yet very good story in the most proper way.I have seen a lot of 3D animated movies - American, European, Asian. This one hits 10 in my opinion, because it's by far the most complete vision enclosed in a 3D animated form. But - in addition - it's a pure fairy tale in the core. And I mean PURE - from the cores of fairy-telling, which is the most polite, elegant way of TEACHING important stuff. I think that 3D movie is not only craftsmanship behind creating artificial environment, animating believably, lighting sets with care, etc., etc. Like any other movie - it should be a well told story, which will left you ...CHANGED a bit (that's what fairy tales do, right?) Only those kind of stories will matter in your life. Rest is just "fun".'How to train your dragon' is a modern fairy tale. It's modern because - like other mainstream 3D movies - it's excellently crafted. We have here great animation (Toothless, the dragon is "made of life", so to speak - you actually just want to HAVE one), lighting and cinematography (splendid flight scenes, which take your breath away, and make you climb your chair), effects, etc.... But it's a fairy tale because - above all that - we have here a master degree directing by Dean DeBlois and Chris Sanders too. All those decisions made by them - from very basic (like the look of Toothless and other characters, or editing), to more important (like balancing the amounts of fear, sadness, seriousness and fun tones in the story) are marks of wisdom. And those decisions made a difference between this movie and "the rest". Those decisions crafted a SOUL in it. And achieving this "soul level" should be a goal of every director.Summing up: great movie in at least two aspects. Technically (character design, animation, cinematography, editing) and emotionally (great simple story with surprisingly 'non-hollywoodish' wise moral, fantastic heart-touching score by John Powell, and mature directing which guide you to be changed a bit after watching).Best achievement in 3D storytelling since Euclide :),The trailer of this movie was so unpromising and unattractive. It did not make me want to watch this, in 3D no less. However, my kids all wanted to watch it, so of course, my wife and I had to go with them.The first one-fourth of the movie was very static and slow for me, all talk. I felt very sleepy and was in fact, drifting off. I did not really immediately like the appearance of the kids, which I found generally annoying. However, when time came that our hero (with the improbable name of Hiccup) met his cute dragon pal (with the equally improbable name of Toothless), the movie picked up pace and from there, it never looked back.The next three fourths of the film was alive with beautiful 3D animation and very heartfelt and touching writing. I know we have all seen flying dragons before (like in "Shrek"), but the additional animated depth and the fantastic background scenery gave this one a breath-taking quality that made it distinct. The very meticulous and larger-than life scenes of the Viking armada at sea, the Vikings running from the exploding mountain, and especially the final climactic battle, were truly in a class of their own. That is saying a lot in these times when 3D animation seems to be the standard already, and not the exception.The story of the rough tough father and his weakling son has been played in out in various ways in so many various movies before. But somehow, the way it is played out here still managed to be effective in drawing out genuine emotions. The straightforward storyline and familiar conflicts were successfully brought to a higher level by the original vision and masterful direction of Dean de Blois and Chris Sanders (of "Lilo and Stitch"). This is a shoo-in for one of the nominee slots in the Best Animated Feature Oscar for the coming year.,I am not at all interested in dragons and all such fantasy creatures. I don't like children movies with all their stupid messages. I saw this movie rather just to pass the time than to watch it for its sake. And Whoa! I was drawn in this river in first 5 minutes. And what a experience it has been! Right from the start as the narrator describes his world, you are immediately there. You feel yourself in the characters place. The movie does that for you. This is very uncommon movie and it has set a milestone for 3D, not because of its technical aspects, but because of the Depth this movie has. This movie is as much for a 7 year old as it is for an old man who has seen a lot of life. This movie will entertain each viewer in his own way. This is a masterpiece! This movie isn't what it sounds on the surface. It has layers of meanings attached to it. Look at just the title: How to train your Dragon!. If you see it carefully you will notice that there is more to it than meets the eye. Watch the movie and you will know what i mean. This movie cleverly comments on Human Fear, War, Friendship, prejudices, courage, Love. ........................... Don't miss this movie or you will miss one of the few periods when you really LIVE. Note: Just remember to carry your heart with you when you see this movie. It will fill your heart with nothing but what should truly belong there. 10/10.,incredible! certainly the front runner for the best animated film of the year. from the first to the last frame this film is as good as an animated film gets on almost every level. beautifully written, designed and executed. though an incredible movie, it's not quite perfection - probably due to time and budget limitations (is there ever enough of either?). that said, the problems i had are far too few to mention. if dragon doesn't absolutely slay at the box office i'll lose faith in middle America. congrats to the filmmakers - you've made a masterpiece and you made me feel like a kid again. thank you.,it's still managed to make me smile, laugh, tear up and excited every time. And I can still watch it a hundred more times, even at this age loooong past my teens, and still be as entertained as the first time round. This has the perfect dosage of wit, humor, drama, action, scattered bits of suspense and...the perfect team of the six riders. The twins never cease to bring that giggle back, even with their old pathetic jokes. I mean, who would've thought to make a voice cast of Jay Baruchel...which has now become almost iconic! Such a perfect amount of time spent on the build-up; especially the bonding; and the climax. It has one of the best (thought through) story lines. Congratulations to the Dreamsworks team on a job well done. And of course to Cressida Crowell for her creations.,I remember watching the adorable Disney flick Lilo &amp; Stitch at the the</t>
  </si>
  <si>
    <t>tt0198781</t>
  </si>
  <si>
    <t>Monsters, Inc.</t>
  </si>
  <si>
    <t>https://www.imdb.com/title/tt0198781</t>
  </si>
  <si>
    <t>nm0000422,nm0000345,nm0316701,nm0000114,nm0000336,nm0000236,nm0677037,nm0001652,nm0000568,nm0314870,nm0839915,nm0001372,nm0682066,nm0085499,nm0029460,nm0074036,nm0120309,nm0174581,nm0201373,nm0222095,nm0230032,nm0002810,nm0002801,nm0251646,nm2171937,nm0267724,nm1129871,nm0289710,nm0304679,nm1129949,nm0420384,nm0482329,nm1130985,nm0528802,nm0542706,nm0551065,nm0569680,nm0628170,nm0659048,nm0662088,nm0698413,nm0702817,nm0702925,nm0348562,nm0706467,nm0710020,nm1131204,nm0727611,nm0778890,nm0798899,nm1365860,nm0881279,nm0073765,nm0298412,nm0547462,nm0558165,nm0579614,nm0684442,nm0001728,nm0936237</t>
  </si>
  <si>
    <t>John Goodman,Billy Crystal,Mary Gibbs,Steve Buscemi,James Coburn,Jennifer Tilly,Bob Peterson,John Ratzenberger,Frank Oz,Daniel Gerson,Steve Susskind,Bonnie Hunt,Jeff Pidgeon,Samuel Lord Black,Jack Angel,Bob Bergen,Rodger Bumpass,Gino Conforti,Jennifer Darling,Patti Deutsch,Pete Docter,Bobby Edner,Ashley Edner,Paul Eiding,Katie Scarlett,Bill Farmer,Keegan Farrell,Pat Fraley,Teresa Ganzel,Taylor Gifaldi,Marc John Jefferies,Joe Lala,Noah Luke,Sherry Lynn,Danny Mann,Mona Marshall,Mickie McGowan,Laraine Newman,Kay Panabaker,Bret 'Brook' Parker,Phil Proctor,Josh Qualtieri,Guido Quaroni,Jan Rabson,Lisa Raggio,Joe Ranft,Sophia Ranft,Katherine Ringgold,Bob Scott,David Silverman,Jim Thornton,Lee Unkrich,Greg Berg,Donald Fullilove,Jacques Marin,Stojan Matavulj,Branko Menicanin,Patrick Pinney,Wallace Shawn,Patty Wirtz</t>
  </si>
  <si>
    <t>nm0230032,nm0798899,nm0881279</t>
  </si>
  <si>
    <t>Pete Docter,David Silverman,Lee Unkrich</t>
  </si>
  <si>
    <t>tt0198781,nm0230032,nm0191717,nm0682066,tt0198781</t>
  </si>
  <si>
    <t>Writers,Pete Docter,Jill Culton,Jeff Pidgeon,</t>
  </si>
  <si>
    <t>In order to power the city, monsters have to scare children so that they scream. However, the children are toxic to the monsters, and after a child gets through, two monsters realize things ... Read all</t>
  </si>
  <si>
    <t>ur2000855,ur1173088,ur1416505,ur4445210,ur1391596,ur0937743,ur0438066,ur0035229,ur27698874,ur58781741,ur1455511,ur87808462,ur114822238,ur0643062,ur20552756,ur3298553,ur1002035,ur1773414,ur1046557,ur3174947,ur6643268,ur7764961,ur4544760,ur49400835,ur2467618</t>
  </si>
  <si>
    <t>vchimpanzee,MovieAddict2016,Boba_Fett1138,ccthemovieman-1,JohnDeSando,george.schmidt,TxMike,Spleen,theinaniloquent,jamesrupert2014,ahill-1,jackgdemoss,moviesknight,tedg,TheLittleSongbird,sati_84,bob the moo,MLDinTN,Howlin Wolf,mjw2305,Lady_Targaryen,ManyGentleCuttlefish,Pigalina,r96sk,planktonrules</t>
  </si>
  <si>
    <t>rw0954846,rw0648075,rw0648108,rw1416189,rw0647805,rw0647948,rw0648010,rw0647808,rw2503499,rw4569570,rw0647790,rw5363563,rw5648449,rw1496136,rw2081622,rw0648111,rw0647849,rw0648074,rw0647845,rw1006680,rw1278942,rw1411991,rw1172543,rw5913890,rw1671550</t>
  </si>
  <si>
    <t>Adorable, funny, perfect voice casting for the lead roles,Does For Monsters What "Toy Story" Did For Toys!,Adorable movie with top class entertainment.,Nothing To Criticize Here - Very Solid Animated Film,`Monsters, Inc.' is the best animated feature this year and one of the greatest of all time.,An instant classic,Superb animation, a most inventive story, fun for the whole family.,The best computer animated film of them all, and the most adult,"We scare because we care",Monstrously clever and funny early Pixar CGI feature,Now here's a story children and adults can relate too. Monsters in the closet.,The animation even holds up at times.,Screams to laughter,Gates Again,Definitely one of the best films of 2001!,touching, emotional, original and hilarious masterpiece,There's more for kids than adults, but it's still got plenty of laughs for adults,Funny and creative,Light, enjoyable fare that proves animation is still on top...,More fun from Pixar,We Scare Because We Care!,My personal favorite Pixar movie,Fantastic,Funny, wholesome, entertaining and touching,Of all the Pixar movies, this is among the very best</t>
  </si>
  <si>
    <t>I thought Billy Crystal and John Goodman were great. I like them anyway, but I can't imagine anyone else in their roles. John Goodman comes across as a warm, fuzzy teddy bear type in so many of his roles, and this time he was actually drawn that way. Crystal and Goodman were great together, even when their characters showed signs of not getting along. And Boo sounded so natural, so childlike. There's no way an adult could have done her lines the way they were executed.And the writing was so intelligent, this movie was not just for kids. There were a lot of clever jokes that kids might not get. Still, the warm and fuzzy qualities of so many of the monsters make this a perfect choice for kids as well as adults, and I really don't get why ABC couldn't give this a TV-G rating. It may have been a little violent or scary at times, but never all that intense. Kids see worse on Saturday morning.,Monsters, Inc.We were all, at one time, scared of monsters under the bed. Shadows of clothes in the closet. Weird sounds outside in the trees. I remember thinking there were all kinds of monsters in my room - not as much under my bed as in the closet. And once again, Pixar, who brought us "Toy Story" 1 &amp; 2, plays on both adults' memories and children's dreams, making it equally enjoyable for both children and adults.John Goodman voices James P. Sullivan, known as "Sulley" to friends. He is a big, blue, hairy monster with horns on his head and hands the size of a watermelon. Billy Crystal is Mike Wazowski, his wisecracking, one-eyed best friend. Both of these monsters live in Monstropolis, a world where monsters roam freely. Their city is powered by a rare source of power - children's screams. That is where Monsters, Incorporated comes in. At Monsters, Inc., monsters like Sulley and Mike open portals into children's rooms - through closet doors - and scare the children, capturing their scream in a little yellow bottle. Sulley is the top-scarer, bringing in the most scares. But Randall (the always enjoyable - even when animated - Steve Buscemi), a wormy, multiple-armed lizard-monster with the ability to change appearances to its surroundings, is jealous of Sulley, and will attempt anything to get more scares...even if it means taking a child from the real world and bringing it into Monstropolis. But after the child escapes, Sulley and Mike reluctantly look after it, all the while trying to get it back to the real world before Mr. Waternoose (the late James Coburn) and others find out about the incident..."Monsters, Inc." does for monsters what "Toy Story" did for toys. Pixar once again not only expands our mind, but our very worlds. I respect their company and commitment values very much, as you can read in my "Toy Story" review. They stick to the values that made Disney films so family-friendly back in the fifties and sixties: Respect for the audience, respect for quality, and respect for the audience's INTELLIGENCE, something Disney, who has recently coughed up a bunch of lousy, thoughtless sequels, has forgotten. Now, I know that LEGALLY Disney is co-creator of "Toy Story" and "Monsters, Inc.," but they really are not. They just give Pixar the money and get their name branded on the front box of the film. And even then, I have heard multiple claims that Disney is very mean-spirited towards Pixar (read into sequel trouble for "Toy Story 3") and gives them the bare minimum.But that is straying off the subject. "Monsters, Inc." is one of the most enjoyable animated films I have ever had the pleasure of viewing. I didn't enjoy it as much the first time, but I then bought it, and have since watched it many times. It is an instant classic. I will be watching it years from now, when I am old and frail and in a rocking chair. It ranks right up there with "Toy Story" 1 &amp; 2, and all the OLDER Disney films from the 50's-70's. It has all the elements of a sweet, charming, emotional and pleasurably good-natured animated film. And, more coudos to Pixar: Thank you for not packing it full of the language and inappropriate content that Disney shoves into the dark recesses of their films nowadays.Not only has Pixar brought back the "Family Film" genre to what it should be, but it also redefines it. Pixar's animated films are some of the most thoughtful, imaginative and enjoyable animated films ever - not to mention 100 % family safe. Thank you, Pixar, for getting back on track.5/5 stars,The best way to describe this movie in one word is; fun! "Monsters, Inc." is a movie you can easily fall in love with. It has some great fun character, some awesome moments and some well placed comical moments. "Monsters, Inc." is entertainment at its bests.The voice cast is amazing. John Goodman and Billy Crystal form a great leading duo. Steve Buscemi is a great villain and James Coburn has a great voice that fits his character perfectly. John Ratzenberger as always is very entertaining this time in a role as banished Yeti.The story itself is pretty simple but thats what makes it easy to follow and so much fun to watch. The movie not only knows how to entertaining but also knows how and when to emote. The combination of fun and emotional things is perfectly balanced and placed within the movie.There is some great dialog but the true power of "Monsters, Inc." are the wonderful characters. Not is there only a wild variety of strange and weird characters but also some characters that are good for some serious laughs and Boo is simply adorable and a pretty fair representation of a kid in real life. Well done Pixar!Pure entertainment for the entire family!10/10http://bobafett1138.blogspot.com/,This is a very entertaining animated film. I've seen it twice and enjoyed even more the second time. Billy Crystal said he enjoyed making this film as much as any film he's ever done, so that's a good testimony that you'll get some laughs and enjoy this movie as an adult, too. Kids will love it, I am sure. The "monsters" in here are funny-looking and almost lovable, nothing that would scare your kids (or you). Crystal has a bunch of funny lines but overall I found this to be as much if not more of a human interest story than a comedy. There is a lot of sentimentality to it, even overdone a bit at the end, but that's okay. There is absolutely nothing offensive in here, either. The colors look spectacular, too.,You may admire the hair detail on Sully the Yeti's arm, but you will be amazed at the warmth of characterization in `Monsters, Inc.,' surpassing even the great `Shrek' earlier this year. Goodman and Crystal are a comedic team reminiscent of the zaniest Martin and Lewis days. Crystal's Borscht-belt routines brought smiles even to this jaded and admittedly tough-on-comedy critic.  I thought Eddie Murphy's donkey in `Shrek' was smart and funny; Crystal's one-eyed monster is even better with its wry and annoying wit.Cleaning the environment of child contamination is a hilarious conceit that turns around the usual fears children have of monsters in closets.  It is also a chilling parallel to the challenge of removing anthrax from today's letters. Generally, the allegorical underpinnings of animation are natural for the medium, powerful like the images of the novel `Animal Farm' for political and sociological levels of meaning.  For example, the endless-door motif in this film is an ingenious metaphor for the scary and glorious possibilities the present and future hold for kids.Even before you see this feature, Pixar offers the short feature `For the Birds' -- a brilliant takeoff on Hitchcock's memorable film besides being a great commentary on diversity. The expressions around the animated eyes, as the little birds deal with the big bird interloper, are more expressive than those of most contemporary film actors, with the exception of Brando, Pacino, Depp, and Streep.The short trailer for `Star Wars II: Attack of the Clones' may precede the showing as it did ours for an added delight.`Monsters, Inc.' is the best animated feature this year and one of the greatest of all time.,MONSTERS, INC. (2001) **** (Voices of: Billy Crystal, John Goodman, James Coburn, Jennifer Tilly, Steve Buscemi, Mary Gibbs, Bonnie Hunt, Bob Peterson, John Ratzenberger, Frank Oz, Steve Susskind, Jeff Pidgeon, Sam "Penguin" Black, Daniel R. Gerson. (Dir: Peter Docter/Co-directors: David Silverman, Lee Unkrich)There's something undeniably magical about a Disney movie that brings out your inner child and the streak continues to manifest itself in the latest with its fine track record with upstarts Pixar (the "Toy Story " films) in delighting children of all ages in one of the year's funniest (and most fun) films.The childhood phenomena of imagining monsters lurking in one's bedroom closet or under the bed is in actuality a reality that exists solely for the world of the monsters to use all the energy extracted from a child's screams as their natural resource to power their communities and subsist in their parallel universe. Specifically Scream Heat ("We Scare Because We Care"), the corporate entity that harnesses the youngsters' reactions to its hard-working crew of creatures including our heroes James P. "Sulley" Sullivan (marvelously voiced by Goodman) and his best buddy Mike Wazowski (ditto Crystal). Sulley is a bear-like, blue and purple hairy and horned monster and Mike is a cyclopean lime green M&amp;M clone. The two couldn't be more different yet both share their passion for their vocation and the only thing getting in their way is their rival colleague Randall Boggs (Buscemi, at his oiliest menacing), a reptilian nasty who wants to beat Sulley for the all-time factory record of most points racked up in a single day on the job  at any cost. Watching the proceedings is Sulley's father-figure boss Henry J. Waternoose (Coburn) – a cross between a crab and Edward G. Robinson – whose main priority is avoiding any "rolling blackouts" (in one of the film's subtle jabs at the current climate in our nation). Mike is in love with cutie pie receptionist Celia (Tilly) who also sports one eye and is afoot taller than him, with a hairdo sporting a Medusa twist (snakes sit atop her head) who wants something from him besides excuses to their frequently put-upon dates together. One day after work Sulley accidentally lets into their world a tiny 4 year old girl – a big no-no – legend has it that one touch is toxic and fatal! – which causes mass havoc wreaked upon the populace as the authorities attempt to corral the tyke while decontaminating the infected workshop's workers (a running gag has the SWAT like DEA agents popping in at a moment's notice whenever a sign of human contact – i.e. a small cotton white sock attached to an unsuspecting monster – makes its ugly presence known!) Mike is in a panicky sweat that they will lose their jobs and tells Sulley he can't hide Boo (the nickname the big guy dubs the adorable tot) and they must return her to her bedroom. Easier said than done when Randall gets wind of the partners abetting the unsuspecting crime and he too has his plans to use Boo for his own selfish endeavorsat any cost! The film is a laugh a minute romp and an incredible mix of state-of-the-art computer generated dynamics that truly enhance the candy-colored world of Mike &amp; Sulley with its picture perfect depictions of moveable hair (see how Sulley's locks sway to and fro so naturally! A first for CGI imagery!) and expressiveness given to the one-eyed Mike who works his brow into a real sweat. Never before has voice talent been so perfectly matched and acted to a t than in the comic team of Crystal and Goodman with their characteristics smartly enhanced into their characters with Crystal's liberal use of his "SNL" Willy the Masochist ("Oh I hate when that happens!") and Goodman's burly, awshucks demeanor fits his soft-hearted meanie like a golden glove. Sulley is the true star of the show with his emotional overload not unlike a kid learning to make a new life transition as he discovers there's more to his existence than meets the eye (same for Mike; pun intended). When he realizes that Boo (by the way, nice job by the producers to use real-life 4 year old Gibbs, in easily the cutest turn by a child performer ever without making an audience gag) is not threatened by his hulking presence. The laughs are largely thanks to Crystal's myopic M&amp;M who is always one-step behind his behemoth buddy and slow on the uptake as the plot proceeds with his sly one-liners, sudden bursts of unrestrained anger and confusion, and slapstick antics leads the film into uncharted territories of hysterical laughter and a great breakneck roller-coaster ride with Mike &amp; Sulley attempting to find Boo's bedroom door with Randall in hot pursuit gives the film a giddy headrush of adrenaline. The film is witty, bright, upbeat and has its shares of incisiveness (I loved the use of HarryHausen's as a local chic eatery that all the monsters are dying to get into; in case of those who don't know Harryhausen, Ray Harryhausen, is the premier stop-motion animator pioneer who gave life to scores of sci-fi creatures including the fabled "Sinbad" flicks of the 1960s and 1970s among others) that will undoubtedly have its constituents clamoring for a sequel pronto. Arguably one of the best films and funniest of the year; I loved it and so will you (and your kids if you have any; if not all the more to see it again) An instant classic.,"Monsters Inc" came out on DVD this week, and now I have my own copy!! It is not very useful to try to evaluate this one against others since such an evaluation is so subjective. But I put it in the same superb category that such animated films as "Toy Story", "A Bug's Life", "Shrek", and "Disney's Tarzan" are in. First, the quality of the animation and the picture quality. Unbelievably good. I can categorically say it is the best picture quality I have seen on DVD, and the movement and facial expressions of the animated characters makes it almost feel like they are real. Second, the story. How inventive! The only thing separating the monster world from the real world are the doors. The company, Monsters Inc, must have millions of them in inventory, computerized for quick call-up to send in a monster to get screams and charge up their energy cells.The main characters are voiced by John Goodman (big, blue, hairy "kitty" with purple spots) and Billy Crystal (short, green, one-eyed monster) and their acting add so much. Plus the great music provided by Randy Newman. Overall an hour and a half of pure edge of your seat entertainment. And that doesn't even include the 3+ hours of extras on the second disk. You can select either standard or widescreen format, and I watched mine widescreen on a 16:9 HDTV with 5-channel surround system with powered subwoofer. Almost like being in a theater!!,Until now I couldn't bring myself to believe that computer animation was the equal of either stop motion animation or hand-drawn animation.  All computer animated films looked a little (usually more than a little) too sterile, many were animated poorly ("Antz", "Shrek", "Final Fantasy"), and even the single unqualified success ("Toy Story 2") provided little evidence that a computer animated film COULD reach the heights other kinds of animation could.  "Toy Story 2" had flawless character animation, but nothing as inspired as the best in "Tarzan" (released the same year, although I could have chosen almost any other Disney cartoon to make my point); effective art direction, but nothing to match "Fantasia" or "The Nightmare Before Christmas".  And I thought that "Toy Story 2" was as good as the art was ever going to get.I was wrong.  This is far better.  And what's more, there's no sense whatever that the script (an unusually rich and uninhibited script) is bumping up against the limits of what the medium will allow.  It's now been proven that computer animation CAN be just as good as any other kind. Whether it will be allowed to be in future is another question, but for now, I'm hopeful.  What we have here is computer animation's first ENTIRELY unalloyed artistic delight, with every character gracefully and characteristically animated, every virtual set just right and pleasing to look at, and an eye-tickling mastery of colour, light and shade that I thought would forever elude CGI artists.It's not fair to judge anything good as "Monsters, Inc." as though it were a children's movie, but I can't resist comparing it with "Shrek" - which emphatically IS a children's movie.  "Monsters, inc." is admittedly ABOUT children, in a sort of a way.  The inhabitants of Monstropolis rely on children's screams for their energy, and the central story is kicked off when one of the monsters accidentally brings a small child (which he calls "Boo") into the city.  But we never see things from her point of view.  We see things from the point of view of the monsters, who are all adults - and who, like most adults, see children as frightening, almost incomprehensible members of another species.  And they ARE.  To be sure, Wazowski comes to feel strong affection for Boo, but she never becomes more than a humanoid pet (which is not to demean the relationship).  This is a story about adults looking at childhood from the outside."Shrek", of course, is a children's movie through and through.  Its attention span is short, it has an unthinking mean streak, and children will have a whale of a time watching the central characters (the bigger they are, the more fun it is) act childishly and make poo-poo jokes.  "Monsters, Inc." has too much genuine wit, characters too rich, a world with too much depth, and a story at once too coherent and too complicated, to be PRIMARILY a film for children.  This is not to say children won't like it.  Maybe they will. (Who can say?)  Here's the bonus: if they DO like it, it will (unlike "Shrek") actually have a beneficial effect.  It will make them less frightened of the dark.,Monsters generate their city's power by scaring children, but they are terribly afraid themselves of being contaminated by children, so when one enters Monstropolis, top scarer Sulley finds his world disrupted.Monster's Inc explores childhood fear, the fear of looking under your bed or looking at your open closet thinking a monster would pop out. Pixar of course wouldn't make it fearful, but brought lightheartedness to it and made a highly imaginative tale of a fictional world where monsters scare children to power their city. This film is illustrated with creative monsters and styled with classy/jazzy music. The feeling while watching this is amazing and the emotions you feel for the monsters is just magical. Pixar has once again OUTDONE their-selves with every project they have thought of. Monster's Inc is definitely one of the top Pixar movies and also one of the most creative. If you can outlook the childish themes and look deeper into the movie's heart and soul, you will definitely be immersed in Pixar's movie-making magic. Most people would complain about the animation because animated movies have this thing when where one sees one, it's automatically horrible and childish. If one is made by Pixar, I highly recommend you sit down and see what they can do to animations; you will be amazed. 10/10.,Sully and Mike (voiced by John Goodman and Billy Crystal) are employees at Monsters Inc., a scream-fueled plant that provides power to Monsteropolis. Screams are generated by 'scarers' (and Sully is the best), who enter children's bedrooms via the closet and are harvested by their partners (in Sully's case, his best friend Mike). Extreme care must be taken, as children are highly toxic to monsters, so when one is accidently transported to the factory, pandemonium ensues. The film is the fourth of Pixar's full length animated features and like most of the studio's work, is excellent. The story is fun with a clever 'twist' to the ending, the animators manage to inject a tremendous amount of character and personality into the CGI characters, and the choice of voice talent is perfect (I especially liked Steve Buscemi as the chameleonic villain Randall). CGI technology has advanced considerably since the film was released but the imagery still holds up and the vast 'closet door' storage facility is great. Typical of the studio, there are a lot of amusing details in the background that are worth watching for. Good, timeless fun for all ages.,While monsters in the closet may seem to be a scary reality for some children, `Monsters, Inc.' makes it light hearted by showing them it's all in a night's work.  The characters are as charming as the cast that speaks for them.It's a learning experience children get to see how an industry works. Monsters, Inc. is an in-genius corporation that has scientifically learned how to channel children's screams into energy that is used for electrical power.  It has monster employees, an assembly line of doors (which give monsters access to children's bedrooms), a top-flight training program and some of the top Monsters in the scaring business.There's a colorful Metropolis, filled with houses, buildings, businesses, cars and everything that makes a city run smoothly along with a population of colorful creatures.  One of the colorful groups of creatures is the yellow swat team.  Their job is to protect the Metropolis of Monsters, Inc. from human contamination.But what happens when a human child mysteriously gets through the bedroom door and terrorizes the city with screams and boo's.  It's wondrous and funny.  In the mist of all this is industrial crime, brought on by greed. But, the story ends on a very happy note.John Goodman is the voice of `Sulley' a colorful large blue-green ape like monster who's the star Monsters, Inc. employee.  He's some type of monster, cut, cuddly, and he has a conscience that leads him to feelings of regret about scarring children.  He becomes attached to Boo (voice of Mary Gibbs) a cute, little big-eyed girl who is mysteriously brought to Monsters, Inc. and in his quest to return her home becomes very attached to her.Sulley's best friend is Mike (voice of Billy Crystal) who's a funny looking green ball with stick legs and one huge eye.  His comedy is seen through out the movie.  Mike is Sulley's driving force, acting as his agent.  Mike's job is to make sure Sulley remains the top Monsters, Inc. employee. But when it comes to laughter Mike proves he's on top.Mike's girl friend Celia (voice of Jennifer Tilley) is the stylish employee who has Mike's best interest at heart.  Her job is to keep him out of trouble.I give Monsters, Inc. a ten.  It is an animated movie that can be enjoyed by the whole family.  It makes for great family fun.,I was recently gifted a "100 movie advent calendar" for Christmas. When you are ready to watch a movie you scratch one of the boxes off and it tells you what to watch. The first draw was Monsters, Inc. I haven't seen this classic for over 10 years, but my wife was pulling quotes out verbatim. The opening 10 minutes are executed to perfection. The characters are introduced nicely, the plot and obstacle to overcome laid out, the world built, and the comedic timing perfect. The compilation of Mike training Sully with scare exercises had me rolling. The movie does lose steam after this first 10 minutes but it certainly never sputters out. Monsters, Inc. is a classic for a reason, and is a must see.,Hardwork doesnt guarantee success and so doesnt talent without hardwork. You may not be fit for the job, so choose the future correctly. But together we can make better future. The friendship to last long. Understanding each others power, strength and weakness. The core of our institution may be hollow and biased but are we strong enough to challenge the black sheeps in the institution? Fun with screams and laughter. Enjoy.,This is a resubmitted comment, the original was removed by a complaint from some anonymous aggrieved party. Let's hope the edits are sufficient this time.You already know that this is the usual Pixar fare, which is to say that it is excellent, better than any non-Pixar animated film. Sure, you also know that and you probably know the usual reason given: that Pixar spends more time on basic storytelling values than anyone else.Here are two elements of this that may deepen your appreciation. The first is that Pixar recognized early that 3D animation software allowed two types of advance in the third dimension. The first is obvious, that everything has depth and reflection and shadow more or less like reality.The second is that once these objects and scenes are defined in the computer, it is no extra work to move the camera anywhere. it can loop and swoop in ways that we never could have before. Pixar decided to exploit this in their storytelling here and later in "Nemo."Nemo was set in an environment where there was no horizon so the camera could flow and the watery feel of the place could make the unfamiliar fluidity of the camera seem more natural. Here, is where they tested some of those perspectives in the three dimensional door warehouse and the extra dimensions of going in and out. Those scenes make this for me.The second interesting thing is some competitive background. In those days, there was a shooting war between Bill Gates, financier of Dreamworks Animation (and leader of Microsoft) and Steve Jobs of Pixar (and leader of Apple). This was in the heyday of Gates' dirty tricks and he was intent on burying Jobs forever. Pixar depended on the success of "A Bug's Life" their followon to "Toy Story," so Dreamworks rushed "Antz" -- a cheapy -- to open a week or so before to steal the market."Bugs" prevailed, sufficiently at least, and Pixar ramped up for their usual three year development of "Monsters." Dreamworks, getting wind of this, went all out with "Shrek," their "monster" movie that could be released six months earlier. It only took a year because the animation is less perfect. But they were overt in their attack this time: "Shrek" made literal fun of Disney, the Pixar partner. The head guy at Disney was the model for the blowhard King who reigned over a fairytale kingdom populated with -- can you guess? -- all the old Disney characters.Pixar/Jobs would never do something so spiteful. But perhaps they did subtly appreciate the use of windows and gates to the future that always seemed to go wrong. And now you can too.Ted's Evaluation -- 3 of 3: Worth watching.,This was a wonderful movie, with colourful characters, a fun storyline, and a funny and sometimes touching script.(I liked Shrek as well, but I slightly preferred this) I don't think it is quite as good as Toy Story, but I found it an enormously entertaining film, it was much better than I expected. The animation was truly excellent, with colourful and engaging backgrounds, and no stiff movements as far as I could see. I wasn't hugely keen on the song playing over the end credits, but compared to the overall goodness of the film, that is such a minor criticism, and it is fair to say that people have different tastes in music. The script was very, very funny, particularly with the character Roz. The voice talents were fantastic, John Goodman and Billy Crystal were brilliant as Sulley and Mike, Steve Buschemi clearly has a lot of seedy fun as Randall, Jennifer Tilly is wonderfully innocent as Mike's girlfriend, and the late James Coburn is wholly convincing as Waternoose. And I loved the character of Boo, she was so cute, and I loved the ending, people complained it was overly-sentimental but I thought it was so sweet. The story, as is always the case with Pixar films is highly original and charming, and doesn't drag at all. Overall, a wonderful film, truly entertaining and a must-see, and if you are starting to lose faith in Disney and their countless sequels, this is perfect for you. 9.5/10 Bethany Cox.,I only watched it on DVD, but I wish I was at the theater, when Monsters, Inc. was released. Anyway, I was blown away. Sometimes I was rolling on the ground while laughing, sometimes I couldn't hold back my tears. Simply amazing, marvellous filmmaking.The animation is picture-perfect, the dialogue is brilliant, the story is truly original. Pixar's finest, I think, it's way better than Finding Nemo. A cinematic masterpiece, which is full of emotions and laughter. If you haven't seen it yet, then GO, RENT IT! You won't be disappointed, I guarantee it.Boo is the cutest animation movie character EVER.An obvious 10/10,Monsters Mike Wazowski and Sulley are the best scare team in Monsters Inc. The company catches the screams of children to power the city of Monstropolis.  However Sulley's main rival, Randall Boggs is up to no good and is working the rooms after the factory is shut.  Sulley stays late one night to find a door has been left open and that a highly dangerous little girl gets trapped on the wrong side of the door.  With the contamination unit closing in on them, Mike and Sulley must get the girl back into her room and uncover Randall's plot.From the Toy Story producing Pixar comes yet another child/adult cartoon. The story here will satisfy adults and children but it feels like an excuse for things to happen rather than a story in itself.  Where Toy Story had layers of story this is quite straightforward.  That's not to say it's not good, but it is more aimed towards the children than the adults.Similarly the majority of the comedy is aimed at children.  The only consistent laughs for adults come from the original `one-eyed monster' (where was that joke!?) Mike - he delivers plenty of funny lines and his musical over the outtakes is the funniest thing in the whole film.  The problem is that it doesn't have Toy Story's spread of backup characters to deliver one-liners, here we have the three main characters and a couple of baddies, other than that there are no really good support roles - even Celia is wasted as Mike's love interest.There are still more laughs than many real comedies!  But it's unfortunate that it's only left to Mike to carry the adult humour.  The animation here has really advanced from Toy Story - just check out Sulley's hairy coat to see the detail.  At times you forget it's a cartoon - the characters and backgrounds just look so very real.  The final chase through the many doors of the factory is really exciting visually and is pleasing to all.A great voice cast includes Crystal, Goodman, Coburn, Buscemi, and Tilly all do well, but Crystal is the only one that has much to do and he comes away with all the praise.Overall it is aimed more at kids than adults and it's not near the heights of Toy Story.  However there is still lots to enjoy for all ages.,This film had really cool, imaginative animation.  Plus the plot was entertaining.  I liked the idea of children's screams powering Monstropolis, cute and funny.  The little girl, Boo, had such a funny, little laugh.  I liked how all the monster characters had their own personalities.  From the striking colors to the way the hair moved on Sully to the snow blizzard, the CGI was great.   I also liked the expected chase scene because it was  a little different in this movie. Here, Sully, Mike, and Boo travel through doors and come out in different places and out of different doors as they are being chased by the evil Randall as they search for Boo's door.  I just really liked the uniqueness of these scenes.  Also, the final scene was touching, and we get to see how Sully's character transform from a scarer to someone who just wants to make kids laugh. 
FINAL VERDICT:  I highly recommend this for kids as well as adults. It is entertaining, cute, and funny.,... when it comes to producing well-rounded, realised and consistently entertaining movies.  Is it just me or have there been no REALLY awful animated films from the stables of the top studios like Pixar and Dreamworks, etc?  The movie industry as a whole should perhaps sit up and take notice of the craft that goes into these movies.  Both 'suits' and audiences are sure to benefit if that ever happens.  Long may the tradition of quality animated movies be, I say!   I actually bought a ticket for this last night after finding to my dismay that another premiere, "From Hell", was already sold out by the time I arrived.  These are certainly two distinctly different films in theme!  I was slightly grouchy, because, coupled with that minor disappointment, I'd had an argument with a friend on the way over to the theatre, and was now proceeding solo.  I wouldn't say that "Monsters Inc" made me glad I missed "From Hell", but I still got a solidly entertaining film for my money.  I just hope I don't miss "Ocean's 11" next week.</t>
  </si>
  <si>
    <t>tt3170832</t>
  </si>
  <si>
    <t>Room</t>
  </si>
  <si>
    <t>https://www.imdb.com/title/tt3170832</t>
  </si>
  <si>
    <t>nm0488953,nm5016878,nm0108703,nm0187724,nm3223622,nm0330438,nm0115760,nm0684187,nm0000260,nm4523607,nm0031679,nm0000513,nm1495664,nm2325851,nm1328749,nm0836380,nm2162499,nm0642688,nm0564805,nm3399528,nm5385972,nm5029306,nm2524107,nm3736195,nm1177914,nm2566601,nm3028000,nm4717868,nm0970504</t>
  </si>
  <si>
    <t>Brie Larson,Jacob Tremblay,Sean Bridgers,Wendy Crewson,Sandy McMaster,Matt Gordon,Amanda Brugel,Joe Pingue,Joan Allen,Zarrin Darnell-Martin,Cas Anvar,William H. Macy,Jee-Yun Lee,Randal Edwards,Justin Mader,Ola Sturik,Rodrigo Fernandez-Stoll,Rory O'Shea,Tom McCamus,Kate Drummond,Jack Fulton,Celeste Bruno,Chantelle Chung,Derek Herd,Megan Park,Graeme Potts,Lindsay Somers,Katelyn Wells,Brad Wietersen</t>
  </si>
  <si>
    <t>nm1049433</t>
  </si>
  <si>
    <t>Lenny Abrahamson</t>
  </si>
  <si>
    <t>nm1480980</t>
  </si>
  <si>
    <t>Emma Donoghue</t>
  </si>
  <si>
    <t>Held captive for 7 years in an enclosed space, a woman and her young son finally gain their freedom, allowing the boy to experience the outside world for the first time.</t>
  </si>
  <si>
    <t>ur31328960,ur87850731,ur0442119,ur0491610,ur8503729,ur20552756,ur49208568,ur46089404,ur47560056,ur2488512,ur5876717,ur63567606,ur83822756,ur49245655,ur65554681,ur81199553,ur0503545,ur0225436,ur2898520,ur0278527,ur60721185,ur3914439,ur64264987,ur114450253,ur1002035</t>
  </si>
  <si>
    <t>Ed-Shullivan,MrHeraclius,Red-125,howard.schumann,namashi_1,TheLittleSongbird,bob-the-movie-man,joey-ziemniak,ryan-bfd,claudio_carvalho,kosmasp,imdmt,CubsandCulture,mulandarkside,jamesthecat-67828,ivantheeditor,JankiSharma,Turfseer,SnoopyStyle,Hitchcoc,fredf-67149,Horst_In_Translation,Tweetienator,ethanbresnett,bob the moo</t>
  </si>
  <si>
    <t>rw3320680,rw5500452,rw3371799,rw3351395,rw3375394,rw4051076,rw3403827,rw3334745,rw3389840,rw3687040,rw3570152,rw3386348,rw5130660,rw3342298,rw3544930,rw6013819,rw3357766,rw3405389,rw3586940,rw3529801,rw3373003,rw3462530,rw3416758,rw6041822,rw3497608</t>
  </si>
  <si>
    <t>Imagine yourself as a 5 year old child discovering for the first time a brand new world exists outside of your room,The acting is phenomenal!,A brilliant movie, but painful to watch,A tense and compelling film,A Harrowing Film with Incredible Performances!,Claustrophobic beauty,Awesome film - shame about the trailer,A non-traditional thriller with another brilliant turn from Brie Larson but an even better one from Jacob Tremblay.,This one is gonna stick with me,Sensitive and Delicate,Inside out,Infinitely deep, an experience I will not forget.,Jacob Tremblay gives one of the finest child performances of all time.,The best film I've seen in years: indescribable!,Beautiful, moving, intense,Incredibly real &amp; disturbing. A bit slow though,room is perfect,Disturbing abduction plot and subsequent redemption tale doesn't rise above the level of an average Lifetime Movie,brilliant performances,Taking What Could Have Been Maudlin to the Stratosphere,(Insert Expletive Here).... Perfect!!!!!,2 great performances and a captivating story,Bored to Hell,One of the best films I've ever seen - a phenomenal experience!!,Emotional and compelling stuff thanks to the tight focus on well written and performed characters</t>
  </si>
  <si>
    <t xml:space="preserve">SPOILER: At the 2015 Toronto International Film Festival the film "ROOM" won the People's Choice Award today. It tells a story of a young woman and her five year old son who have been held in captivity in a confined and windowless living space for six years. Brie Larson stars as Ma and her son named Jack is played by Jacob Tremblay who is so believable that you will feel empathetic towards their captivity but relief as to how Ma convinces Jack that their little world is real and is wonderful. As Jack grows he starts to ask questions about their isolated lifestyle and we the audience anticipate that Ma must try and escape with young Jack but how?The story draws similarities to the actual events that were Jaycee Lee Dugard's true life story which occurred on June 10, 1991, in South Lake Tahoe, California. Dugard was 11 years old at the time she was abducted from a street while she was walking from home to a school bus stop and she was held captive for the next 18 years in a concealed back yard in a make shift shed. There is also some resemblance to the kidnapping of Amanda Berry who had a child fathered by her kidnapper Ariel Castro. This film was titled Cleveland Abduction and it was released in 2015. It tells the true story of three girls who were held captive for over 10 years by Ariel Castro in his home with no one aware how close the girls were to their own homes and families.The film Room focuses more on Jack and Ma's awkward adjustment to life outside of their room which was their entire world for the past six years. There is a strong supporting cast including performances such as Joan Allen's role as Jack's loving Grandma and the ever convincing all-star William H Macy as a resistant Grandpa who is having difficulty accepting that his daughter is raising her rapist's son. There are some scenes that are so heartwarming that it will be difficult not to find yourself becoming emotionally involved. In one particular very touching and loving scene, Jack asks his Grandma to cut his long hair so that the strength that he thinks that his shoulder length hair possesses can be transferred over to his sick Ma so she can return home from the hospital. Jack who understandably is initially withdrawn from anyone other than his Ma simply tells his Grandma after she washes and cuts his hair that he loves her. This loving scene between Jack and his Grandma will stay with me forever. Jack and Ma's is a story of isolation, fear, hopelessness versus hope and most importantly a film about redemption and the family bond. Room is deserving of an Oscar nomination for best picture and nominations in a few other categories as well such as best actress, best actor and best director. I give the film a 9.5 out of 10 rating. This film is terrific!!,Marvelous film. Captivating plot filled with mountains of emotions. Brie Larson's performance in this film was breathtaking. Her emotions, facial expressions and tones were perfectly done, which is one of the main reasons why this was such an incredible film. Jacob Tremblay's performance was also amazing.,Room (2015/I) was directed by Lenny Abrahamson. It stars Jacob Tremblay as Jack and Brie Larson as his mother ("Ma")The situation becomes very clear early in the film. Jack and his mother are held captive by a man who has kidnapped her, raped her, impregnated her, and uses her as his sexual slave. Jack and his mother have lived in a small, locked shed, which they call "Room." Jack's mother has lived in "Room" since she was abducted seven years earlier. Jack has lived there for all of his life--five years.By incredible ingenuity, motivated by love, Ma has kept Jack from realizing the horrors of their situation. It's hard to believe that anyone could be so motivated and capable, allowing the boy to believe that his situation is normal, but it works in the film and you accept it.What happens next is pretty well known, but I won't go into it because it might decrease your enjoyment of the movie. It's dramatic, frightening, and, heart-wrenching, all at the same time.Brie Larson does a wonderful job as the mother, and Jacob Tremblay has to be the best child actor we have. He is absolutely brilliant. Director Abrahamson must be an extremely talented man to draw two such great performances from his actors.This is a must-see film, but it's not easy to watch. Even though Room wasn't based on any specific incident, we all know of cases of warped men who have kidnapped and enslaved women. It's hard to think about the lives of those women without becoming depressed. We saw the film at the excellent Little Theatre in Rochester, NY. Given the claustrophobic atmosphere of the movie, it will work on the small screen as well. Seek it out and watch, but prepare yourself mentally before you begin.,Lenny Abrahamson's Room opens in a 10 x 10 room that has no windows, a locked door, and no light other than that provided by an overhead skylight. Jack (Jacob Tremblay), a slight five-year old boy with hair down to his shoulders wakes up each morning as he has all his life, saying hello to his world. He says hello, not to the sun or the grass outside his front door where he can run and laugh and play but only to the objects which is all his world consists of: the lamp, the sink, the plant, the refrigerator. His only friend is a mouse that he feeds with some pleasure.Not that he lacks for companionship. Ma (Brie Larson) is with him and their endless days consist of cooking, reading, and watching TV where Jack is told that what he sees on the screen is not real, only pretend. All he knows of the world is what he sees in front of his eyes. Old Nick (Sean Bridgers) brings food and other household items but when he comes, Jack has to hide in his wardrobe, out of sight. Ma, we find out, has been kept prisoner and used for sex by the hulking man who comes every night and we know that Jack is a result of his mother's rape. Jack is the focus of the film and we see everything from his point of view, with the help of his sometime narration but we can also get into his mother's mind and feel her pain and live her dreams.There is never any doubt of his mother's love though the obvious strain of keeping herself from crying out every minute is painfully obvious. To Jack, she is the center of his world and his reason for being. When the second half of the film takes a surprising turn and shifts 180 degrees, Jack and Ma are not prepared for what awaits them. Even when an alternative is suggested as possible, he doesn't want to hear anything about a different world with blue sky and rivers and trees. Room is a tense and compelling film in which Brie Larson more than fulfills the brilliance that she showed in Short Term 12 and should make her an Oscar contender. Tremblay is also superb.He lives his character and makes him come alive, even though he is only nine years old. Supporting roles by Joan Allen and William H. Macy also contribute to the film's second half but it is always Larson and Tremblay that carry the day. The film is not mawkish or sentimental even though the soaring score by Stephen Rennicks comes close. While there are has some plot implausibilities, the film is a tribute to the resiliency and the dedicated love of a parent for their child. It is also a teaching experience. Like many who are walled off from each other and think the box they are in is all there is, the film can give us the combination to open the locked door, if we take the risk to turn the key.,Based on the novel of the same name by Emma Donoghue, 'Room' is a challenging, unsettling, harrowing film, that leaves you disturbed. But that is its sheer power. The Incredible Performances only add to the film's hefty nature.'Room' Synopsis: After five-year-old Jack and his mother escape from the enclosed surroundings that Jack has known his entire life, the boy makes a thrilling discovery: the outside world.'Room' is a disturbing story about bad things that happen to good people. But its also about hope &amp; fighting back. Its shocking to see the protagonist, a child, discover the world along-with his brave mother, who survived a harrowing experience. I was engrossed &amp; often disturbed by the narrative, especially after the son &amp; mother escape. The series of events that follow are so gut-wrenching, I almost broke down.'Room' is masterfully penned by Emma Donoghue herself. The Writing is consistently powerful &amp; the dialogue are realistic to the core. Lenny Abrahamson's Direction is first-class. He has handled this dramatic, unsettling tale with complete flourish. Cinematography is perfectly claustrophobic. Editing is razor-crisp. Art Design is skilfully done.Performance-Wise: Brie Larson &amp; Jacob Tremblay deliver incredible performances. Brie is astounding as the tormented, yet brave protagonist, while Jacob steals the show with a flawless performance. The child does wonders &amp; makes 'Room' unforgettable. Of the supporting cast, Joan Allen &amp; The Always Solid William H. Macy leave a solid mark.On the whole, 'Room' is a must watch! Its certainly unsettling, but its power is undeniable.,That review summary may sound very oxymoronic, but to me it applies to a film such as 'Room'. A film with a difficult subject, that is the stuff of nightmares, but tells it so beautifully with an interesting approach that works better than all the potential traps that films of its genre could fall under.What could have easily have been told in a lurid, gratuitous way (being inspired by the true-life case of Josef Fritzl) is instead told in a careful and restrained way. There is even an innocence in 'Room', due to its very fascinating decision to tell it from the viewpoint of a five year old, in this case Jack, one that comes off very movingly and gives a sense that there is a little ray of hope in a seemingly hopeless situation. The source material, equally brilliant, is to be thanked here, its author Emily Donoghue adapts it to screen here and none of its power is lost. Really appreciated the careful and restrained approach to the storytelling in 'Room', and for me and many others it was something different considering the subject. It does though affect some of the pacing in the middle act, where a little of the tension seen in especially the first part is lost a little. For my tastes too, though it probably did fit the film's younger and more innocent viewpoint it's told from, the music score does lay it on too thick with the treacle.However, loved how the story was told and its approach. What 'Room' also strongly benefitted from being told this way was that the mother and son relationship was able to shine through and really resonate, which it may not have done as effectively with a heavier tone. And shine through it does, with great charm and poignancy. Also appreciated that none of the characters were painted too black and white, even Old Nick. Production values are effectively claustrophobic and the nocturnal parts chillingly nightmarish. 'Room' is beautifully directed by someone who understood how claustrophobic thrillers worked, how mother and son bonds do in dire situations do and the ability to combine both to ensure a powerful experience. A directing job that's both unsettling and empathetic. Similarly 'Room' is written with effortless skill and deft thoughtfulness. Can't find anything to fault the performances. The superb one of Brie Larson, that was a very worthy Oscar (Golden Globe and Bafta too) win in her category, is an obvious starting point, but one mustn't overlook the beyond-his-years turn of young Jacob Tremblay, one of the best child acting performances in recent years, and William H Macy and Joan Allen both giving some of their best work in years. Sean Bridgers also gives much more to what could have been a standard cliché role.Overall, great powerful film but the somewhat fascinatingly unconventional (for the genre) way the story was told won't work for some. 9/10 Bethany Cox,Room, based on the book by Emma Donoghue, starts on young Jack's 5th birthday. He gets a birthday cake from his mother (but no candles); a visit from his father; and a gift, albeit belatedly. This would all be perfectly normal except that all of this takes place within 'Room' - a confined space with only a single skylight for daylight and no means of escape. For the mother, Joy, was abducted as a teen and locked away for sex in the style of the dreadful real-life examples such as that perpetrated by Josef Fritzl in Austria. Jack is the (presumably) unintended result: a boy with no perception of the real world beyond his four single-sided walls and with the staunchly-held view that the things he sees on a flickering TV screen are in 'TV land' and unreal. Will Jack and Joy survive and ever see freedom again? And that's where I'll leave this synopsis, since (if you've been lucky enough to avoid the trailer) there is a tense cat-and-mouse story to unfurl here.This is an absorbing, although slow-moving, film that builds to some truly nail-biting moments. The screenwriter (also Donoghue) and director (Irishman Lenny "Frank" Abrahamson) are to be commended in keeping the story and drama really well-grounded and un-saccharined. Old Nick (Sean Bridgers), the 'evil kidnapper', is not painted as some predictable monster: he is even portrayed to be kind and caring at some warped level. And there is no gratuitous sex: we are in effect seven years into the story and the abnormal is now completely normalised.The film is told primarily from the viewpoint of Jack (Jacob Tremblay) but we also get under the skin of Joy (Brie Larson) and her emotions in trying to mentally deal with her ordeal. Looking at a picture of her with her school friends she bitterly comments that "Nothing happened to them - - they just got on with their lives".The acting is superb. I made the mistake of voting for John Boyega for the BAFTA Rising Star award before seeing this film (you can cast your vote here http://www.bafta.org/film/awards/ee-rising-star-award-in-2016). Not that Boyega isn't great, but Brie Larson really REALLY delivers here. She obviously won't give a hoot if she wins the Best Actress Oscar! And for me, for this award, she shines out in what I would perhaps see as one of this year's weaker Oscar categories. Jacob Tremblay is also exceptional as Jack - and it would be nice (rather than try to compare young performances with adult ones, as per Anna Paquin) if there was a special awards category for actors and actresses under 10. If there was, then Tremblay would storm it! You seriously forget that this is a child acting a part. He is totally connected to the role and these two core performances lock in your belief in the story.Supporting the cast are the ever reliable William H Macy as Joy's mentally tortured father, Joan Allen (Pamela Landy from the "Bourne" films) as her equally distraught mother and Sean Bridgers as the kidnapper.At 2 hours long some of the scenes in the middle of the film made my attention waver a little. But my main criticism is in the trailer and marketing of the film. If ever there was a need for a true 'teaser trailer' this is it. I never know who is responsible for putting trailers together - whether the director has the final say or whether its some nameless marketing bods in the distribution company, but whoever it is they should be taken out and 'given a good talking to' for this travesty. It's like putting all of the twists in films like "The Crying Game", "The Sixth Sense" and "Gone Girl" in their respective trailers. I've gone so far as to create my own One Mann's Movies cut of the trailer, just for you good people, which I have included with my bob-the-movie-man.com version of this review.A leisurely, nuanced and effecting drama, this is not for fans of "Die Hard" or "Fast and Furious" fans. But for everyone else, this should be a must see.Please visit bob-the-movie-man.com for the graphical version of this review. Thanks.,Room is a harrowing thriller, but not in the traditional sense of the word. It deals with a dark subject matter and the first half of the film can be quite disturbing. Yet director Lenny Abrahamson (Frank) has adapted the best-selling novel with grace and grandeur. Here is a film so artistically unique and deviant, chock full of genuine emotion thanks to two outstanding performances, that isn't afraid to take risks and surprise at every turn.Based on the novel by Emma Donoghue, Room introduces us to Ma and Jack, a mother and son held captive in a garden shed. As we learn more about their captivity, their world becomes clearer and clearer to us. They live by a routine, have names for every object in room, and Ma must be careful as her son grows older and more curious.The film is structured into two halves, and by now it's no spoiler that the second half deals with their readjustment into the outside world, and Jack's first time outside of room. The film is thematically complex, yet never overwhelming. At its core it's about motherhood, but Jack's unique upbringing complicates things.Director Lenny Abrahamson is no stranger to the strange, and with Room he's made a masterpiece of filmmaking. The entire idea of 'room,' the abstract concept of space, is ever-present in the production. In their bubble of room, Ma and Jack are restricted, as evident by Abrahamson's close angles and tight shots. The small space allows for high concept filmmaking, and when they get out of room, it only gets better, with a new color palette and experimental camera angles through Jack's eyes. The entire film is seen through the eyes of this child, and it's genius. What I loved about the book was its focus on Jack and how he adjusts to seeing this new world for the first time, and the movie never loses sight of that.I wrote about the pressure placed on child actors in my review for the incredible Beasts of No Nation, and Jacob Tremblay fits like a glove. Like Abraham Attah, he isn't a child actor, but an actor who just happens to be of a younger age. His wide eyes and expressive thoughts are very believable, and when he sees the outside world for the first time, it's a thing of beauty. Tremblay has brilliant chemistry with Brie Larson, and for one second I never doubted her devotion to him. As Ma faces frustrating upon leaving room, from her parents, doctors, and the media, she never forgets her son Jack, and always puts his wellbeing first. Larson taps into this character, one that undergoes a stunning transformation as she basically lost seven years of her life being locked up. Her performance will blow you away.The best actors are the ones able to transport you into their characters' own universes, no matter how isolated from society they happen to be. Larson, Tremblay, and Joan Allen all have a tremendous range of emotional ability and are able to sell you on their story not just for two hours, but for an entire lifetime. With Room, Abrahamson goes the extra mile with his direction, and director of photography Danny Cohen keeps all eyes on Jack. The film asks us to examine how we view the world and how this viewpoint is shaped by our nurtured upbringing. The result is a breathtaking experience brought to life, one you won't soon forget.,"Room" is an adaption of an internationally best-seller novel written by Irish playwright and novelist, Emma Donoghue. This is her first book to be adapted into a major motion picture and I have to say that it is a rather impressive one. I have not read Emma's novel yet, but I can only guess that this movie sticks to the novel's roots, considering that Emma decided to write the screenplay herself. Room is a story about a women who was kidnapped during her high school years and locked in a shed for 7 years. She was impregnated by her kidnapper in this room and was locked inside with the child. The child grows up and around the age of five is when the movie picks up. Throughout this entire movie we are taken through this story strictly from the Jack's (the child) point of view. Even though this story is experienced through the lens of this child, the story is in no way filtered or gussied up. It is this intimate and raw story about a child and his mother spending a hugely relevant portion of their existence stuck in this dull, dirty and claustrophobia-inducing shed. This shed contained one small window that emits a tiny portion of daylight into the room. To me, this represented a light at the end of the tunnel. Sort of like a tiny glimmer of hope in a deep and dark abyss. Throughout this entire movie, Jack narrates his experiences as he embarks upon the world. Jacob Trembley portrays this character with such a sense of wonder and innocence that every single narration that I hear from this boy is just heartbreaking. Every time Jack takes away something from the world, he takes it in as something new and exciting even if it is scary. They are things that everyone takes for granted everyday: trees, dogs, the sky, etc. You would think that the dramatic climax would be at the beginning when Jack gets out of the tiny room he has been locked in his entire life, but after-wards, this film just drags in one dramatic scene after another in a way that turns this film into one big heartache an experience. I do have say that Jacob Trembley and Allison Brie's performances carry a lot of the weight of this film. Allison gives a very natural and organic performance. You never catch her overacting or being too stiff during any scene in this movie. Jack Trembley gave one of the most, if not the most, impressive performances of the year. Not just because of his age, but because of how well of a dramatic performance that he gives without over or underacting in any of his scenes. He seemed to take his role with a very adult-like seriousness that translated into a lot of the movie's themes of innocence that are chased by the persistent and harsh reality that Jack and his mother are facing. The directing and cinematography in this film are beautiful. The film's intense theme is complimented with a variety of out-of- focus and close up shots that highlight the child's immediate consciousness as he takes the outside world with fresh- eyes. Many of the scenes are also complimented by a beautiful and breathtaking film score composed by the award-winning Stephen Rennicks who has been crafting soundtracks in the indie film world since 1997. Overall, this is a film that I won't be forgetting for the rest of my life. Mainly because it is a film about escaping outside of the room that you have been stuck in your whole life and discovering a world that has been hidden from you. I know that sounds kind of cheesy but this film does it in the most grounded and intense way possible. Not to mention that it is dosed with themes of abandonment, human-kindness, and media exploitation. I don't usually give films a 10/10. As a matter of fact, I could probably count the films this year that I do consider 10s on one hand. The films I consider perfect are life changing in some way or benchmarks in cinematic history. While this film will probably be washed away by the ever expanding ocean that is cinema, it is not a movie that I will be personally ever forgetting. I can't remember watching a film that made me feel so grateful for just being alive.,Joy Newsome (Brie Larson) and her son Jack (Jacob Tremblay) live in a small room in a shed without windows and with only a skylight on the roof. When Joy has encounters with a man, Jack locks himself in a closet. When Jack is five years old, Joy tells him that she lived with her parents in a comfortable house and a man called Old Nick lured and kidnapped her seven years ago. Joy plots a scheme to let Jack flee from the room and call the police. When they are rescued, they move to the house of Joy's mother and they have to begin the adaptation to the routine of a normal life. But is it not easy."Room" is a sensitive and delicate film with a dramatic and realistic story of woman and child abuse and the effects in the aftermath. The screenplay is very well written increasing tension without the use of cheap means such as graphic violence, sex and gore but only subtle dialogues. Brie Larson and Jacob Tremblay have awesome performances, showing also fantastic chemistry, and with magnificent supporting cast including names such as Joan Allen and William H. Macy. In the end, "Room" is an unforgettable and unique film that touches the viewer's heart. My vote is eight.Title (Brazil): "O Quarto de Jack" ("The Room of Jack"),But that title was already taken. Also Room is pretty accurate and hits "home" (no pun intended). But while I had no idea what I would get with this (apart from the title and the lead actress I didn't know one piece of information), most will go into this knowing what it's about. The general idea is explained fairly quickly, though the why of the closed space or rather location and the reason for staying might take a while to sink in.If you already know some of the whys because of the trailer or reading the story, don't be afraid though. The movie moves forward and it does not stay stagnant at all. That is true regarding the story, but the characters have some other issues to solve. Talking about solving, you won't get all the answers for this, but this is a pretty good and strong depiction psychologically speaking of what persons go through, without getting into their heads. Great acting and drama make this a great movie ... if you like the genre that is of course.,*Insert all 9 &amp; 10 reviews here* I was in awe during the entire film. Lenny Abrahamson &amp; the writing team made sure there was not one dull moment. The addition of "insignificant" characters and plot twists are later realized to be so significant and influential in keeping the film alive throughout its duration. It was the little things that made this story one of the best I've seen in a long time. I experienced an entire palette of emotions all at once and was left in a deep level of curiosity and reflection. Very few films have the power to continue to influence its audience after the credits. Room is endless in the most beautiful way.,There is a lot to admire about this film. The direction in the first hour and the final minutes, especially gets the most out of the concept and manages to make a 10 by 10 foot space seem like everything and eventually nothing. Likewise, the direction leaves much of the horror to the imagination and it is all the more chilling as a result. The screenplay is sparse and spartan in the way real life is around such horrific events. I like that several of the tensions in the story, i.e. grandfather's inability to deal with his grandson, are left unresolved. Finally Larson gives one hell of an understated, yet raw, performance that elevates the already strong material.But much credit has to be given to Jacob Tremblay as well as the director for producing one of the finest, if not the finest, child performances of all time. I haven't seen a child actor as natural and real since at least Justin Henry in Kramer vs Kramer 40+ years ago. Tremblay has no artifice or pretension at all. Jack isn't cloying and so much of the emotional power comes from that character. It would be a remarkable performance no matter what but Jack is a hard character to play. Strictly speaking, Jack is the protagonist and it is his story-the movie at its core is a coming of age tale (abet a messed up one). The scenario that Jack is in is just hard for any person to really sell, let alone a child actor. It is a very good performance.This is a good movie. It is hopeful in the end but it is intense.,I know one thing, I will never, ever forget this heartrending, unbelievably-acted 'movie' for the rest of my days. I'm just at a loss for words and struggling to describe how truly powerful and heart-grabbing this story was. I'll go so far as to say that if you don't cry, shed a tear, or feel the urge to weep profusely after (or while) watching Room, you don't have a heart. The mother (Brie Larson) and her son (Jacob Tremblay, 9 years old!) carry this entire movie. The beauty of Room is in its bare rawness, realness and universally relatable nature. What can I say? It tapped into something deep, deep, deep within me and just ripped my heart to shreds and had me in tears; sometimes tears of sadness, and other times tears of heavenly joy. It made me smile at times and even laugh. But most of all, it always had my eyes glued to the screen and my soul enthralled by what I was witnessing. This is one of the best, truly real stories ever told and one of the best uses of cinema I've ever seen. ...Try not to read much/anything about it before going in to see it (and yes, definitely catch it in a theater near you ASAP). Go in and be engrossed and moved (in ways I can't describe) by this experience. 10/10 *Hands down* the best film of 2015, and the single best thing I've seen in years. :'),I haven't seen a genuinely emotional, smart, non-manipulative, heart- felt drama in a loooong time. Brie Larson deservedly won an Oscar for her performance in this, but Room should've swept the board in every category.The film centres on a Mother and her five year old son, living inside just four walls, and it slowly transpires that she has been held captive for seven years, and had a child by her kidnapper. She creates a world for her son within their confines, not telling him the truth about their situation and what's outside until he's old enough to understand. After failed escape attempts in the past, but now with the help of her son, she gives freedom another try.There were moments in Room that were so intense that I barely breathed. It never feels inauthentic, and thanks to incredible acting, it's always believable. If you want a straight-up thriller of 'bad guy commits crime, bad guy gets comeuppance', you'll be disappointed. This is about human resilience, the bond between Mother and child, selflessness, and finding your place in the world after having your understanding of it flipped upside down.,I really enjoyed this movie. Although it was a bit slow overall there were definitely a few moments where I held my breath. However, I feel like the movie should have focused more on the room and the escape instead of life after the escape. Once they got out it was quite boring. The movie should have just ended there IMO.,Too many tears, too much sadness. Story of a teenager Ma kidnapped, raped and made a mom. And mom and son Jack locked in a room away from the world. Really sad when Jack said I don't want to be 5 I want to be 4. Even a 5 year old wants continued happiness in simplicity and in the arms of his only friend his own mother. He wants to be breast fed , he wants to shower with his Ma. He enjoys the only place he knows for his first 5 yrs of his life. There is no chaos from the real person he knows. Ma wants Jack to rescue them from the room. Life outside the room has its' own problems of tears, cries, fights.Excellent writing by Emma Donoghue who wrote the novel and the screenplay. Jacob Tremblay as Jack and Brie Larson as his mother Ma are terrific. Every scene, every dialogue has sincerity. Oscar worthy screenplay. Oscar worthy acting . Joan Allen as Ma's mom and Jack's grandma is perfect grandma, loving, caring, sensitive and excellent. Definite Oscar nominees. Jacob Tremblay , so young and so perfect in every scene.,Room is based on the 2010 novel of the same name by the Irish turned Canadian novelist/playwright Emma Donoghue. The film has already garnered accolades from almost all critical quarters with heaps of approbation for its lead actress, Brie Larson. It's a rather uncomplicated story with a plot that is broken up into two distinct parts.For the first 45 minutes or so, a young mother, Joy, and five year old son, Jack, appear trapped in a small room where they've been residing for quite a long time. Eventually it's revealed we're watching a horror story: seven years earlier, when Joy was 17 years old, she was kidnapped by a neighborhood pervert, Old Nick, who has kept her prisoner in a shed next to his house. Old Nick makes what appear to be weekly visits bringing groceries but also rapes Joy whenever he comes over. There's no escape from the room that only has one skylight window since Old Nick is the only one who knows the numbers to the combination lock to enter.Jack is born as a result of Old Nick violating Joy and it's her son that's the only thing keeping her alive. The child does remarkably well despite growing up in such a deprived environment. Joy teaches Jack how to make a birthday cake and he plays with the limited amount of objects found in the room—occasionally Old Nick might bring the boy a present (such as </t>
  </si>
  <si>
    <t>tt0073195</t>
  </si>
  <si>
    <t>Jaws</t>
  </si>
  <si>
    <t>https://www.imdb.com/title/tt0073195</t>
  </si>
  <si>
    <t>Adventure,Thriller</t>
  </si>
  <si>
    <t>nm0001702,nm0001727,nm0000377,nm0308882,nm0358069,nm0331956,nm0469552,nm0045681,nm0277204,nm0343722,nm0714268,nm0578054,nm0276444,nm0903386,nm0455475,nm0627495,nm0001940,nm13682124,nm13682123,nm7295817,nm0025702,nm0046949,nm12179114,nm5026317,nm5026552,nm2402943,nm0140964,nm0150019,nm0150430,nm0183914,nm7912416,nm5026359,nm0239220,nm0247350,nm8226412,nm0257168,nm0276127,nm5026475,nm5026385,nm5026468,nm5026495,nm5026768,nm1133668,nm5026436,nm5026260,nm0370820,nm5026257,nm5026794,nm0393705,nm5026561,nm5026388,nm5026571,nm0408456,nm5026670,nm0478483,nm5026498,nm0567655,nm0595622,nm1012649,nm8550199,nm3900003,nm5026863,nm5857646,nm6440464,nm5026399,nm0690827,nm5026721,nm0694500,nm0752267,nm0762300,nm5026738,nm2137043,nm1790698,nm0000229,nm5026860,nm5026719,nm1440423,nm5026437,nm0870668,nm5026609,nm2398199,nm5026827,nm0928406,nm1188078</t>
  </si>
  <si>
    <t>Roy Scheider,Robert Shaw,Richard Dreyfuss,Lorraine Gary,Murray Hamilton,Carl Gottlieb,Jeffrey Kramer,Susan Backlinie,Jonathan Filley,Ted Grossman,Chris Rebello,Jay Mello,Lee Fierro,Jeffrey Voorhees,Craig Kingsbury,Robert Nevin,Peter Benchley,Jonathan Searle,Steven Searle,Tim Aguirre,Chris Anastasio,John Bahr,Bruce,Jean Canha,Edwin C. Carlson,Henry Carreiro,Robert Carroll,Edward Chalmers Jr.,Robert Chambers,Fritzi Jane Courtney,David Daniel,Gregory S. Dole,Cyprian R. Dube,Stephen Earle,Robin Eddins,David Engelbach,Dorothy Fielding,Francis A. Frank,Brendan Gallagher,Elizabeth K. Gifford,Willis B. Gifford,Alston Goff,Paul Goulart,Beardsley Graham,Eleanor L. Harvey,Mike Haydn,Richard P. Hewitt,Carla Hogendyk,Wally Hooper Jr.,Janice T. Hull,Stephanie Hull,Wayne Iacono,Duncan Inches,Joseph G. Kraetzer,Joe La Creta,William Lymon,Belle McDonald,John Moffet,Phil Murray,Devon Nelson,Philip Norton,William O'Gorman,Joseph Oliveira,Dennett Paula,William Pfluger,Donald Poole,Steven Potter,Beverly Powers,Ayn Ruymen,Christopher Sands,Henry E. Scott III,Peggy Scott,John Searle,Steven Spielberg,Joy Stuart,Jerome S. Tartar,Julie Taylor,Paul G. Thibodeau,Rex Trailer,Paul F. Tremblay,Hershel West,Robert Whelden Jr.,Alfred Wilde,Dick Young</t>
  </si>
  <si>
    <t>nm0001940,nm0331956</t>
  </si>
  <si>
    <t>Peter Benchley,Carl Gottlieb</t>
  </si>
  <si>
    <t>When a killer shark unleashes chaos on a beach community off Cape Cod, it's up to a local sheriff, a marine biologist, and an old seafarer to hunt the beast down.</t>
  </si>
  <si>
    <t>ur7826013,ur15794099,ur2467618,ur16161013,ur74484494,ur1293485,ur13134536,ur64426811,ur87640589,ur13977076,ur12048299,ur15311310,ur3675458,ur1416505,ur14294603,ur0176092,ur80802455,ur45587294,ur1132073,ur0688559,ur12161715,ur0355122,ur4445210,ur34307814,ur24363367</t>
  </si>
  <si>
    <t>zkonedog,gogoschka-1,planktonrules,hitchcockthelegend,fairlesssam,Smells_Like_Cheese,Michael_Elliott,Idiot-Deluxe,EmmeCHammer,Tweekums,martimusross,Sleepin_Dragon,eht5y,Boba_Fett1138,drawlife,Nazi_Fighter_David,iainsmith-18061,RhapsodyReviews,Movie Nuttball,tfrizzell,theknownames,baumer,ccthemovieman-1,safenoe,TigerHeron</t>
  </si>
  <si>
    <t>rw3655766,rw2923378,rw7709799,rw1891212,rw3714494,rw0142109,rw3264283,rw3577228,rw4889397,rw3534117,rw7785544,rw3717564,rw0142199,rw0142196,rw3061445,rw0142135,rw6369994,rw5240569,rw0142080,rw0141800,rw5295674,rw0141962,rw1505337,rw7794656,rw8383821</t>
  </si>
  <si>
    <t>So Much More Than Just A "Shark Movie",One of the experiences that made me fall in love with movies,Even with very dated technology, this is a great film to watch.,Jaws,A monster of a movie,If this movie scares you to the point where you can't go back into the water, then Spielberg has done job well done,One of the Greatest Films Ever Made,JAWS = Timeless Cinema,Classic,Spielberg's original blockbuster,An Absolute Must See, This Is How To Make A Movie!,All this machine does is eat, sleep and make baby sharks.,One of the Greatest Thrillers Ever Made,Spielberg turns weak story into a cinematic masterpiece.,A cinematic achievement.,A well-made film which efficiently manipulate its elements of suspense and horror...,The Best,Classic Film.,Jaws!!!,The Ultimate Popcorn Movie,An engrossing cinematic experience,The best film ever made.,Jaws Is To Spielberg As Psycho Is To Hitchcock,Scary,It holds up</t>
  </si>
  <si>
    <t>Reputationally-speaking, "Jaws" will forever be known for two things: director Steven Spielberg's unique "shark-eye view" camera work and building of suspense, and composer John Williams' two note "attack" motif that became as iconic as any piece of music ever created. Perhaps those two aspects alone would have been enough to make "Jaws" an iconic film--who knows. But the fact is, this 1975 effort is about so much more than just suspense/horror. It is one of the most well-rounded, complete movies ever made.For a very basic overview, "Jaws" tells the story of the coastal town of Amity, which suddenly and inexplicably becomes the hunting grounds for a rogue Great White shark. Sheriff Brody (Roy Scheider) wants to close down the beaches until further notice, but is opposed every step of the way by city official Vaughn (Murray Hamilton), who worries about the potential loss of tourist business. When the attacks continue, however, Brody enlists the help of shark expert Hooper (Richard Dreyfuss) and grizzled boatsman Quint (Robert Shaw) to help hunt down the giant predator.As stated, the general premise and music here are well-known. But what always strikes me with each "Jaws" re-watch is how much it is a human drama as opposed to a horror piece driven by a villain (the shark, in this case).The first half of "Jaws" takes place almost entirely "on land", if you will, and focuses more on the politics of fear and commerce than anything supernatural or scary. If there are ever any doubts as to whether that material holds up, they can easily be put to rest after viewing the film through a pandemic context. Substitute "global contagious disease" for "mindless, unstoppable shark" and it's as relevant today as ever.The second half leans more towards "adventure sea chase", and is buoyed by ocean scenes that, despite being filmed 45+ years ago now, do not seen old or outdated in the least. Masterful cinematography almost always holds up, and Spielberg's behind-the-camera decisions certainly do here as well. Even then though, in the midst of a brutal and thrilling chase, Spielberg stops the action for a touching scene in which the three seaman bond over song and shared experiences.In order to fully exhibit such depth of character, great acting is required--and given here in spades. "Jaws" features a collection of unique characters that are always a joy to revisit. Scheider as the "why-won't- anyone-listen-to-me!" sheriff lets viewers relate to the story in a much more personal aspect, while Dreyfuss' Hooper is insightful, hilarious, and provides some of the best dialogue of the whole show. Of course, Shaw as Quint is singularly iconic, juxtaposing jocularity and complexity perfectly within his single character.Perhaps the greatest compliment I can give "Jaws" is that every time I see it, I can't help but be swept away in all its winning aspects. Whether it be the drama, emotion, music, thrills, adventure, visuals, acting, or just overall heart of the piece, there is not a single scene wasted or underutilized. I have absolutely no doubt that it will remain just as visceral of an experience going forward as it was for those sitting in the theaters in 1975.,I will never forget the first time I saw Jaws. I was glued to the seat from start to finish. I jumped, I held my breath; this was one of the experiences that made me fall in love with movies. This was probably the first film where I completely forgot everything around me. I was there, in that boat, in that gloomy cabin, with those people - everything seemed so real (and alas, the sea never looked the same again). When I watch it these days I still marvel: the atmosphere and the performances in this film are simply magical. Spielberg without the schmalz. He has never been better.My vote: 10 out of 10Favorite films: http://www.IMDb.com/list/mkjOKvqlSBs/Lesser-known Masterpieces: http://www.imdb.com/list/ls070242495/Favorite Low-Budget and B-Movies: http://www.imdb.com/list/ls054808375/Favorite TV-Shows reviewed: http://www.imdb.com/list/ls075552387/,Back in 1975, "Jaws" made a huge splash (pardon the pun) in theaters. It set all sorts of box office records and made the covers of magazines all over the country. And, the film was seen as groundbreaking and amazing. When seen today, it's still a great film to watch even with it's very dated technology. In other words, the shark often looks very fake but the story is so good and handled so well, you really don't care. Excellent acting, a very nice script and excellent direction make this a definite must-see.,A man eating shark is terrorising the holiday island of Amity. Police chief Martin Brody, shark hunter Quint and marine biologist Matt Hooper set sail in the hope of killing the great white monster.Jaws is responsible for many things, it's responsible for propelling director Steven Spielberg's career into the stratosphere, it was responsible for a downturn in the package holiday trade, and it was responsible for shaping the summer blockbuster release practise's. There are many other things which one doesn't need to bore you with, it's just true to say that Jaws is firmly ensconced in movie history, if one hasn't seen it then one surely knows about it, it is, even today, part of popular culture.But is it any good? Is it worthy of a long standing reputation as one of the greatest monster movies of all time? Hell yes it is, one or two easily overlooked flaws aside, it busted the box office {world wide} and tapped into a primal fear that resides in the majority of mankind, the unseen that resides in the sea.Jaws sets out its marker right from the start with a truly shocking and attention grabbing opening sequence, from then on in Spielberg {learning from Hitchcock for sure} tweaks the tension to have the audience living on their nerves, even as character building {by way of Brody's family arc} sedates the pace, we just know that it's all relative to an extension of fear and terror that is around the next corner. After the first victims remains are found Brody glances out at the ocean, Spielberg perfectly framing the shot to say so much that we are about to be witness to. Jolts and shocks pop up from time to time to help build the unease whilst Spielberg makes the audience wait before we even see what it is that so coldly and efficiently destroys man, and then the claustrophobic switch as our brave protagonists are out at sea on Quint's boat, unaware that the giant menace is now hunting them, eyes as black as death itself.So many great scenes linger for all time in the memory, the entrance of Quint is a hum dinger, a mournful widow reducing Brody to a stunned realism, the Indianappolis monologue, the bigger boat! Just some of the reasons why I personally love cinema so much. The score from John Williams is as effective as any for the genre and Robert Hoyt's sound team's work furthers the dread unfolding. The cast are superb and uniformly excellent, casting aside technical problems {and genuine resentment at times} to portray this story with verve and genuine depth of feeling. Yet Roy Scheider {Brody}, Robert Shaw {Quint} and Richard Dreyfuss {Hooper} were from from original choices, Charlton Heston was wanted for the role of Brody, Sterling Hayden and Lee Marvin were both mooted for Quint, and John Voight was Spielberg's preferred choice for Hooper, whilst Jaws author {and co screen writer here} Peter Benchley was heading for the top by asking for Newman, Redford and McQueen!! Imagine that!Still it all turned out well in the end because Jaws stands the test of time as one of the best films of its type to have ever been made. No amount of complaining about continuity and a rough looking mechanical shark will ever dim its appeal, even as I revisited it recently for the hundredth time I still got tingles all over my body, file it along side King Kong in the pantheon of Monster Masterpieces, 10/10 always, now go enjoy your dip in the ocean.,I re-watched this film recently and was blown away by the absolute suspense it invoked in me. My daughter (whom is 17) and I were both stunned at the quality and realism of a film made in 1975!! Our TV is 55 inches which showed the movie off to it's full potential and it certainly did not disappoint.That iconic moment of the young lady going skinny dipping in the dark with her male friend is utterly haunting. You know the horror of what's going to happen, the buoy dinging in the background gives you the chills. Steven Spielberg captures pure terror in that scene.Jaws completely absorbs you, as the trio of shark hunters venture off to try to snare the great white you begin to feel part of their adventure. You fear for them, get excited with them and dread what will happen next. When that fishing line starts spinning your heart starts pumping. This is pure class.The dynamics of Richard Dreyfuss, Roy Scheider and Robert Shaw's relationship(s) work brilliantly. The differences in their characters persona's is such that they rub each other up the wrong way, disrespect one another and wind each other up but in the end they are there for each other and develop a bond that I think surprises them all.As things begin to unravel your heart goes out to the trio and trepidation is the only way forward. They have the fight of their life on their hands, their bravery is boundless. You feel in awe of them. An absolute legend of a movie which I am grateful to have been able to watch and enjoy.,Jaws is a movie the I grew up with, it's like the first real horror film I ever watched. What a great one to start with, right? This movie not only scarred me out of the water, I was afraid to go to the bathroom! I thought Jaws was going to pop up out of the toilet and bite my butt! :D I know it was silly, but that was how much Jaws effected me. I know also that it has not lost it's effect to this day. I'm questioning, because it seems like all the terrific horror films came out of the 70's.Jaws is based on the best seller book by Peter Benchley. Steven Spielberg, before he was STEVEN Spielberg turned this horrifying book and made it into a reason to hate sharks. He brilliantly took what could have been a cheesy movie and turned it into a classic that will never be forgotten. To this day, I still need a friend to hold onto, it's that score! Duh na... duh na.... dun dun dun dun.... Oh, my gosh, that music just scares the heck out of me! On such a low budget, Jaws not only turned into one of the greatest horror movies of all time, it turned into one of the greatest movies, period.Jaws starts off with one of the most terrifying scenes in horror movie cinema, a young pretty girl goes into the water and is brutally attacked and killed by an unknown creature in the water. The next day Chief Brody investigates suspecting a shark attack, and urges the mayor, Larry Vaughn, to shut down the beach, but afraid of a panic and less tourists, Larry ignores the chief's suggestions and keeps the beach open leading to another attack on a young boy. Brody calls in Matt Hooper, a marine scientist to see if they can find the shark. But when another attack ensues and almost kills Brody's young son, Michael, he, Matt, and a cocky man, Quint go out to find Jaws themselves.This turns into several of the greatest cinematic scenes of all time, like the "Indianapolis" speech brilliantly given by Quint, how he describes seeing his first shark was just so intense and you couldn't turn away from the screen. Then, one thing that is interesting about this movie, you do not see the shark until Brody is just chucking blood to attract the shark over his shoulder and Jaws appears roaring out of the water! "We're gonna need a bigger boat!" he replies to Quint. And then the scene where Jaws jumps onto the boat and Quint is trapped sliding into Jaw's, well, jaws! That's the scene that nightmares are made out of! Jaws is one of my favorite films of all time. It's one of those films that should never be missed, because it is so important. To many, including myself, the shark looks fake, but it's your imagination that gets with you. Spielberg embraced that and you could tell there was just something special about him. Jaws will scare you out of the water just like The Exorcist scared you to the church! 10/10,Jaws (1975) **** (out of 4) Steven Spielberg's classic about a man-eating Great White shark stalking the beaches of Amity and the three men who go out to try and kill it. Seriously, is there anyone who doesn't know the plot to this masterpiece? Considering all the production trouble on this thing it would be amazing to get a half-way decent film yet for some reason, perhaps the movie Gods were shining down, we ended up with one of the greatest films ever made. This is without question one of the greatest films to deal with tension as Spielberg masterfully handles all the material. The movie is like an amazing roller coaster as we get one scare after another until the end when we just get our senses attacked from all around. Millions of people have discussed the greatness of this film so it's hard to pick one thing but I'd say the greatest achievement of the film is the simple adventure it gives us.Even though we get some very intense scenes the screenplay is smart enough to give us other things to go with. We got some nice black humor in the witty dialogue but we also get a good buddy picture with Roy Scheider, Robert Shaw and Richard Dreyfuss delivering memorable characters. The three of them together are so different yet all three are like people I'm sure each viewer has met so it's easy to connect with them and it makes the film all the more fun when we go on this adventure.The film, of course, benefits from the brilliant John Williams score, which is perhaps the most memorable in film history. Bruce, the name given to the shark, caused most of the problems during filming but you wouldn't know that by just watching the picture. The look of the shark is incredible and Spielberg certainly made the right decision of keeping it hidden and just revealing bits and pieces as the movie went along. The first glimpse in the pond is hauntingly shocking and each sighting just grows more and more tension. The director also knows how to build suspense without us seeing the shark as we're constantly viewing objects floating (the dock, the barrels) to imply that the creature is there.What's even more amazing is that this film scared people so badly that they refused to go into the water yet the most suspenseful scene is probably the now legendary speech by Shaw about his time on the USS Indianapolis. It goes without saying but the three leads are all terrific in their roles and I really can't think of too many movies that have as many memorable characters as the ones here. We also get strong supporting work from Murray Hamilton as the Mayor and Lorraine Gary as Brody's wife.For me this ranks as one of the greatest adventures ever captured on film because everyone involved makes it feel so real. When the men get on the boat to go after the shark you feel as if you're really there. When the camera is underwater given a POV shot of the shark, you feel as if you're in the water. The final death scene in the movie also just happens to be one of the most terrifying ever captured on film and it might even be the most brutal. The movie is a true masterpiece of suspense and I think it would be fair that nothing has come close to this in the past 35 years. Like PSYCHO, we've had a lot of rips of imitations but nothing has come close to the same power and it's doubtful anything ever will.,It's true, few movies tell a story better and in a more compelling way than JAWS - the original summer blockbuster, which was a world-wide smash-hit or "phenomenon" upon it's initial release in May of 1975. Forty-one years later it still stands as one of the best movies of all time and having seen it well over 100 times in the past 30 years, I can firmly attest to it's extreme longevity and at this point it would seem JAWS' ability to entertain me, myself and the masses is indefatigable. In other words: JAWS IS ETERNAL. An ageless, universally beloved masterpiece and due to the films great originality, it has always been easy for me to admire it.The films great cast of Roy Scheider, Richard Dreyfus, Robert Shaw, Lorraine Grey and Murray Hamilton really pull together here and throughout the film they play off each other beautifully, the cast exudes a type of "naturalistic chemistry" that's rarely attained in movies. That's one of the key reasons why JAWS is such a cohesive and enduring movie and if you haven't noticed over the years, all of the scenes in this movie gel perfectly, with not a single scene being wasted or without purpose. Deftly directed by a 27 year-old Steven Spielberg throughout the course of mid 1974 to early 1975, the production was a troubled one (primarily due to malfunctioning mechanical sharks) and the budget ballooned to several times it's original estimate, but as the film resoundingly shows they succeeded in creating a gripping masterpiece of cinema - that's often mimicked in one way or another, but has certainly never been bettered.Set in the fictitious locale of Amity Island (as most know, in actuality it was filmed in and around Martha's Vineyard Massachusetts) JAWS tells the story of a once-pleasant sea-side community, that suddenly finds itself being terrorized, by a huge Great White shark "That's a 20-footer... 25, 3-tons of em'" that's gone -rogue- and has staked a claim off the beaches of Amity Island. Naturally this causes confusion and commotion among the town folk, bounties are set, amateur shark-hunters recklessly take to the water and throughout the bloody-tension-filled affair, the towns various entities of local government are constantly clashing with each other; in other words lots of friction and stubborn, thick-headed resistance bubble up and the tension is at times so thick, you can cut it with a knife. Basically what it is, is enough people have to be eaten by the shark, before the mayor and his circle of cronies finally pull their heads out of the sand and come to the same obvious conclusion - that Martin Brody, the sharp-witted and instinctual sheriff had already concluded. So add governmental haranguing as yet another element weaved into this intricate, yet cohesive story.The film is bi-sected into two distinctly different acts, with the first half taking place mostly on the dry ground of Amity Island, with a few boating and swimming excursions, but still largely land-based. However, in the second half, we find ourselves adrift at sea aboard Quint's boat, for the remainder of the movie - which most would agree is the more exciting part. The role of the shark-hunter "Quint" is BRILLIANTLY played by the late-great Robert Shaw and is, by far, the films most-memorable and most-colorful character. Rarely is a film character so vividly well put together and as memorable as the cantankerous Quint, with his voice being the key reason; plus he has some mighty colorful "fisherman's tales" to tell, as you will find out. You can thank the numerous other "bigger names" that, for varying reasons, turned down that role of which there were several, with Charlton Heston and Robert Mitchum being just a couple of them. The action and excitement are all cranked up several notches in the latter half of the film, with much tension between the three ship mates, Brody, Matt Hooper (a marine biologist) and the ever-salty Quint. This iconic film concludes with what's literally "Smile you son-of-a!" an explosive finale! That which has long stood as one of cinema's most memorable, if not improbable, endings.The Music: As Steven Spielberg has said, the music of John Williams is half the movie and it easily ranks as one of the most memorable and effective film scores of all-time. A powerful and ingenious orchestral score, dripping with gloomy atmosphere and with much in the way of toothy serrated menace and of course JAWS has what's probably the best-known movie theme ever written. Williams' award-winning music for JAWS not only took his career to the next level, but in a very big way helped resuscitate a dying art-form; that of course being large-scale orchestral film scores, which had been in steady decline since the mid to late 1960's. Williams' score for Star Wars just two years later would yet further benefit that cause to even greater effect.On The Oscar Front: JAWS took home three Oscar's (for, best sound recording, best score and best film editing) and damn well should of had another or two, Best Picture being one of them.Ultimately JAWS stands as a grand and regal film classic - that only an idiot (or a heretic) would not like.......and yes, because of this movie and it's infinitely lesser sequels, I shudder at the mere thought of being in the ocean.**Update**: The wreck site of Quint's ship the U.S.S. Indianapolis was discovered on August 19th 2017, by a deep-sea search team lead by Microsoft billionaire Paul Allen 72 years after her infamous sinking. Her watery grave rests some 18,000 feet below the surface of the Philippine Sea.Thanks Paul, it's been a long time coming.,I hate reading reviews from people who think movies were always made with CGI , we'll my young friends there was a time when it took genius filmmakers to make a masterpiece movie not just a computer doing all the work. You do realize this was 1975 and was a one of a kind Cinematic Masterpiece. Receiving oscars because it was great, ahead of its time. Also starting the career of Spielberg. Some of you people (that's right I said it ) make me laugh thinking movies started in the 2000s, go back and watch it and then realize it's time of release and the impact it had on the Cinema, before you say it's not groundbreaking and surely before YOU can compare it to Sharknado, Meg, and other ridiculous CGI hacks! People will be talking about this CLASSIC long after you and I are making our meaningless reviews, 10*s if ever a movie deserves it.,On the fictional New England resort island of Amity tourism is the main industry and each summer the beaches are backed with people hoping to swim in its beautiful waters the last thing the authorities want is news that a shark has killed somebody. When I girl disappears at sea it is first assumed she just drowned but when her body is found the Island's new Police Chief, Martin Brody, wants to close the beaches but the mayor is determined to keep them open and pressures the local doctor to certify that she was killed by a boat a second death, just off a crowded beach, causes a major panic and the mother of the victim offers a three thousand dollar reward to whoever catches the shark. This attracts everybody with a boat but doesn't impress local fisherman Quint, who demands $10,000, or shark expert Matt Hooper, who Brody invited to the island. After further deaths Brody, Quint and Hooper set of in Quint's boat, the Orca, to hunt down the great white shark that has been terrorising the island. Once they find the shark it becomes clear that catching it will not be easy.This iconic film has certainly stood the test of time and is as gripping as ever. The story is relatively simple without any real twists and that is one of its strengths. It is very much a film of two halves; the first land based as Brody tries to get the town authorities to take the shark seriously and the second out at sea as Brody, Quint and Hooper hunt down the shark. These three, brilliantly played by Roy Scheider, Robert Shaw and Richard Dreyfuss respectively, are great characters and the scenes between then on the boat are a delight; sometimes tense, sometimes funny and, when Quint tells the story of what happened when the USS Indianapolis was sunk positively chilling. The shark effects are pretty impressive, only in the final scenes does in took a bit rubbery; of course it helps that we aren't shown too much of the shark early on. The music, by John Williams, is great not just the famous 'shark theme' but also the other music. There are plenty of scary moments throughout the film; some at least as frightening as horror films largely because of its familiar setting and the fact that even though shark attacks are rare we all know that they do occasionally happen. Overall this is a great film that can be enjoyed by most people if you don't mind a few scares. It is a must see for anybody who enjoys classic movies.,JawsI watched this on My Home cinema on a big screen and it really needs to be seen this way I can't say how much I enjoyed it, it really was a revelation re-visiting this classic.Just about everything was in place the acting was just incredible between Robert Shaw, Roy Scheider and Richard Dreyfus, it was a masterclass in acting it really was.The score was unbelievable and the iconic programmatic theme with the piano notes and strings at the bottom just embodied an imagined creeping threat. I could hear bits of Westside Story as well as any Bernard Herrmann as an influence it was masterful!I'd forgotten how much of the movie was about politics and a small town and the threat to its livelihood from a man eating shark, the fashions were also great as was the styling.But the key fantastic thing is the way the camera moved, moving in at the right moment on a characters face moving back to show the panorama and actually making believable a large rubber shark it was absolutely amazing.Overall I'm giving this a 10 out of 10 it would be churlish of me to deduct a point for some of the scenes where the shark looked less than believable but hey ho for entertainment value alone it's a 10.,A great white shark terrorises a small community.One of the best films ever made, the originality and impact of this movie astounds me to this day. It's a movie you catch watch again and again without it become tiresome.For anyone with a fear of open water, such as me, you will not want to even dip a toe in the sea ever again. It is however so much more then just a scare fest that vilifies Sharks, the characters are excellent, Roy Scheider and Richard Dreyfuss are wonderful, both giving incredibly memorable performances.The film is iconic in so many ways, the scene where the camera pans around Schneider after the Shark attacks on the beach is iconic. The music is arguably the most famous ever created for a film, who doesn't know the Jaws theme.The shark itself is also well imagined, they create the terror without showing you too much, had there been a rubbish plastic shark throughout (as the later films did) it would have lost impact, as it stands this film is iconic, scary, an iconic thriller.Perfection 10/10.,'Jaws' is the original summer blockbuster, setting the standard by which all others are measured. It's the Michael Jordan of cinema: there will never be another 'Jaws,' simply because the film so profoundly changed the way movies are made and marketed.Based on Peter Benchley's bestselling novel, 'Jaws' centers around the fictional North Atlantic resort island of Amity, which finds itself terrorized by an enormous great white shark. Our hero is Martin Brody, a New York cop who took the job as Chief of the Amity PD to get his family out of the city and then finds himself in the midst of an unprecedented crisis none of his prior experience has prepared him for. The remains of young Christine Watkins are found on the beach, the apparent victim of a shark attack(Chrissie Watkins' death scene at the opening of the movie is one of the most legendary in the history of film). Chief Brody wants to close the beaches, but is refused permission by Mayor Larry Vaughn (Murray Hamilton) and the Amity selectmen, all of whom fear that news of a shark attack off of Amity will threaten the summer tourist trade, on which the town depends for its very survival. The Mayor and his lackies persuade Chief Brody that such incidents are always isolated, and, inexperienced in such matters, he grudgingly agrees to keep quiet.Consequently, the shark kills again (and again), and Chief Brody eventually finds himself dealing both with his own moral guilt for agreeing to hush up the first shark attack and with an enormous human and social catastrophe which appears to be his sole responsibility. Help comes first in the form of Matt Hooper (Richard Dreyfuss, in the role that propelled him to stardom), an icthyologist and oceanographer dispatched to Amity to lend his expertise. Together, Hooper and Brody struggle in vain against both the shark and Mayor Vaughan, who is certain that keeping the beaches open for the sake of the town's economy (and his own real-estate business) is worth the gamble.Finally, Brody and Hooper charter an expedition with the enigmatic, vaguely malevolent Quint (Robert Shaw), Amity's most feared and respected shark hunter, to find and kill the shark and save the town from financial disaster. What ensues is an epic, archetypal man vs. beast quest that would make Herman Melville and Joseph Campbell proud. Our shark, it turns out, is way above average size, terrifically swift and powerful, and uncannily smart, to boot. Hooper, the scientist, is awestruck at having encountered the Bigfoot of the sea; Quint, the crafty fisherman with a serious chip on his shoulder against sharks, realizes he has met the ultimate test of his skills; Brody, who swims poorly and is afraid of water, must overcome abject fear and disorientation just to maintain his composure. Robert Shaw's Quint is one of the greatest anti-heroes the movies have ever seen. He is funny and frightening all at once, and the famous soliloquy in which he recalls the tragic sinking of the USS Indianapolis--where, over the course of a week waiting for rescue, at least 90 US Navy personnel died from shark attack wounds--is one of the most chilling and unforgettable performances ever committed to film. 'Jaws' is the movie that made Steven Spielberg's career, and it's among his finest. It's easy to forget because of his enormously successful blockbusters that Spielberg is a phenomenally skillful and artful director. His timing is superb, he mixes horror with comedy to brilliant effect, he gets great performances out of his actors, and his love for special effects has never overwhelmed his understanding of the importance of story and character. That said, the most brilliant aspect of 'Jaws' was a serendipitous accident.The special effects team had yet to fully troubleshoot 'Bruce,' the mechanical shark, by the time filming was to begin. Under tight budget restraints and enormous studio pressure, Spielberg had no choice but to press on while his crew labored vainly to make the shark work in the cold and corrosive north Atlantic seawater. To compensate for the absence of the non-functional fake shark, Spielberg used shots from the shark's point of view and John Williams' famous two-note theme to create the illusion of the shark's presence in the early scenes. Fortunately the crew was ultimately able to get Bruce into operational status in time to film the big showdown, and some of the scenes are filled in with live-shark footage filmed by Australian underwater video pioneers Ron and Valerie Taylor. Consequently, the audience's fear is magnified by the fact that, for the majority of the film, they cannot see the shark, creating suspense towards the climax of the confrontation between man and beast on Quint's fishing boat.'Jaws' succeeds on almost every level. It is terrifying without being grotesque, and spectacular without being unbelievable (if the shark looks a little fake, remember that, at the time 'Jaws' was released, 'Space Invaders' was on the cutting edge of computer graphics design and there was no such thing as 'Shark Week on the Discovery Channel'). Roy Scheider's Brody is a quintessential everyman, an average guy beset by fear and guilt who finds himself in extraordinary circumstances and rises to the occasion. Dreyfuss' Hooper is brash and brave enough not to come off as nerdy or self-righteous, and his friendship with Brody becomes the backbone of the movie (Spielberg and screenwriter Carl Gottlieb wisely deviated from the novel in regards to the character of Hooper, who was originally Brody's nemesis). Robert Shaw's Quint is a modern-day Captain Ahab, a worthy foe for the malevolent shark. The suspense is potent and the action thrilling, but the humor, emotion, and character development make this movie much more than a summer blockbuster.,Every once in a while the right talented people are at the right place together and come up with a masterpiece. "Jaws" is definitely one of those movies, that is thanks to the amazing cast and the crew the classic masterpiece that it is today.Let's face it, t</t>
  </si>
  <si>
    <t>tt0097165</t>
  </si>
  <si>
    <t>Dead Poets Society</t>
  </si>
  <si>
    <t>https://www.imdb.com/title/tt0097165</t>
  </si>
  <si>
    <t>nm0000245,nm0000494,nm0000160,nm0001038,nm0360796,nm0476378,nm0749456,nm0914209,nm0516093,nm0001748,nm0069724,nm0694676,nm0552327,nm0041767,nm0136999,nm0004668,nm0601328,nm0001223,nm0410249,nm0694490,nm0001828,nm0925578,nm0558890,nm0693402,nm0123082,nm0373256,nm0195651,nm0192351,nm0600717,nm0103289,nm0520408,nm0500725,nm0830592,nm0160695,nm0813009,nm0840323,nm0703873,nm0576864,nm0723963,nm1831757,nm0746478,nm0956367,nm0811498,nm0318552,nm0830175,nm0424827,nm0401411,nm0941034,nm0825215,nm0384033,nm0248193,nm0283892,nm4124348,nm1352567,nm0443978,nm0005085,nm1870213,nm11067408,nm0763911,nm3984403</t>
  </si>
  <si>
    <t>Robin Williams,Robert Sean Leonard,Ethan Hawke,Josh Charles,Gale Hansen,Dylan Kussman,Allelon Ruggiero,James Waterston,Norman Lloyd,Kurtwood Smith,Carla Belver,Leon Pownall,George Martin,Joe Aufiery,Matt Carey,Kevin Cooney,Jane Moore,Lara Flynn Boyle,Colin Irving,Alexandra Powers,Melora Walters,Welker White,Steve Mathios,Alan Pottinger,Pamela Burrell,Allison Hedges,Christine D'Ercole,John Cunningham,Debra Mooney,John Martin Bradley,Charles Lord,Kurt Leitner,Richard Stites,James J. Christy,Catherine Soles,Hoover Sutton,James Donnell Quinn,Simon Mein,Ashton W. Richards,Robert Gleason,Bill Rowe,Robert J. Zigler III,Keith Snyder,Nicholas K. Gilhool,Jonas Stiklorius,Craig Johnson,Chris Hull,Jason Woody,Sam Stegeman,Andrew Hill,Serena Ebhardt,Joel Fogel,Newton Gilchrist,Barry Godin,Kate Kearney-Patch,Jamie Kennedy,Nancy Kirk,Stephen Podolak,Jeffrey Santoro,James R. Stoddard</t>
  </si>
  <si>
    <t>nm0776114</t>
  </si>
  <si>
    <t>Tom Schulman</t>
  </si>
  <si>
    <t>Maverick teacher John Keating uses poetry to embolden his boarding school students to new heights of self-expression.</t>
  </si>
  <si>
    <t>ur0508954,ur44841124,ur14704372,ur9414155,ur74360795,ur1015714,ur114692853,ur0747060,ur3651639,ur35148446,ur96932036,ur117424303,ur84924605,ur2483625,ur0644784,ur1505926,ur4130201,ur50819177,ur27689757,ur4103165,ur4465293,ur10334028,ur0558890,ur57910549,ur1234929</t>
  </si>
  <si>
    <t>fjhuerta-2,CMTiago,fred-kolb,roghache,Sethtro,ijtfalcon,ssssgelojun,pompaj,blissfulmitch,connie-baldini-427-561037,liamkellybusiness,anthonydapiii,imseeg,bkoganbing,chic1224,natalia1818,tieman64,BluebirdSeventeen,BlueRoseNya,Xstal,slightlymad22,ackstasis,kbmoshea,bellino-angelo2014,gavin6942</t>
  </si>
  <si>
    <t>rw0268463,rw3067775,rw1977086,rw1305272,rw5830868,rw0268611,rw5786161,rw0268560,rw1013669,rw3067567,rw5832311,rw5722021,rw5834244,rw3760724,rw0268548,rw0989058,rw2280574,rw3074494,rw3086746,rw6136736,rw3163508,rw1790365,rw0268453,rw5180950,rw3218357</t>
  </si>
  <si>
    <t>A powerful antidote to conformism,Thank You Captain,Seize the Day- One of the Greatest Movies Ever!,A masterful tribute to teaching at its best,The 9/10 movie I'll never watch again.,Excellent,dead poets society,A terrific film,Carpe Diem, because the days don't stand still,Make Your Lives Extraordinary,Anti-conformity at its most inspiring.,Deserving 10/10,Still stands strong after 30 years. Classic drama with touching acting performances and warmhearted direction by Peter Weir.,Always question authority,Poetry on the screen,Pure excellence...,Walt Whitman Weeps,Includes a short inspired poem. Your verse.,Words and ideas can change the world,We are Scarred by the Circumstance...,Oh Captain, My Captain. It Is One Of Robin Williams Best,"Sucking all the marrow out of life doesn't mean choking on the bone.",extraordinary,A truly inspiring movie,A Story of Inspiration</t>
  </si>
  <si>
    <t>There are certain films that get under your skin, never to come out. They change your life, subtly altering your perceptions of reality, almost always for the better.Dead Poets Society is one of those few films.I saw the movie back when I was in High School. I had a teacher who told us that we really needed to watch it; in fact, it was our "homework" for the day. We didn't need to bring back a report, or talk about it in class. All he asked from us was to watch it, make up our own mind about it, and that was it. As you can imagine, many friends of mine didn't watch it at all; I did. And yes, I feel I changed a bit from there on.Back when you are young, you never really stop to think what in the world you are doing with your life. You simply live for the day, hope your grades will be enough to pass, and that's it. Long term thinking involves maybe flirting with a girl. Nothing more. What this film showed me was that we have the responsability and the joy of being alive in this planet. That we are dust, and we will go back to it, so we have precious little time to make a difference. That we have a moral obligation to "seize the day, and make our lives extraordinary" (my favorite quote in all movie history). That the world, basically is ours. That the only limitations are within ourselves, and that we owe it to us to fight, to rebel against conformity, to change what we hate and keep what we love. That living in this world is a beautiful responsability, and that only cowards dare not to change it for the better.The fact that the cast was basically my age, and was passing through the same dilemmas and situations I was facing made it all so much more powerful.So here I sit, 12 years from that day. I still don't think I have seized the day completely. But I keep on trying; I always will. I wonder how many people were transformed by this gem of a movie; I hope many.10 out of 10. A definitive masterpiece.,It was with a sad reason that I re watched Dead Poets Society, as we lose yet another talent and an all round good person in Robin Williams. This being my favorite Williams film, I took it upon myself to honor his memory by remembering his best body of work, in my opinion. Mr. Keating is the teacher that I wish I had, and granted this might be a mixed opinion within the film's context, but the matter of the fact is that he was no ordinary teacher, and that's something you don't see very often.The thing about this film is that it doesn't shorten its importance to Williams's performance. The supporting cast is one that balances the film like no other. Every one of those students that revived the DPS is, in one way or another, influenced by Mr. Keating, be that positively or, unfortunately, negatively. The story being an Oscar winning screenplay, is one that I think mostly resonates with younger people, and with this movie being part of my 10th grade Portuguese course, I, personally, embraced its essence and of course its driving message of seizing the day.As I've seen here on IMDb, this movie might not gather nearly uncontested praise, but it is very much highly regarded today as it was 25 years ago. The final scene still gives me chills to this day, and in the midst of our sad goodbye to Mr. Williams I just wanna say Thank You My Captain. It was a pleasure learning to become my own motivated person. May we all Carpe DiemRating: 9/10,Dead Poets Scoiety. I suppose if you were in High School sometime between 1990-2008, one of your teachers thought I'd be a good idea to watch this movie and I still remember my reaction and the ones of our fellow classmates: Yeah, probably a boring movie that will try to make the school look better and encourage us to do our homework and study for our tests. I couldn't have been more wrong. This movie definitely changed my way of thinking to a certain extent and there are very few films who have moved and touched me like this one.The movie plays in 1959 and centers around a private academy somewhere in New England. The curriculum is extremely difficult and the teachers have no humor and are very strict. The new English teacher though, Mr John Keating (Robin Williams), who graduated from the very same school, uses unorthodox, but quite effective methods to teach the students about literature, and poetry. During their first lesson, he tells them that they can either call him Mr. Keating or "Oh Captain, my Captain", based on a quote by Walt Whitman. He encourages them to come out of themselves, use their energy to make their lives worth living and beautiful - Carpe Diem, Seize the Day! The plot also centers around two students: Neil (Robert Sean Leonard), who is funny and popular, but fails to gain his fathers pride, because of his wish to become an actor, and Todd (Ethan Hawke), who is very shy and unsure of himself, and is inspired by Keating to use his imagination and eventually we find out that he is very talented when it comes to poetry. After they find out about a club Keating was a member of while he was a student, the Dead Poets Society, which was forbidden by the school, they decide to reestablish it, what ultimately gets them into a lot of trouble.There are several key factors, that make this movie as brilliant as it is. First of all there is the acting. Robin Williams, who I really like as a Comedian, really proves that he is a great actor, who can get deep into a character and play him with such passion and energy that you will forget he's an actor. Keating, whose teaching methods are indeed unusual and will probably make you laugh a couple of times, is a very interesting role, the teacher we all would have wanted, but not because he doesn't give homework or makes up very easy, open-book tests. No, because Keating shows us that we have to come out of ourselves, make the best of our lives and especially that there is a poet in everyone of us. Then there is the terribly under-appreciated Robert Sean Leonard, who also gives a very moving performance as a student, who is kept back by his father, and therefore fails to make his dreams come true. In my opinion he is very underused as an actor, and should have gotten a lot more leading roles. As for Ethan Hawke, he definitely was the best choice for the character he plays. We can literally feel his fear and shyness when he stands in front of the class and gets no word out, because he's so embarrassed.Peter Weir, who is probably most known for his recent movie "Master and Commander" shows what a great director he is with this film and it definitely deserved the Oscar for Best Original Screenplay, and the nominations for Best Picture, Director and Leading Actor for Robin Williams.Some of you may have heard about Roger Ebert absolutely negative review of this movie and that "he wanted to throw up at the end of the film". I can understand why people might not like the ending (I won't put any spoilers), but I think it just adds to the the beauty and drama of this film, a film that should definitely be on the IMDb Top 250 Movies. This is a movie, you must have seen!!,Dead Poets Society is, to use a cliché, a cinematic masterpiece. I can watch it over and over, absorbing more nuances of meaning every time. As a former teacher myself (albeit of science), I view it as a tribute to the profession at its best...teaching not merely the subject but also the person, and having a lifelong impact on students' lives.The setting is Weldon Academy, a very traditional New England boys' prep school in 1959. If I can find one flaw with the movie...and there certainly aren't many...it's the underlying premise that seems to worship free thought and implies that ALL tradition is of necessity undesirable and thus to be avoided. Frankly, compared to modern classrooms which are bastions of free expression, I found the Weldon students' respectful treatment of their teachers rather refreshing. (But perhaps that's just the ex-teacher in me coming out!) Some of Weldon's ideals, generally referred to in mocking tones, are actually qualities to which parents rightfully DO hope their offspring will aspire.Robin Williams plays Mr. Keating, the English teacher we all wish we'd had. He brings warmth, passion, and an endearing quiet humor to the role as he fosters individualism in a school environment of total conformity, endeavoring to teach these young men both the beauty of the English language and the importance of living life to the full, of "seizing the day". How many of us mentally revolted at the dissection of poetry when we were in school? Many a viewer will both chortle and rejoice when Mr. Keating has his class rip out the methodical, emotionless "Introduction to Poetry" from the time honored Pritchard textbook! The "Dead Poets Society", and the boys on which Mr. Keating has such a profound impact, include an interesting mix of characters...Neil Perry (the passionate young man at odds with his father's clearly defined expectations for his son's life), Todd Anderson (the classic shy adolescent, through whose eyes we view the unfolding drama), Charlie Dalton (the quintessential rebel), Knox Overstreet (the teen with whom most viewers can identify, deep in the throes of first love), and Richard Cameron (the mindless conformist).Ethan Hawke gives a moving performance as Todd, the younger brother of a former Weldon valedictorian and my personal favorite, who undergoes a character transformation as the plot unfolds. In a sense, this movie is really Todd's story. As another reviewer has wisely pointed out, his best scenes are sometimes when he has no dialogue at all. Your heart will ache for him. The sub-plot of young Overstreet's romance with a girl from a nearby school may not be brilliant, but it provides some light, entertaining relief from the main drama. Needless to say, Mr. Keating's unorthodox approach meets with obstacles...from his fellow teachers, from the school's ultra traditional Headmaster, from Neil's overbearing father and the other parents, who are depicted as a conservative, status conscious lot. His encouragement of adolescent individualism leads to dramatic consequences for one student in particular, triggering a dramatic scenario that engulfs most of his classmates. I don't want to give the plot away, but Dead Poets Society has the most powerful ending I've experienced in the cinematic world. I could watch it over and over, and tears would either come to my eyes or virtually stream down my cheeks every time.It's an intelligent film, both gripping to watch and thought provoking afterward. Engaging plot, memorable characters, meaningful theme, wonderfully done scenes and atmosphere...Dead Poets Society has it all. A special tip of my hat to the cinematography; clearly, it should have won an Oscar for the final scene alone.This is a must-see movie, especially if you're a high school student who hates English. It might just change your view of the subject, even if your actual teacher doesn't quite measure up to Mr. Keating. And for everyone...not only "Carpe Diem", but a certain phrase from a Walt Whitman poem will take on incredible meaning and be remembered forever.,Personal Rating: 9/10This movie shattered me. There's the expression that something "tugs at your heartstrings," well this movie ripped mine out.I'll be honest, I could find things to critique about this film, the instance of a scene that was used twice and felt sloppy perhaps; but this movie never claimed to be perfect, just to be emotionally moving, and that it certainly is. This review is written by a boy who also finds himself on the edge of adolescence and adulthood, does that mean I'm biased, absolutely, but everyone who watches this film is, everyone can relate. Your feelings I can assure you will be the same as mine when the credits start rolling, rolling like the tears down your cheeks.This movie makes you think. Conformity is easy, conformity is comfortable, conformity gets you good grades, trust me you're listening right now to a past perfect GPA teacher's pet. The thing conformity doesn't give you though, is a life, one worth living. For something to be beautiful it must also have a side of danger, and that's what freedom of thought is, as is mentioned in the movie "we must constantly look at things in a different way," and that's beautiful! Yes, it means at times we don't agree, yes it means you might give this movie a 4/10 but I'll be damned if that changes my opinion of it.The themes this movie explores such as, never letting a moment slip by where you don't think for yourself, where you don't seize an opportunity, it does so beautifully. Robin Williams was not acting he was believing, everything in this movie comes across as genuine, a slice of reality, a harsh but beautiful one at that.Will I watch this movie again, I don't think so.
But please, please watch it just once, you won't ever regret it.Carpe Diem.,I have no need to summarize this movie seeing as how most people tend to do that anyway so, therefore, any addition of such would simply be frivilous. However, I am somewhat disappointed to see how people tend to misinterprate this film by proclaiming that the movie's message of carpe deium is derailed by the fact that those who apply it end up losing.  This could not be further from the truth.  In the beginning, when the young men are first introduced to this idea of sucking the marrow out of life it is applied by the students when its results prove to be fun and joyous.  The point really driven home by the movie though is to stand up for one's beliefs throughout all of life no matter how hard it may prove.  Now, while the character of Neil, does try to do what he feels he must without regard to his father, in the end, he doesn't stand up at all, but simply accepts his father's authority.  Some may not like it but his story serves to prove just how important it is to stand one's ground no matter how hard it may be.  It's not only his character, but in fact every character in the film that does not fully understand Mr. Keating's message until the very end by finally doing what they feel is right now matter how much the opposing forces deny this basic truth.  I urge everyone to give this movie a chance and to see it for what it really is.  It may just change your life.,At the end of the movie, Neil's dream of pursuing drama is hopeless and his life is hopeless. In the white night, Neil chose to die brilliantly.Neil's parents went to the school to press charges. The university blamed Keating entirely and put pressure on students to sign documents proving that Keating had "misled students" and "abused teacher influence" . Eventually, Keating got kicked out of the school.Before he left, Keating went back to the classroom to get something. He was replaced by President Nolan, who had expelled him.At the last moment before Keating leaves the classroom, Todd, who has always been shy and timid, stands up from his seat, blushes, jumps onto the desk and intones:O Captain! My Captain!
Oh, captain! My captain!President Nolan angrily warned "Sit down!"Overstreet also stood at the desk.O Captain! My Captain!Pitts stood at the desk.
Meeks stands at the desk.
One by one, one by one.Let the headmaster shout
"How dare you!
"Out of this school!
"Sit Down!"One by one, one by one.Standing one by one, it is clear that a bottle of torch, flourish.Keating tears, these once hesitated confused face, now are showing perseverance, courage, fearlessness. Burst out the light of life.Keating whispered "thank you."May you shine forever. Do not extinguish, do not dim, always holding the torch, efforts to shine, efforts to do the rain in the sun.,There's so much good about this movie. The first time I saw it I watched it solely for plot and I loved it. Now I've seen it again and watched Peter Weir's filming and timing which is also great. Robin Williams is a terrific actor when he's serious. He proved it in Good Will Hunting but he proved it first here. If you liked that movie and your liking it had something to do with Williams than you will like this one. The plot is about a number of students who are taught by Williams about life. They are taught how to enjoy themselves. This ends up causing great controversy among the heads of the school. The students are terrific and even the dialogue is great. This is a movie that I can't imagine anyone not liking. It is good in every way.,First of all, this is movie is my all-time favorite, out of all the hundreds of films I have seen. However, every time I mention this film, I have to answer most people's quizzical looks with "It's a beautiful little 80s film that stayed in the 80s." After seeing it for the 24th time since I first saw it 5 years ago, on my 13th birthday, I can gladly say that this movie went far and beyond the 80s, and the power and inspiration of the message can be felt every day.Dead Poets Society is a most underrated film by a most underrated director whose inspiring, uplifting and moral tales firmly grounded in reality are not nearly as appreciated as they should be. Here, we see one of his very personal and cradled projects, and he shows the visual style and concentration on characters in which he is so affluent. His control of the camera and the characters are very strong and very smooth. The cinematography is near perfect, with every shot, along with the editing, seamless. Also very compelling are the color-tones in every scene, perfectly matching the mood and events of the scene. Could you say this is art? Absolutely.Then we have the performances. Robin Williams continues in stride as one who has to-date remained the most touching, heart-wrenching, awe-inspiring comedians with inarguable acting talent (he still remains my most favorite performer on the film screen). His Professor John Keating is a man who embodies every professor who you thought was cool and respectable, every person who taught or enlightened you in something out of the ordinary. In fact - dare I say it? - he teaches something EXTRAORDINARY! We have the tragically underrated Robert Sean Leonard in his role as the free-thinking catalyst student Neil. Why is this man not a household name/Hollywood heavyweight? His roles are always full of inspiration, energy, and tragic emotion that never fail to move an audience. His role in this movie is fresh, unhindered, and never pretentious as the cautionary tale of the movie. And then we have Ethan Hawke in one of his earliest roles as the point-of-view character. The entire supporting cast is very strong, also, providing the foundation and serve as the various emotional ties that further involve us in the story. Josh Charles's role as Knox Overstreet is a role that almost all guys can relate to wholeheartedly. And of course, all the actors who are in that Dead Poets Society do a fine job.And lastly, the story. I won't summarize it since it's been summarized many times here, but I will say that it is one of the best coming of age stories for not only adolescents, but anyone. I have personally heard from nine-to-fivers who were inspired by this movie to change the situations of their jobs, careers, relationships for the better. I first saw this movie when I was 13, and immediately stamped, crowned and elevated this movie as my all-time favorite. Now that I am 18 and living on my own, with very different concerns than back then, I turn back to this movie over and over again, to find inspiration, solace and of course, entertainment. It is still my all-time favorite, and it still inspires me to seize the day and make my life extraordinary.,So today is August 12th and news has broken of Robin Williams' untimely death. I just felt compelled to review my favourite movie of his. On a rainy day back in 1980- something, my mother sat my brother, sister and me down and put on the movie, Dead Poets Society. Little did I know what a profound impact that movie, and its characters would have on me. The film is bursting with quotable material, and my siblings and I quote it to this day: O Captain My Captain, Carpe Diem, Seize the Day, and of course, Make Your Lives Extraordinary. It's not until we grow older that we can look back on a teacher like John Keating and see what he really meant to us, the chances he made us take, the way he made us feel alive. I look back now on Robin Williams' performance and see one of the most flawless performances of all time. When you watch the movie, it's hard to think of hammy, manic Robin Williams giving such a nuanced and subtle performance. It's almost as though Sean Maguire in Good Will Hunting is who John Keating became. And funny how his most subtle performances may be the ones he's most remembered for. When I heard the news of Robin's death, I was taken back to this film and really felt how integral this movie actually was to my childhood. I think it was the first time my 10 year old self was truly "moved" in the way that adults can be moved by art. All I can say is watch this movie. You won't be sorry.,Do not go where society tells you to. Find the things you love and pursue them with every fibre of your being until the day you die. That's the message I took from Dead Poets Society. Weird, inspiring and heartbreaking, DPS is a one of a kind film and one of the reasons Robin Williams is so renowned worldwide as not just a comedian, but a remarkable actor as well. After watching this movie you'll want to change the world. Amazing!,A rare 10/10 and it's deserving of such. This movie had a profound impact on me....and no better person to play it then the great Robin Williams.He acted with such emotion and intensity and vigour in each scene. It is RARE to feel like I'm inside the film, but in this case I felt like Robin Williams was constantly talking to me in this film.Alongside him, the rest of the cast did a great job.This movie was more than just acting. It represented how a person should live and enjoy life. Thank you for such a gem.,A wonderfully, touching uplifting portrait of teenagers coming of age, learning how to think for themselves and experiencing how to live LIFE to the FULLEST, inspired by an unconventional, loving English teacher played brilliantly by Robin Williams, which is one of his best roles of his entire career.Dramas dont come any better than this one. BUT it isnt a drama for the first hour, because it starts out as an uplifting, vivacious portrait of teenagers at a strict boarding school, where everybody is suffocated by RULES and more rules, UNTIL that special day teacher Robin Williams starts teaching.This movie can be seen by young and old, but I guess especially young people would really be impressed by it, because this movie, like no other, depicts with suffocating reality, the pressures kids can be burdened with when they have to OBEY their parents' will and wishes and when their own creativity and passions are stifled with ruthless restrictions and punishments by their parents and their "teachers"...Right now I still have goosebumps merely thinking about this movie. It's so profoundly, impressive and touching and uplifting. One of the best dramas ever! Yes, EVER!,The conformist 50s get a look in Dead Poet's Society. Seen through the eyes of several prep school kids it's only that several of them really grasp what Robin Williams is trying to teach them that we see hope for the future.Williams is one of those rare teachers whose unorthodox methods make him stand out. There will always two or three for me in every level of learning that I had who stuck with me. The kids at Welton Prep actually enjoy his poetry class, they even found a little private club the Dead Poet's Society and will quote Byron, Browning, and the Bard back and forth to each other.The difference between Williams and someone like Norman Lloyd the headmaster at Welton Prep is that Lloyd sees himself as training the future membership of the establishment and he's giving them the lessons they need to get by, Williams says that his function to tell the youth to question authority. Always ask why this is so. Progress is only made by those who ask questions.The film is mainly the story of two students in his class Robert Sean Leonard and Ethan Hawke. Leonard is a shy kid and Hawke is a popular one. But Hawke is not from a wealthy family. His father Kurtwood Smith has made many sacrifices to get him into that prep school. Hawke wants to be an actor and Williams says follow your dream. Their clash sets in motion the dramatic events of the climax.Dead Poet's Society won an Oscar for Best Original Screenplay and was nominated for Best Picture, Best Director as well. Williams got a nomination for Best Actor. Dead Poet's Society maybe set in the 50s, but it expresses a universal theme about always question the status quo until you get a satisfying answer.Progress never happens any other way.,Not only will this movie touch your heart and bring tears, it will inspire you to be a better teacher to others and to follow your dreams no matter what the boundaries may be.  It is truly poetry on the screen... a great story and a touching social commentary on humanity and life's greatest challenges.  If you haven't seen it yet, rent it now.  It has taken my love of poetry to an entirely new level!,I watched this movie today for about 15-th time. I'm never bored with it. A few hours ago I felt lonely and depressed.I decided to watch it without the scenes that evoke sadness.And even though I watched it so many times before I found it restorative and heart lifting. There are many good films.Also there are probably many better than this one;cause it's not flawless. But if you believe that a movie can change your life, I have no doubts that this one can influence you as no other. If you have not watched it yet, WHAT ARE YOU WAITING FOR? Go to the video rentals and buy it.Yes, don't rent it but buy it.It's a movie that you will watch many times.Perhaps it will even save you..As it had saved me..,"Whenever you find yourself on the side of the majority, it's time to pause and reflect." - Mark Twain The "teaching genre". Typically these films deify heroic teachers whose classrooms are havens at odds with the conformity or mediocrity that plagues the rest of the institution. In this regard, these films merely take familiar stories about admirable loners and nonconformists and place them in an educational setting in which the school milieu is fairly incidental.Films like "Stand and Deliver", "Dead Poets Society", "Mr Holland's Opus", "To Sir, with Love", "Dangerous Minds", "Coach Carter", "Mona Lisa Smile", "Music of the Heart", "Blackboard Jungle", "School of Rock", "Little Man Tate", "Dangerous Minds", "Freedom Writers", "Pay It Forward" etc etc all follow the same narrative progression, the inspirational white/black teacher moving to a school where he/she is forced to deal with various problems (racial tensions, student apathy, learning difficulties and institutional barriers), all of which he/she solves by delivering inspirational messages in offbeat ways.Very few "teaching films" deviate from this formula. Some of the best that do are perhaps Frederick Wiseman's "High School", "High School 2" and "State Legislature", Laurent Cantet's "The Class", Nick Ray's "Bigger Than Life", Olivier's "Term of Trial", 2002's "To Be and To Have", and "The Prime of Mrs Jean Brodie", with Maggie Smith. For the most part, though, cinema has failed to produce many interesting "teaching movies".And so "Dead Poets" is another mushy "teacher flick" which advocates "independence" and "non conformity" by sticking to a very generic and clichéd movie formula. Here, the maverick teacher is played by Robin Williams, a wacky guy who inspires his band of students to "seize the day" and "chase their dreams".The film was directed by Peter Weir, and so it has a certain classiness which, at first glance, seems to differentiate it from the pack; it's low-key at times, well acted and beautifully shot. It's only during "Poet's" last half hour that we realise how much we've been conned. And so as Weir's plot draws toward a typical "I am Spartacus!" ending (you'll know it when you see it), we begin to grasp how goofy the picture really is, the film populated by one dimensional adults, villainous kids, ridiculously stuck-up parents and a plot which reduces the art of poetry to a couple selectively chosen one liners, all designed to illicit "rebelliousness" and "non conformity".So serious is the film in its message, that it even has one kid commit suicide because he is unable to break free of his father's wishes. In other words, conformity literally kills, physically as well as spiritually. This is a worthwhile message, but the film is so conventionally manipulative in its final half, that all power quickly fizzles out.For a film which pretends to profess a love for poetry, you might even call this flick anti-poetry. Early in the film, Robin Williams draws a graph on a blackboard which he says is used to "measure the worth of a poem". On one axis of the graph is a poem's "importance" or "depth", on the other axis of the graph its "perfection" or "technique", the implication being that a work of art which succeeds on both axes, or very highly on one, is discernibly "better" than others. Williams then erases this graph and orders his pupils to tear it out of their textbooks. You cannot measure the objective worth of art, he says, only what that art means to you personally.Later, one kid who spends hours and hours toiling over his poems, discarding them all because he doesn't think them any good, is put in front of the classroom and told to "let go" and "just say what comes into your head". Suddenly he becomes like all the other students in the film, able to magically and whimsically create great poetry. What the film is advocating is not some kind of objectively great poetry, which artists strive for and toil to create, but misusing poetry as a metaphor for a kind of whimsical freedom of expression; nothing matters other than your own subjective feelings and opinions. Nothing matters, other than you conforming to your desires, embracing your right to free speech and impulsively doing and saying what you want at any particular moment. This isn't poetry, this isn't artistic expression, it's just a kind of self-obsessed, narcissistic, rash impulsiveness.Now look at all the things the students in the film use poetry to achieve. It's all sex, girls, dancing or throwing things away. Very simple, egotistical, hedonistic or impulsive things. Children and people with bipolar disorder have been shown to act with more impulsivity than other people. Artists, of course, are themselves often described as being childish (or possessing a child's imagination) and are more prone to being bipolar. What the film is unconsciously doing is tapping into the whole "artist as free" and "art as childish impulsiveness" cliché, without marrying it to anything truly substantial.The limits of this approach are best observed in the film's final scenes. The young artists are given the chance to save their teacher, but instead choose to save themselves. They've never been taught, through poetry or art, to really stand up for anything of value external to themselves. Only later, when their teacher is kicked out of school, do they impulsively stand on their desks and show him support. But of course now it's a wasted gesture.Significantly, the one kid who "stands up" in defence of his teacher is the one kid who was serious about poetry and seemed sceptical of William's character. His act of "standing up" is the only true act of rebellion in the film, the artist putting himself on the line, standing up for something worthwhile. Weir completely misses the implications of this. 7.9/10 Generic. Worth one viewing. See "If" and "The Magdalene Sisters".,Swim against the stream What this film did for me? I found myself 'standing up on that desk' to remind myself that I should be constantly viewing the world with new perspective. A magical film, and despite it being made in 1989, still completely and maybe even more relevant to today's society. In a world of mass conformity, largely created by social media and smart phone technology, especially among the young and teenagers, it is ever more important to be inspired by and pursue what this film teaches us. We need to find our own voice among the crowd. Make your life extraordinary. It renews, inspires and restores a feeling of passion for words, poems, literature and life! Passion for learning and excelling / expressing ourselves. Keeping your eyes open, looking backwards and forwards, never down. Life is not 1 dimensional. Life is about expression; expressing those many layers and dimensions whic</t>
  </si>
  <si>
    <t>tt0118715</t>
  </si>
  <si>
    <t>The Big Lebowski</t>
  </si>
  <si>
    <t>https://www.imdb.com/title/tt0118715</t>
  </si>
  <si>
    <t>nm0000313,nm0000422,nm0000194,nm0000114,nm0399663,nm0000450,nm0005346,nm0600657,nm0671032,nm0001780,nm0281359,nm0901024,nm0319541,nm0444940,nm0001806,nm0393841,nm0502458,nm0123738,nm0304579,nm0166061,nm0410101,nm0478311,nm0000667,nm0255585,nm0327059,nm0802742,nm0000385,nm0542000,nm0119505,nm0281041,nm0530151,nm0171537,nm0001262,nm0751762,nm0456627,nm0689237,nm0005181,nm0355062,nm0482968,nm0445316,nm0105876,nm0006562,nm0206176,nm0235669,nm0482186,nm8106383,nm6377106</t>
  </si>
  <si>
    <t>Jeff Bridges,John Goodman,Julianne Moore,Steve Buscemi,David Huddleston,Philip Seymour Hoffman,Tara Reid,Philip Moon,Mark Pellegrino,Peter Stormare,Flea,Torsten Voges,Jimmie Dale Gilmore,Jack Kehler,John Turturro,James G. Hoosier,Carlos Leon,Terrence Burton,Richard Gant,Christian Clemenson,Dom Irrera,Gérard L'Heureux,David Thewlis,Lu Elrod,Mike Gomez,Peter Siragusa,Sam Elliott,Marshall Manesh,Harry Bugin,Jesse Flanagan,Irene Olga López,Luis Colina,Ben Gazzara,Leon Russom,Ajgie Kirkland,Jon Polito,Aimee Mann,Jerry Haleva,Jennifer Lamb,Warren Keith,Wendy Braun,Asia Carrera,Kiva Dawson,Jeff Dowd,Robin Johnson,Jaime Peralta,Anthony J Sacco</t>
  </si>
  <si>
    <t>Ultimate L.A. slacker Jeff "The Dude" Lebowski, mistaken for a millionaire of the same name, seeks restitution for a rug ruined by debt collectors, enlisting his bowling buddies for help whi... Read all</t>
  </si>
  <si>
    <t>ur15794099,ur1559834,ur0381265,ur2938199,ur12844960,ur45390749,ur2467618,ur0257957,ur1098460,ur3224215,ur2362867,ur5767111,ur3270789,ur0171876,ur0715971,ur4103165,ur3914439,ur0102816,ur10840477,ur15899300,ur0453068,ur56005872,ur58619720,ur118977607,ur0401171</t>
  </si>
  <si>
    <t>gogoschka-1,OttoVonB,Infofreak,butterfinger,trashgang,Amyth47,planktonrules,Coxer99,Galina_movie_fan,cleaf,innocuous,Ricky_Roma__,ma-cortes,bandw,southdavid,Xstal,Horst_In_Translation,CuriosityKilledShawn,michael_the_nermal,boe_dye,Quinoa1984,Bored_Dragon,davispittman,auuwws,Movieguy-47</t>
  </si>
  <si>
    <t>rw3348121,rw0406938,rw0406945,rw0947647,rw6808733,rw4416525,rw2198959,rw0406846,rw3155863,rw0407064,rw2034954,rw1187624,rw8708143,rw2790910,rw4360846,rw6193626,rw3798496,rw0406597,rw1836674,rw2118923,rw0407115,rw5823405,rw3224093,rw6372981,rw0406524</t>
  </si>
  <si>
    <t>The film with the highest rewatchability factor of all time,The Most Quotable Film of All Time,My favourite Coen brothers movie and one of the most entertaining and original comedies ever made!,Simply Beautiful,indeed a cult classic,The Dude Abides...!,A wonderful film...with the word f#@$ used 102030841 times!,The Dude Abides!!!,It's good knowin' he's out there. The Dude. Takin' 'er easy for all us sinners.",You can watch it a million times, and yet, it will never get old,I just don't get it.,The Deadbeat Lebowski,Coen film with thrills , emotion , musical numbers and humor with tongue-in-cheek,The Big Bust,A Perfect Strike !,Characters, Plot, Dialogue...,Pederasts, nihilists and rugs,You see what happens, Larry?,What's the Point? It isn't funny,boe_dye sez: it wasn't funny, it wasn't not funny, it wasn't much of anything really,Arguably the Coen Brother's funniest work, with a superb lead in Bridges,"That rug really tied the room together",I don't understand why this is loved by so many!,The Big Lebowski,Respectable Raunch</t>
  </si>
  <si>
    <t xml:space="preserve">It's actually kind of hard to describe this movie (and what's so great about it) to people who don't already know it and love it; as with many cult films, The Big Lebowski will either speak to you (in which case you will become a fervent follower of His Dudeness and abide by his code for the rest of your life) or, if it doesn't, the film will either leave you completely indifferent or you'll even downright hate it.I believe it's a very funny film and I'm sure it can be rightfully called a comedy, but don't expect punchlines, gags, jokes or slapstick - it's not that kind of comedy. If you want to enjoy this film, you have to meet Jeffery "The Dude" Lebowski on his terms, hang out with him and his bowling buddies and follow them at a their (perhaps somewhat leisurely) pace through this weird and unbelievable tale about nihilism, theft (of a car and, more importantly: a Creedence Clearwater Revival tape), kidnapping, abstract art, porn and - of course - bowling. The story is actually kind of simple. You see, some no-good German nihilists urinated on The Dude's rug - and this kind of aggression just won't stand against The Dude. With the help of his bowling buddies, he will do everything in his power to get someone to pay for his rug - or possibly get a new one (because that rug really tied the room together). So he embarks on this worthy quest during which he will encounter many wondrous things and fascinating people (even Jesus - who is NOT the messiah but a very naughty man).With Jeff Bridges in the leading role, the Coen brothers have found the perfect actor to incorporate one of the most iconic characters that has ever been created. But it's not just The Dude that makes this a winner; the whole film is such an inspired folly and simply inventive filmmaking at its finest (the hilarious dream sequence alone is worth the price of admission). The supporting cast is outstanding (J.Turturro, J.Goodman and S.Buscemi among many others), the song choices are perfect and the dialog is the funniest, most quotable in any comedy I've ever seen. This - for me - is without a doubt the film with the highest rewatchability factor of all time. 10 stars out of 10.Favorite Films: http://www.imdb.com/list/ls054200841/Lesser-known Masterpieces: http://www.imdb.com/list/ls070242495/Favorite Low-Budget and B-movies: http://www.imdb.com/list/ls054808375/,Those Coen brothers have an ear for language. You feel it in the sing-songy banalities of Fargo, and in the noiresque machine-gun dialogue of Miller's Crossing, but neither of these can prepare you for the feast for the ears that is The Big Lebowski.Channeling the opaque mysteries of Raymond Chandler, the Coens throw LA resident bum and Bowling aficionado Jeff Lebowski ("The Dude" to his friends) into a strange triple-crossing case of kidnapping, ransoms, nihilists and urinated-upon rugs. It is the equivalent of throwing unrelenting forces at an immovable object, the Dude's bemused stoicism at constant odds with the world around him. He'd much rather be bowling with crazed Vietnam Vet Walter (John Goodman) and pure silent soul Donnie (Steve Buscemi).As with so much of the Coens' output, style is more than half the point: not just visual, though ace DP Roger Deakins paints an alluring canvas, but tonal and auditory. This is an insanely funny head-trip of a movie, with wonderfully idiosyncratic characters, down to the smallest part. Who better than the Coens to reinvent the comedy of errors?This is without a doubt one of their very best, a personal favorite, an unmissable film and the kind of experience that will plant an indelible smile on your face. Do yourself and see this now, if you haven't already.,My favourite Coen brothers movie changes over the years as I watch and rewatch their amazingly original and consistently surprising oeuvre. When I first saw 'The Big Lebowski' on its original release I enjoyed it but thought it was a bit of a slight "fun" movie with less depth than many of their previous works. Now, a few years and several viewing later, I have come to realise just how accomplished a movie it is, and it has become one of my all time favourite movies. Other film makers have attempted to weave together various genres, styles and images in a similarly eclectic, postmodern fashion, but few do it as seamlessly and with such wit as Ethan and Joel Coen. 'The Big Lewboski' is an extremely smart film, but it doesn't shout "look at me! Aren't I clever?". It sucks you in from the get go, and bottom line it is FUNNY, and as it is a comedy that's what counts the most! Everything about the movie is perfect, the script, the direction, set design, costumes, and the wonderful soundtrack (one of the most brilliant ever assembled, it includes lesser known Dylan and Elvis Costello numbers, Creedence classics, and songs from cult favourites like Yma Sumac, Captain Beefheart, Moondog, Esquivel and garage gods The Monks). Plus of course the actors, who are well cast and virtually flawless. Jeff Bridges ('Fat City', 'Starman') IS The Dude, and it's impossible to think of anyone else acting the role. Coen regulars John Goodman, Steve Buscemi, John Turturro, Peter Stomare, and Jon Polito are all on board, as well as Julianne Moore ('Boogie Nights'), David Huddleston ('Capricorn One'), Philip Seymour Hoffman ('Magnolia') and Sam Elliot ('Mask'), even surprise cameos from Ben Gazzara ('The Killing Of A Chinese Bookie') and singer Jimmie Ray Gilmore. I can't fault 'The Big Lebowski', it is one of the most original and entertaining comedies ever made and a genuine modern classic. It's movies like this that keep me watching despite the endless mountain of mindless garbage that Hollywood continually spews out. If only every movie in the box office Top Ten was as inspired and amusing as this one!,It's a travesty that most critics only read The Big Lebowski at its most superficial level and called it a modern take on a Raymond Chandler potboiler. I simply can't begin to perceive how one could sit down in front of this cinematic pop-poetry, as it plates gold on the silver screen, and not feel so incredibly alive. The dream sequence Busbee Berkley musical numbers are unique and awe-inspiring; the humor is rich, subtle, and clever in the way it satirizes politically correct arrogance; the free-flowing story avoids (even pokes fun at) nonessentials like plot points and pay-offs. But what really makes this film such a masterpiece, such a panacea, is the incredible humanism, the care that the Coen brothers put in developing The Dude (Jeff Bridges), Walter (John Goodman), Donnie (Steve Buscemi-tremendously endearing), and Brandt (magnificently played by Phillip Seymour Hoffman). Looking at the films use of Sam Elliott to play The Stranger, who constantly rambles about the many wonders of The Dude (among other things), it is clear that the film is an ode to a Dudist way of life. And in a time where so many film promise that they have the answer to the worlds problems and end up as slick, stylistic show-off films, what more could one ask for than a good-hearted film like this? Not to mention the performance by Jeff Bridges, which ranks among the best performances of the nineties; he has a relaxed slouch, a goofy smile, an enthusiastic dance, and his buttons can only be pushed by Walter, who John Goodman plays with charm and fury. The Coen brothers have always been considered 'cold' filmmakers, but there is nothing here but warmth and humanity (as is the case with the Coens' Fargo). What we have here is one of the greatest achievements in modern cinema and if you can't see that, grab a White Russian, hit the bowling ally, and find your inner-Dude as soon as possible.,More than 20 years it took me to have a look at this cult classic. Finally did it and I do undestand the fuss about it.Not a flick for everybody that I can tell because a lot of talking is done but it's the talking that starts to get funny after a while. In fact, a bunch of loser trying to solve a abduction and trying to hold the money for themselves goes terribly wrong.After a while you even want the talking to go on and on. And some art flick here and there it was indeed a hell of a ride, funny, stupid but genious in its kind.Gore 0/5
Nudity 1/5
Effects 3/5
Story 4/5
comedy 2/5.,My Rating : 9/10You either hate it or love it. I am in love with 'The Big Lebowski'! I love most of the Coen Brothers' work and this one is right up there with Fargo and No Country For Old Men. It's super funny and can be watched again and again. I think I watch it once a year and always have a great time.One that I highly recommend. Go watch it! And then watch it again and again.AN AWESOME CULT FILM.,I tried watching this film on TV a few years ago, but I made the mistake of doing so with my kids nearby. In the first 10 minutes of so, I heard 'f#@$' (a word you are NOT allowed to use even once on IMDb) dozens of times. Realizing that the film was NOT family-friendly, I turned it off despite all the very positive reviews I'd read for it. However, considering I've seen all the Coen Brothers films except this one, I knew that eventually I'd get back to seeing it. Nearly a decade has passed, and I finally got around to seeing this cult favorite.Considering that there are nearing 1000 reviews for this film, I won't bother discussing the plot--it's been explained to death. Besides, the plot, believe it or not, is not all that important. As a mystery film, the mystery is figured out early in the film. So, despite this, why is the film so good--good enough that I gave it a 9 and many consider it their favorite film ever? Well, the Coen Brothers' bizarre and surreal style really make this film and off the top of my head I can only think of two of their films I liked better, THE HUDSUCKER PROXY (their most underrated film) and OH BROTHER, WHERE ART THOU? (their film that gets better with each viewing). This is very good company, as these two other films are absolutely brilliant--and I consider THE BIG LEBOWSKI to be much more interesting that the much ballyhooed FARGO (which, inexplicably, won two Oscars--despite not being among the brothers' best films because it's way too normal--sort of like a Coen Brothers film for those who don't get the more bizarre Coen Brothers films).What, in particular, did I like? Well, the characters were THE best part of the film--as only the Coens can create such quirky and unique characters. Simply put, there is no one like Lebowski in any of the thousands and thousands of films I'd seen before--and uniqueness is something I value most in a film. The alcoholic, lazy and hopelessly pathetic guy is like no hero you'll ever see in a film! The usual quirky characters are here as well--in spades! What I also loved were the little movies within the movie. When Lebowski got knocked out, you got to see his bizarre dreams that were more like films than dreams--particularly the one later in the film that just killed me it was so funny and stylish. Believe it or not, the dream is a phallic-filled song and dance film...directed by a famous porno director (though without actual nudity). It just has to be seen to be believed and only HUDSUCKER PROXY had stranger and more entertaining interludes. In fact, I found myself laughing out loud at this great scene...and a few more.Overall, a highly imaginative and wonderfully quirky film with very little plot and gobs of cursing. NOT family-friendly or a film to show your mother (unless you DO want to give her a heart attack), but still well worth seeing. Oh, and by the way, the version often shown on TV recently is an edited version with many of the expletives removed. The original actors provided alternative words for the f-bomb and it's done reasonably seamlessly. Frankly, I don't think it hurts the film and you still get to hear words like penis which have not been changed.,No movie has entertained me more in the last year than this film. It's delightfully written, directed with poise and acted with extravagance and excellence. I do admit that this is a film that I had to see six times to get. Every time I watch it I learn something new. The genius of the film lies within a game I think the Coen brothers play with their audiences. There are the touches of the masters in many of their films. In "The Hudsucker Proxy," it was Preston Sturges and Frank Capra. In "Raising Arizona," I felt a touch of Sam Fuller. In this film, I felt many touches of greatness, but more specifically I felt John Sayles or even John Cassevettes in spots. The camera was manipulated beautifully and I felt a tinge of their talents lurking in at many a turn. The performances are astounding, especially Goodman as the deranged bowler still living deep within the jungles of the Vietcong. Huddleston is also quite wonderful as the title character. Turturro gives a fine cameo as "Jesus," coupled with a rousing and humurous version of the Eagles, "Hotel California," done in Espanol. I hope this is a film that is looked at with more seriousness. It is, once you dig deep, a fine piece of filmmaking.,Looks like while making "The Big Lebowski" (1998)– weird, nutty, outrageously funny and deliciously twisted movie, the brothers Ethan and Joel Coens, known for their unique and dry humor, sat back, laughed out loud, and had fun. "Big Lebowski" turned as one of the funniest comedies ever made. It is funny because of the incredibly off-beat characters, their weirdness, flaws, their interactions, the surreal situations they found themselves in, and perfectly written and delivered hilarious dialogs. There is the story, of course, which is based on the case of mistaken identity with the following kidnapping, villainous nihilists, vanguard erotic flying painter, the bowler named Jesus but the story is truly secondary to the delicious craziness of the movie.Some reviewers call Big Lebowski misfire and deranged mess, saying that the story is convoluted with the characters we would not care about a bit. It was also interesting to read the reviews that were written upon its release and compared it to Coens' "Fargo" that had been made a year earlier than the adventure of Jeffrey "the Dude" Lebowski (Jeff Bridges)."Fargo" could be Coens' masterwork but it does not make Lebowski any worse. It was dismissed as the inferior film and was predicted not to stand the future re-watch. The time has proved the predictions wrong. "The Dude" Lebowski - middle-aged pot smoking, White Russian drinking, bowling enthusiast ex-hippie, and his friends, Polish Catholic converted Jew, "more Jewish than Tevye" Vietnam veteran Walter with anger management problems (John Goodman) and timid, little slow, "sweet prince" Donny (unusually quiet Steve Buscemi) have become the cult figures, the beloved characters, for millions of film lovers of different generations, not only the baby- boomers.The Coen Brothers have made twenty films, and all of them are treasure, including their contribution in the 2006 anthology, Paris, je t'aime. I've seen all their films and I want to repeat the title of my review on their latest, "Burn after reading" - The Coen Brothers don't make bad movies, because they don't know how. Their films, Including the cult favorite, Big Lebowski, should not be missed. They are clever, darkly funny, and beautiful without being pretty pictures. In short, they are first class entertainment.,The Big Lebowski is the type of movie that is so funny, and so clever, you want nothing more but to meet the Coen brothers, congratulate them personally for their unique talent, and get inside their heads and find out what makes these two geniuses "tick".  The main characters are Jeff Bridges (who plays such broad roles like The Muse, The Contender, and Sea Biscuit), John Goodman (who should have won an oscar for best supporting actor for his character, Walter Sobchak)Juliane Moore (Maude Lebowski)and Steve Buscemi (who is unique in every Coen Brother movie).The first time I saw this movie, I will admit that I enjoyed it, but did not fully appreciate its level of humor and raw talent.  I thought the middle section was a bit too depressing and long.  But trust me, this is a movie that gets more funny every time you see it, even if it's your thousandth time seeing it. Its level of comedy, action, brutality, and vulgarity become that much more evident and important.The characters are brilliantly written by the coen brothers, and, likewise, are brilliantly portrayed by the actors.  The Big Lebowski is like no other film.  It will make you laugh and it will make you cry.  There is no other film such as TBL that is sharp and witty all the way through. One of the Joel and Ethan Coen's best, and one of the movie industry's best comedic film of all time.  You want to go see this flick.,TBL is not a terrible movie, but I apparently just don't get it. My lady-friend's daughter is always telling her that she should see TBL in order to understand some of the "in-humor" and comments of her generation. I kept telling my friend that I really didn't think that the movie would be what she expected, but we watched it together anyway. (I had already seen it a couple times.) My friend was flabbergasted, as she couldn't identify any phrases, humorous scenes, or references that she had ever heard or seen her daughter's group use. She didn't like the movie, either, and was actually checking to make sure that it was the same movie her daughter had recommended.I feel the same way. Frankly, this movie is boring and pretentious. I love most of the Coens' work, but not this film. It goes into a category, along with "Young Frankenstein", of movies about which other people make a fuss and I just don't get. Maybe I'm slow.Anyway, if your idea of fun is watching a laid-back dude drink White Russians and a lot of unnecessary one-dimensional characters get layered on, go ahead. It's just not my cup of tea.,How can anyone not dig The Dude? In a world where energetic go-getters are idolised and looked up to, it's nice to know that there are fat, indolent, scruffy, pot smoking, beer drinking bums out there taking it easy. Or they would be if people would leave their rugs alone The Big Lebowski is a film where the plot is entirely inconsequential; it doesn't matter. It's just a mere device to set The Dude on his way. The joy is in watching him interact with all the weirdos in Los Angeles and in listening to the dialogue  the script is the most quotable since Withnail and I. Therefore it's the perfect film to just sit back and absorb.Picking a favourite scene in a film that is jam packed with great moments and wonderful lines of dialogue is a near impossibility, but you'd be hard pressed to beat the scene with the Malibu police chief. "I don't like your jerk-off name. I don't like your jerk-off face. I don't like your jerk-off behaviour. And I don't like youjerk-off." And then to cap it off he throws his mug at The Dude's head. Brilliant! And making it even funnier is the scene that immediately follows it where the taxi driver throws The Dude out of his cab.But another favourite is Jesus. He only has two scenes but both are hilarious. (I hope the Coens make 'The Passion of the Jesus.') And I love the flashback where you see him knocking on doors to tell his neighbours that he's a pederast. Especially good is the way that a large, bearded man with a dirty shirt answers the door (I always crack up at the breath Jesus takes when he sees the man  I also noticed, for the first time, that Jesus in that flashback is visibly showing in his tight jeans; he's not a small guy).But then there's the scene where The Dude first meets Maude Lebowski (excellently played by Julianne Moore). "I'm sorry if your stepmother is a nympho, but" And I also like the little dig at the porno film they're watching: "The plot is ludicrous." But the comment isn't really aimed at the porno film; the film is talking about itself. It knows the plot is nonsensical but it also knows that it doesn't matter  it's best to just let it wash over you.Mentioning porno has reminded me of Jackie Treehorn. Is there a better visual gag in modern cinema than The Dude scratching a notepad for a message or telephone number only to find a cartoon of a man with a gigantic erection? Well, maybe there is, because even earlier in the film there's the moment where The Dude spends a long time making a homemade device to keep intruders out only for him to forget the fact that his door opens outwards instead of inwards  he nails a bit of wood to the floor, props a chair up to the door handle to keep people out and the very second he walks away, the door opens and the chair comes tumbling down. Pure genius! And Jackie Treehorn's brainless goons are brilliant too. "You're not dealing with morons here." Oh yes we are. But the film's all the better for it.But I'm not sure what my favourite line in the film would be  again it's almost impossible to pick just one. But "I still jerk-off manually" would have to be up there, as would virtually every line Walter spews ("The Chinaman is not the issue"). However, if I was forced (at gunpoint) to choose, I'd have to go with a piece of Dude wisdom: "Fortunately, I'm adhering to a pretty strict, uh, drug regiment to keep my mind, you know, uh, limber." And The Dude's reaction when Maude tells him that she's trying to conceive is magnificent.Yet another brilliant scene is the Larry scene. Walter and The Dude are trying to get information out of some kid but the kid just stares impassively at them, so Walter destroys his car  or what he thinks is his car. Now at this moment I could quote the real dialogue, but the TV version dialogue is perhaps even better. "Do you see what happens, Larry? Do you see what happens when you find a stranger in the Alps?" It's even better than: "Fun you, melon farmer!" Then there are the nihilists. "We believe in nothing, Lebowski. Nothing. And tomorrow we come back and we cut off your johnson." But try as they might to intimidate, the only scary thing about the nihilists is the techno music they listen to. Well, that and their obsession with the male member.But I could quote lines from The Big Lewbowski all day. I just dig the film so much because it puts a goofy grin on my face; its stupidity is remarkably intelligent. Plus, in the end, it's actually quite heartfelt  if the film's about anything, it's about friendshipwell, that and smoking pot, drinking beer, bowling and keeping hold of your johnson. Yeah, the world's a better place with The Dude in it.,The Big Lebowskiv(1998) is an enjoyable film by Coen Brothers that packs thrills , dry humor , action , wonderful songs and numerous cinematic references . Jeff Lebowski (Jeff Bridges) is a stuck-in-the-70s stoner who insists on being called The Dude and loves to go bowling . He suffers a beating at the hands of thugs who are after money owed by a snutty wife who ruined some debt collectors. Being wrongly mistaken for a millionaire (David Huddleston) and along the way Jeff attempts to be compensated for his spoiled rug . While enlisting his bowling buddies (craxed, irascible John Goodman, and nice Steve Buscemi) for help while trying to find the millionaire's missing wife (Tara Reid). They figured he was a lazy, time-wasting slacker !. They were right !. Her life was in their hands. Now her toe is in the mail !. Times like these call for a Big Lebowski !. It takes guys as simple as the Dude and Walter to make a story this complicated... and they'd really rather be bowling. Lebowski: Not a man, a way of life !An amusing and funny film in which our starring is drawn into kidnapping , attempted scamming of payoff money and more bowling . Starred by some rare characters suffering several Coanesque adventures ; what the protagonists encounter along the way are a number of surprising situations and weird roles that , when all is said and done , seem like just that individual incidents that never really add up to a whole plot . While this may seem like plot-a-plenty , it's mainly a showcase for the Cohen brothers' unique texturing of style and quirky but deep roles . Includes the Cohen's pithy dialogue , it looks and sounds marvellous . The film may not have the enigmatic elegance or emotional resonance of Barton Fink or Fargo , but it is still a prime example of the Cohen's efoortless brand of stylistic and sstorytelling brilliance . The highlight showcase is a stunning musical-bowling-fantasy sequence that would have made Busby Berkely proud . Main and support cast are pretty good . Jeff Bridges gives a sympathetic acting as the ultimate L. A. slacker Jeff "The Dude" Lebowski , mistaken for a millionaire of the same name and seeking restitution for a rug. Co-stars John Goodman as a fun and loud Vietnam vet who takes any opportunity into grossy obscenities. David Huddleston as the wheel-chair-bound millionare of the same name who assigns him to recover his sluttty wife performed by Tara Reid . While John Turturro steal the show as a pervert rival bowler who loves skintight lilac jumpsuits and polishing his ball.Thanks to Roger Deakin's gleaming camerawork the film expand a colorful and luminous cinematography . T-Bone eccletic selection soundtrack and agreeable score by Carter Burwell . This fun and entertainining motion picture was well written and directed by Joel and Ethan Coen . They have shared these duties on all of their films, but Joel has always been listed as director and Ethan as producer . The first Coen brothers film where both he and brother Ethan Coen are given directing and producing credits was Ladykillers (2004). Both of whom are part of the prestigious group of individuals to have won Oscars for writing , directing and producing in the same year, for the film No Country for Old Men (2007). Their career is splendid from first film : Blood simple (1984) to Arizona Baby (1987), Miller's crossing (1990) , Oh Brother ! (2000) ,Barton Fink (1991), the great Lebowski (1998), The Man Who Wasn't There (2001) , Intolerable Cruelty (2003) , Burn After Reading (2008) , A Serious Man (2009) , True grit (2010) ,among others . Rating : 7/10. Well worth watching , better than average. The flick will appeal to Jeff Bridges fans and Joel/Ethan Coen followers.,I recently saw an interview with Jeff Bridges where he commented that he has become personally identified with "The Dude," the character he plays in this movie. He also noted that "The Big Lebowski" has developed a cult following. The interviewer added some praise. That, together with the high rating on IMDb, convinced me to give this a shot. Early on I realized that the story was not to be taken seriously. This movie is a series of loosely connected comedy sketches (well, some hardly connected at all). The result is an absurdest comedy that had very few laughs for me.I did not find The Dude at all appealing as a person. How much is there to admire in someone whose life goals seem to be bowling and drinking white Russians? I do give Bridges credit for inhabiting the role. John Goodman's character really grated on me--his passions seem to be bowling and the f word. The positives: the scenes with John Turturro gave me some laughs; the scenes filmed from within a bowling ball were an interesting curiosity; some non sequiturs were worth a few chuckles.I guess one person's humor is another person's tedium. I found this movie to be tedious.,Recently given a one night cinematic return to mark 20 years since its initial release. "The Big Lebowski" remains on the highpoints of the Coen Brothers remarkable career of excellence. Their farcical homage to Raymond Chandler stars Jeff Bridges, as "The Dude" whose real name, Jeff Lebowski drags him into a plot to ransom the wife of his namesake, played by David Huddleston. Blackmailers come to the wrong address, rugs are pissed on and threats are made. Eventually the "Big" Lebowski chooses "The Dude" to be the bag man for the ransom drop off. A decision that all involved soon come to regret. Twenty years has allowed me to watch "The Big Lebowski" a few times, and to be fair it's a film that improves with each watch. The plot is nothing special, in fact it's almost non-existant. The character revolve around each other and at the end of it you're no wiser as to who, if anyone, actually kidnapped Bunny (Tara Reid) or what happened to the $1M dollars. . But you come to appreciate that the plot isn't as important as the characters and what characters they are. Jeff Bridges gives a career best performance as "The Dude".... Mumbling and "man-ing" his way through the film, which belies the wit that he sometimes allows a glimpse of. It is one of the funniest, most quotable movies of all time. Full of the Coen's regular acting troop, some of whom show up for just one or two scenes, make their memorable mark and then are never heard from again. It is a stone cold classic, and we'll still be watching it in another twenty years.,... roll them into a smoke and ignite, if these necessary constituents of any great film burn bright, take a long deep draw and savour their infusion. This original, unique and superbly performed film does just that - something to be relished and luxuriate within while allowing you to put life's irritants into perspective.,Sounds like a Three Stooges short no? But wait and see: "The Big Lebowski" is an American 2-hour film from 1998, so this one will have its 20th anniversary next year. It is of course by the Oscar-winning Coen Brothers and even without gigantic awards attention, this is definitely a contender for their most known as it has turned into a real cult classic over the years. This is also thanks to the cast, not just to the script. There are three performers in here who won acting Oscars later in their careers, namely the late Philip Seymour Hoffman, Julianne Moore and of course Jeff Bridges who plays the central character in here and who is really good at it, even if I might give the edge to John Goodman (Argo, Roseanne) here in terms of who I'd pick as the film's MVP. But there's also people in here that you would not necessarily expect like Tara Reid or RHCP's Flea. And then there's Coen regulars like Stormare, Buscemi (both Fargo) and Turturro (Barton Fink). A lot of fun for sure. The Coens once again succeed in writing even the minor characters in a way where they stay in mind thanks to their mannerisms and behavioral patterns. Very well done and this tendency has elevated many Coen films. And as absurd as these characters may occasionally seem, there is still something authentic to them. You never get the impression that you are actually watching actors in roles here, but they feel like actual people. Of course, on the other hand, not everything is perfect with this movie. The scenes with Julianne Moore didn't do too much for me, especially her early scenes. Sam Elliott I also could have done without. I like his narration voice, that would have been enough although his conversation with Bridges' character was also fine in the middle of the film and how they talk about cowboy looks, profanity etc. But with him saying the final words, the film did not exactly close at its best I suppose. Also kinda feel he has a tendency to always play the same character and it seems that back then he looked exactly the way he looks today. But for every negative criticism I have, there are at least five positive things for me to say about this film. The best example is really everything involving John Goodman. His scene with the gun was a riot, only the Coens can depict an actually dangerous situation in a manner as hilarious and entertaining as they did here. His scene in the car when they are about to give the money to the abductors is even better and how he keeps talking about beating the crap out of them. And it's no empty words either as we find out eventually when he runs indeed into the three German nihilists. Poor Buscemi's character. Or, again about Goodman, his recurring words directed at Buscemi's character. Or how he keeps mentioning Vietnam to show how tough he is. And if we are talking about recurring references already, Bridges' character has his own too of course, such as how he keeps ordering the same drink, even if they may not be as good as Goodman's. The dialogue writing is top-notch here for sure and even if this is always the case with the Coens and their films, we should not take it for granted. Too many examples. One that stayed in the mind for me is the "let me take another look" (or something like that) when the bad guys keep pushing his head inside the toilet early on. What a cool dude. No pun intended.As a result, we get many hilarious scenes like at the bowling alley </t>
  </si>
  <si>
    <t>tt0046438</t>
  </si>
  <si>
    <t>Tokyo Story</t>
  </si>
  <si>
    <t>https://www.imdb.com/title/tt0046438</t>
  </si>
  <si>
    <t>nm0753479,nm0383261,nm0361697,nm0837503,nm0945522,nm0594381,nm0434593,nm0867391,nm0620206,nm0651506,nm0864797,nm0619147,nm0757299,nm0847204,nm0008384,nm1011740,nm0613565,nm0605280,nm1010589,nm1153269,nm1012339,nm1216784,nm1772630,nm0606168,nm2968232,nm2968511,nm2968252,nm1982658,nm12818880,nm1150202</t>
  </si>
  <si>
    <t>Chishû Ryû,Chieko Higashiyama,Setsuko Hara,Haruko Sugimura,Sô Yamamura,Kuniko Miyake,Kyôko Kagawa,Eijirô Tôno,Nobuo Nakamura,Shirô Ôsaka,Hisao Toake,Teruko Nagaoka,Mutsuko Sakura,Toyo Takahashi,Tôru Abe,Sachiko Mitani,Zen Murase,Mitsuhiro Môri,Junko Anan,Ryôko Mizuki,Yoshiko Togawa,Kazuhiro Itokawa,Fumio Tooyama,Keijirô Morozumi,Tsutomu Niijima,Shôzô Suzuki,Yoshiko Tashiro,Haruko Chichibu,Takashi Miki,Binnosuke Nagao</t>
  </si>
  <si>
    <t>nm0654868</t>
  </si>
  <si>
    <t>Yasujirô Ozu</t>
  </si>
  <si>
    <t>nm0633792,nm0654868</t>
  </si>
  <si>
    <t>Kôgo Noda,Yasujirô Ozu</t>
  </si>
  <si>
    <t>An old couple visit their children and grandchildren in the city, but receive little attention.</t>
  </si>
  <si>
    <t>ur3608743,ur1098460,ur14908520,ur0491610,ur0075285,ur4405474,ur20552756,ur0278527,ur2913139,ur0274689,ur1479234,ur2653831,ur4138535,ur2488512,ur0391152,ur0351766,ur2467618,ur2898520,ur65733095,ur0453068,ur4130201,ur1606763,ur4532636,ur3967726,ur20862145</t>
  </si>
  <si>
    <t>EUyeshima,Galina_movie_fan,GyatsoLa,howard.schumann,KFL,851222,TheLittleSongbird,Hitchcoc,Cheesedemon28,Stroheim-3,bobbie-16,spqrclaudius,ghmcal,claudio_carvalho,zetes,henry8-3,planktonrules,SnoopyStyle,elvircorhodzic,Quinoa1984,tieman64,harry_tk_yung,evanston_dad,lasttimeisaw,Koyama22</t>
  </si>
  <si>
    <t>rw1237040,rw0050722,rw1633160,rw0050710,rw0050706,rw4263930,rw2764245,rw6278761,rw0050725,rw0050699,rw0050707,rw0050726,rw0951103,rw2999262,rw0050695,rw7822786,rw1116234,rw3123385,rw3574030,rw1450279,rw2095548,rw0050692,rw1215738,rw3187326,rw2282869</t>
  </si>
  <si>
    <t>Ozu's Quietly Brilliant Masterpiece Deserves Your Attention,Universal appeal of Tokyo Story,A cinema of tears,Things are the way that they are and it is perfect,The excuses we make to justify our neglect of others,Great movie,Beautiful and deeply moving,Just Too Real,"Isn't Life Depressing?",FANTASTIC,beautiful meditation on old age and family; simple and moving,Extraordinary Portrayal of Real Life,Too subtle and yet too obvious,A Movie to Make You Think about Parents' Seniority and Children Indifference and Selfishness,From the If-It's-Boring-It-Must-Be-A-Masterpiece school of filmmaking,Tokyo Story,exceptionally crafted but depressing,slow but mesmerizing,Life is simple and unique. That's very true.,I need to see it again even after two times; a beautiful mix of simplicity, nuance, style and humility,Honor thy father and thy mother,A few observations,Almost Unbearably Sad,My first Ozu's masterpiece,A meditative masterpiece</t>
  </si>
  <si>
    <t>I think this movie is amazing for reasons I was not expecting. I had heard of Yasujiro Ozu's "Tokyo Story" for several years but never had an opportunity to see it until Criterion resuscitated it as part of their DVD collection. Over fifty years old, this wondrous 1953 film resonates just as deeply today. Those outside Japan rarely get to see a Japanese film classic that doesn't involve samurai warriors in medieval battles. This one, however, is a subtly observed family drama set in post-WWII Japan, and it is the quietude and lack of pretense of Ozu's film-making style that makes this among the most moving of films.The plot centers on Shukishi and Tomi, an elderly couple, who traverse the country from their southern fishing village of Onomichi to visit their adult children, daughter Shige and son Koichi, in Tokyo. Leading their own busy lives, the children realize their obligation to entertain them and pack them off to Atami, a nearby resort targeted to weekend revelers. Returning to Tokyo unexpectedly, Tomi visits their kindly daughter-in-law, Noriko, the widow of second son Shoji, while Shukishi gets drunk with some old companions. The old couple realizes they have become a burden to their children and decide to return to Onomichi. They also have a younger daughter Kyoko, a schoolteacher who lives with them, and younger son Keizo works for the train company in Osaka. By now the children, except for Kyoko and the dutiful Noriko, have given up on their parents, even when Tomi takes ill in Osaka on the way back home. From this seemingly convoluted, trivial-sounding storyline, fraught with soap opera possibilities, Ozu has fashioned a heartfelt and ultimately ironic film that focuses on the details in people's lives rather than a single dramatic situation.What fascinates me about Ozu's idiosyncratic style is how he relies on insinuation to carry his story forward. In fact, some of the more critical events happen off-camera because Ozu's simple, penetrating observations of these characters' lives remain powerfully insightful without being contrived. Ozu scholar David Desser, who provides insightful commentary on the alternate audio track, explains this concept as "narrative ellipses", Ozu's singularly effective means of providing emotional continuity to a story without providing all the predictable detail in between. Ozu also positions his camera low throughout his film to replicate the perspective of someone sitting on a tatami mat. It adds significantly to the humanity he evokes. There are no melodramatic confrontations among the characters, no masochistic showboating, and the dialogue is deceptively casual, as even the most off-hand remark bears weight into the story. The film condemns no one and its sense of inevitability carries with it only certain resigned sadness. What amazes me most is how the ending is so cathartic because the characters feel so real to me, not because there are manipulative plot developments, even death, which force me to feel for them.I just love the performances, as they have a neo-realism that makes them all the more affecting. Chishu Ryu and Chieko Higashiyama are wonderfully authentic as Shukishi and Tomi, perfectly conveying the resignation they feel about their lives and their children without slipping into cheap sentimentality. Higashiyama effortlessly displays the sunny demeanor of a grandmother, so when sadness does take over in her life, it becomes all the more haunting. In particular, she has a beautiful scene where Tomi looks forlornly at her grandchild wondering what he will be when he grows up and whether she will live to see what happens. Even more heartbreaking is the scene where Shukishi and Tomi sit in Ueno Park realizing their children have no time for them and are resigned to the fact that they need to find a place to sleep for the night. The closest the film has to a villain is Shige, portrayed fearlessly by Haruko Sugimura, who is able to show respect, pettiness and conniving in a realistically mercurial fashion. Watch her as she complains about the expensive cakes her husband bought for her parents (as she selfishly eats them herself) or how she finagles Koichi to co-finance the trip to Atami or how she shows her frustration when her parents come home early from the spa. So Yamamura (familiar to later Western audiences as Admiral Yamamoto in "Tora! Tora! Tora!") displays the right amount of indifference as Koichi, and Kyoko Kagawa has a few sharp lines toward the end of the film as the disappointed Kyoko.But the best performance comes from the legendary Setsuko Hara, a luminous actress whose beauty and sensitivity remind me of Olivia de Havilland during the same era. As Noriko, she is breathtaking in showing her character's modesty, her unforced generosity in spite of her downscale status and her constant smile as a mask for her pain. She has a number of deeply affecting moments, for instance, when Noriko explains to Shukishi and Tomi how she misses her husband, even though it is implied he was a brutalizing alcoholic; or the touching goodbye to Kyoko; or her pained embarrassment over the high esteem that Shukishi holds for her kindness. Don't expect fireworks or any shocking moments, just a powerfully emotional film in spite of its seemingly modest approach. The two-disc DVD set has the commentary from Desser on the first disc, as well as the trailer. On the second disc, there are two excellent documentaries. One is a comprehensive 1983, two-hour feature focused on Ozu's life and career, and the second is a 40-minute tribute from several international movie directors.,As with every great work, the film has its own unique perfection in style, rhythm, details, and artist's vision - but Tokyo Story is very universal in its appeal - it is for every parent, every son or daughter - for everyone. It was made 50 years ago in Japan, about people who lived far away, but it is also about all of us, our families, our problems, our guilt and our search for love and meaning.Ozu's film does not require one to be a movie buff or to try to solve complex symbolism to appreciate and love it. It brings smiles because it is a comedy (for at least the first 2/3) and sadness with a high drama of the last 1/3 of the film.Yasujiro Ozu's quiet and deceptively simple film tells a story of an elderly couple who travel to Tokyo to see their grown up children and their families - son, daughter and daughter-in-law who is a widow of their middle son that was killed during the World War II. Their children love them, of course but they are too busy with their own lives and jobs to spend much time with them. Their young grandchildren don't know them and not too eager to try to know their grandparents better. Only the widowed daughter-in-law is the one who is really happy with their arrival and tries to make their visit pleasurable. After parents return home, children receive a telegram with the sad news that the mother became critically ill. Now it is their turn to make a journey.Ozu does not judge anybody, but beneath the quiet politeness, smiles, and soft voices there is a sad, inevitable, and powerful alienation of generations in the modern world of big cities. The simple family melodrama has been told with intensity, humanity, and honesty of character.P.S. The first thing I wanted to do after I finished watching this film was to pick up the phone and call my mom. Just to hear her voice.,I can vividly remember the first time i saw this movie - it was during a festival of Japanese movies in an art house cinema here in Dublin. I must admit to never having heard of Ozu before, i went out of boredom and casual curiosity. I was embarrassed at the end to find myself in tears. I quickly wiped them away in that subtle way guys do when they don't want anyone to know, and got out to leave. What struck me was that even as the credits were finishing, I was one of the first to go. As i walked up the aisle I realized that most of the nearly full cinema was still sitting quietly, without the usual post movie chatter - and more than half of the audience had tears pouring down their faces. I have never, ever witnessed that in a cinema.Since then, i've watched it on DVD, and had to think a lot about why such a simple movie is so powerful, and so many people rate it as one of the greatest ever. And why i find myself agreeing with that rating, i truly think it is in the top 10 ever made - certainly the top 5 of any I've seen. But its hard at first to know why. It doesn't have the greatest script of any movie, there are few things in it that are truly original. The acting is great, but not the greatest ever seen, and the technical qualities are just average. I've come to the conclusion that the reason for its greatness is that it comes closest to pure art in cinema. By pure art, i mean art that in its simplicity but technical genius still reveals deep truths about our lives. When i think about Tokyo Story I don't find myself comparing it to other movies, instead I think of a Rembrandt self portrait, a Vermeer painting, or my favourite short story, 'The Dead' by James Joyce. It is simple, unadorned, and deeply wise. I realise in writing this I'm rapidly approaching pseuds corner, but this is my genuine conclusion (writing as someone who is shamefully uneducated in most of the arts).Of course there have been many great movies about families, about growing old, about the nature of life.... but I think somehow Ozu achieved a sort of perfection with Tokyo Story. Thats why its the only movie I would give a '10' to.,Ozu's Tokyo Story is a serene and contemplative look at the breakdown in the relationship between grown children and their elderly parents shortly after World War II. The film concerns itself with problems many of us must face: the struggle to maintain a self-fulfilling life independent of parental expectations, the changes in relationships wrought by time, and the inevitability of separation and loss. Ozu does not point the finger at either parents or children but, like many of his films, offers a thoughtful meditation on the transitory nature of life.As the film opens, we see an empty street, empty train tracks and an empty pier, perhaps an early indicator of the sense of loss that pervades the film. An elderly father, Shukishi Hirayama (Chishu Ryu) and his wife Tomi (Chieko Higashiyama) are preparing to travel by train to visit their children in Tokyo. When they arrive, they are met with indifference by daughter Shige (Haruko Sugimura), their grandchildren Minoru (Zen Murase) and Isamu (Mitsuhiro Mori), and son Koichi (So Yamamura), a Tokyo pediatrician. When Koichi is called to visit a patient and Shige cannot leave her beauty salon, the Harayamas postpone a sightseeing trip and start to complain that they expected the children would be living in more comfortable circumstances. Their widowed daughter-in-law Noriko (Setsuko Hara), however, welcomes them warmly and gives them the experience of being appreciated.To give themselves some breathing room, the children pool their resources and send their parents to Atami, a health spa. Their visit, however, is cut short when the noise and crowds make going home seem like a better alternative. When they get back to Tokyo, Shige tells them she has a meeting scheduled at her house and Tomi decides to spend the night with Noriko. Shukishi, in a very humorous scene, goes out drinking with old friends and shows up late at night at Shige's house completely drunk. When the elderly parents return to Onomichi, the mother suddenly becomes very ill and the entire family, including youngest son Keizo from Osaka, must come and visit them. The moment of epiphany comes when the youngest daughter Kyoko (Kyoko Kagawa) asks Noriko whether or not life is disappointing. Her answer mirrors Ozu's concept of mono no aware, that we cannot avoid the sadness of life, but her beaming face tells us that things are just the way that they are and that it is perfect.,An appreciation of this movie may demand some understanding of Japanese culture. The Japanese are rather reserved, and were even more reserved back in the early 1950's, when this film is set. No embracing, even of parents, children, siblings; no dramatic histrionics; even a death scene in this movie is much quieter than a Westerner might expect.Consequently I can't really blame several reviewers here for calling this movie boring and slow-paced. But it is not at all slow-paced from a different cultural perspective. It just depends on what you're used to.If you do take the time to watch and try to understand it, you'll find an engrossing analysis of the dynamic of a middle-class family, the rift that grows up between generations, and of the many excuses we find ourselves making to justify our neglect for others, even those dearest to us. These themes are universal, but are couched in a postwar Japanese idiom, and so probably less accessible to the average Western viewer.I have wondered awhile about a speech at the end by Noriko, the widowed daughter-in-law, in which she denies that she's such a good person (though her actions in the movie indicate otherwise). I'm still not sure I understand her motives in saying this. For the most part, however, this movie will not leave you puzzled, but it may leave you a bit wiser, and a bit more reluctant to make those excuses.,Greetings from Lithuania."Tokyo Story" (1953) is an ageless story about family, love and realizing of true values in life. This is a sad but at the same time inspiring story - but enough about stories - this movie shows life as it is - still. I loved the performances in this movie by simply everyone involved, as well as great directing and amazing writing. Although the movie is 2 h 15 min long and its a black and white "old" movie don't be fooled - this is a great movie that makes you think about your life and especially the people you love and that you have to love them while their are still here with you, because life is very short and better make most of it with the people you love. Great movie.,Why did it take so long for me to see this film? I don't know why that is, other than being behind with my movie watching due to studying, and I am still kicking myself because Tokyo Story was one of the best films I've seen in quite some time. I haven't seen enough of Yasujiro Ozu's work to judge him as an overall director, but seeing Tokyo Story it is very easy to see why anybody would consider it one of his finest achievements or him as a master film-maker. Tokyo Story is beautifully shot, everything looks homely and evocative and the shots, frame and cinematography are done to perfection. And Ozu directs very sensitively and assuredly, it is said that he specialised in middle-class family melodramas and I have no trouble believing that. The story is quiet and meditatively paced but never bored me, because every bit of writing, family scene and character was dealt with in such a poignant and intelligent manner. Tokyo Story is also helped by some truly wonderful acting. Setsuko Hara just epitomises gentle kindness, making us warm to Noriko easily, while Chishu Ryu and Chieko Higashiyama play their roles with nuanced and affecting dignity. In conclusion, a beautiful and deeply moving film in all respects. 10/10 Bethany Cox,An elderly Japanese couple come to Tokyo to visit children and grandchildren. From the beginning, we get a sense that they are looked at as a nuisance, even though they have not seen their family for years. While they visit, the children are hard pressed to take a little time for them. We see that they have settled into their lives (rather depressing lives) and into themselves. The kindest person is a young woman who the widow of one of the sons. She is kind an compassionate. True, not a lot happens, but as we go through the two hours, it is painful how tense things are and what an edge there is. I've seen these kinds of relationships in my extended family and in the families of others. This is a very well constructed film.,Two women are sitting on tatami mats. They are smiling and talking. One ofthem says, "Isn't life depressing?" Wow... that pretty much says it.Tokyo Story is defenitely one of the finest movies ever made. Easy. I don't care what anyone says: slow or not, this is one of Ozu's finest films. Very few movies have made my cry, but I did indeed weep at this movie. All of the actingperformances are very believeable, especially Hara's. The interesting knee- level tatami cinematography suits the film perfectly. Even the music isimpeccable. What really gets me with Tokyo Story is how stunningly realistic it is. From the dialogue to the story, everything feels like real life. No matter what language you speak, what culture or country you hail from, this element is universal.It's pretty much perfect... every character is fleshed out, there are no plot holes left open... I can't find anything to complain about it! 50 years after its release and it's still very contemporary... damn.
I give it **** out of ****.,I need to say this:  THIS MOVIE IS ABSOLUTELY FANTASTIC!!!  Sure it starts off slowly, but the fact of the matter is the film is a great story of a family and the alienation associated with aging.  This is the kind of movie that will make you reflect upon your own family and how you treat them.I had never seen an Ozu film before, but now I feel as if I must see them all.  His use of cinematic space is incredible.  He breaks all sorts of conventions with his cinematography such as violating the axis of action. This gives the viewer the sense of a large, open, unrestricted world.Going with this realism, the characters seem real; not for a moment did I see the people on the screen as actors.  They were the family, and you as the viewer feels what they feel.  Part of this comes from the use of head-on-shots such that the characters are speaking TO you.It is a fantastic, moving piece of work and arguably one of the best films ever made.,I can't take my mind off this movie. The story is both universally human (old age, the end of life, parents and children) and specifically Japanese. The movie tells the viewer so much about Japanese middle class life in the 1950s: eating and sleeping; mourning the war dead; clothes and home furnishings; spoiled kids; a doctor's office; a schoolroom; life in Tokyo and small towns; how family members talk to each other; old men's drinking habits; a resort hotel. But while we see all these details of a real time and place, we are constantly drawn into reflection on the meaning of human life and relationships. The reflection emerges effortlessly from the simple narrative and the specifics. The director never annoyingly tells us how to feel, he is not preaching and not drawing attention to himself. (There is none of that "hey, I'm making a moving movie" crud that you get in Hollywood treatment of these topics). He just lets the story unfold in a quiet, natural way. It's not for folks who only like "action" movies. I put "action" in quotes because this movie is about the real action in life--enjoying life, sharing it with others, facing the end of it.,A fantastic film that belies the simplicity of its plot, Tokyo Story is the tale of a vacation gone sadly awry, with an elderly man and woman visiting from the countryside pushed to the sidelines by their busy children in the city. The younger generation (and by extension the "new" Japan) turns its back on the family from which it arose- because of selfishness, because of necessity, or because it's simply the way of the world. The movie provides no easy answers- its melancholy ambiguity is part of its charm. Whatever the case, Ozu delights in portraying the details of everyday life. The emotional resonances of this movie are extraordinary, and some shots (a child picking flowers, an old couple framed by the sea, a woman sitting forlornly at her work desk) are enough to give a sensitive film-goer the shivers. Despite the testimony of some critics, the film is not totally devoid of melodramatic elements (some stock characters and cloying musical motifs spring readily to mind), but the film is founded upon such an obvious love and respect for the importance of real-world interactions that it's hard not to be anything other than enthralled by it.,This film is commonly called one of the masterpieces of international film. Indeed, a well-known "intro to film" textbook uses it as a case study in notable film-making. But, as more than one reviewer so far has pointed out, 'Tokyo Story' is slow, obscure, and sometimes seemingly sterile. Understanding how a great classic could be seemingly soulless requires some study - of Japanese culture, as others have pointed out, of film technique, and of ourselves. Fortunately, that understanding more than fully repays itself, as is true of any great piece of art.I should begin by warning the first time viewer that the film is not in any familiar style. Other reviewers have mentioned the camera, the angles, the acting, the elision - I hardly need dwell on these. Those used to Hollywood films of almost any era will find 'Tokyo Story' odd and unsettling, just because the style is so different. And of course the culture is radically different. In this forum one can hardly even begin to discuss the way that Japanese fathers discuss their children amongst themselves, or the marriage culture of 1950s Japan. But I think the film is great even if one has no understanding of continuity editing, or post-war Japan, or a dozen other obscure topics. This is, after all, the central feature of great art: Even those of us who do not fully understand still realize, in some unspeakable way, that we are in the presence of something great.The most common accusations leveled against this film, oddly, assert alternatively that it is a cold, soulless exercise in technique or, on the other hand, that it is a soap opera, with no real substance. I think neither of those is true. There can be no question that it is easily seen as cold. Nothing really happens, by modern standards. It is merely a family that comes and goes and lives and dies. Of course, to those who accuse it of being a soap opera, that death is the foremost evidence of its manipulative guilt. But, for those who have seen it, recall the mother's stroke, or where Keizo is told to look one last time - would a soap opera elide such a supremely emotional scenes?No, 'Tokyo Story' is neither cold nor manipulative. Rather, it slowly brings you into a family that, while perhaps totally unlike your own, is at its base just the same. Then it allows those things to happen that must someday happen to all of us - growing up, moving away, and that unspeakable, inescapable end. It is not easy; it is not obvious; but it is not obscure, either. After it all, I can only tell you this: If you have lived long enough to know how it feels to leave your parents and only realize far too late, as it seems we all do, the value of what you have left behind, then 'Tokyo Story' will reward you perfectly. And these things - we all do these very things, so 'Tokyo Story' is universal, is Art.,In Onomichi, Hiroshima, the retired Shukishi Hirayama (Chishû Ryû) and his wife Tomi Hirayama (Chieko Higashiyama) live with their single daughter, the teacher Kyôko (Kyôko Kagawa). They decide to travel in a long voyage by train to Tokyo to visit their children, the doctor Koichi Hirayama (Sô Yamamura) and the hairdresser Shige Kaneko (Haruko Sugimura). However, Koichi and Shige can not afford time to spend with their parents but the widow sister-in-law Noriko Hirayama (Setsuko Hara) gives attention to them and go on sightseeing through Tokyo with the old couple. Shukishi and Tomi note that their children do not have time for them and they decide to return to Onomichi. Along their trip, Tomi does not feel well and they stop in Osaka to visit their son Keizo Hirayama (Shirô Osaka). Soon each son and daughter receives a telegram from Onomichi with sad news."Tôkyô monogatari" is a sad story of family indifference, selfishness and farewell directed by Yasujirô Ozu using his traditional style with a steady camera and centralized filming. This movie makes the viewer thinks about parents' seniority and children indifference and selfishness that cannot spend time with them. Makes also think how short life is and how soon the son or daughter will become the old parent that he or she neglected. My vote is seven.Title (Brazil): "Era Uma Vez em Tóquio" ("Once Upon a Time in Tokyo"),SPOILERSUnfortunately, I'm from the If-It-Doesn't-Move,-Poke-It-With-A-Stick school of film criticism. No, I'm just kidding. I like a lot of slow-moving movies. No, Tokyo Story has problems up the wazoo. It's not that it's a bad movie, either. I actually liked it, marginally. 7/10, for sure. I do feel that it's vastly overrated - about as overrated as movies come. It's very often considered one of the ten best films ever made. Personally, I don't think Yasujiro Ozu gives human existence enough credit. Life is never this uninteresting, nor are people. I have lost family recently, and I could relate stories about funerals that have such enormous depth that they would blow this thing away.I've heard so much about the amazing restraint of Ozu's style that I really just have to question it. I have seen one other Ozu film - Bakushu is its Japanese name; I can't remember whether it's Late or Early Spring. It was boring, too, but interesting culturally. It really was stale, with almost no movement whatsoever. Tokyo Story is clearly Ozu's most famous film, and, I have to say, the style here is not restrained at all. There are only two tracking shots in the whole film - that's what people usually point to when they're looking for stylistic techniques to point out. One person I've talked to said: "In Tokyo Story, there's only one tracking shot [sic], and it cuts like a knife." I'd say that the one he's talking about does add to the poignancy a little, and so does the one he forgot. It didn't, however, affect me greatly. In fact, only a couple of individual shots touched me at all. As for the rest of Ozu, he does position his camera lower to the ground than probably any other director - a technique that isn't really very noticeable. Otherwise, it's not too much different from Hollywood. In fact, most Hollywood films of the era have limited or no tracking shots just based on their budgets. The editing patterns are almost identical to anything you'd find anywhere else, except for this odd and annoying type of cross-cutting that pops up whenever two people converse. I don't get that; it's really choppy, rather jarring for a movie that seems to want to be so realistic.And that's where I think this film's critical prominence lies, in its realism. I don't understand it, but whenever any film tries to be realistic or naturalistic, critics and most film buffs develop a raging erection. I know what real life is like, and I'd much rather see it exaggerated. To tell you the truth, as I said above, I don't think Ozu is presenting real life in Tokyo Story (or Bakushu). Real life has much more drama than this film. This is doing the opposite of hyperbolizing; it's minimizing real life. In real life, when a family meets around the dinner table, as the family does at the end of this film, there're a million circumstances effecting the outcome of that meal. Not so in this film. Ozu reduces them to types: the nice old couple, the too-busy adults, the selfish wife, the compassionate widow, etc. They do have character. I wouldn't want to undermine that too much. But in real life, they'd be so much more complex and interesting. I suggest that you attend a relative stranger's Christmas dinner, as a ghost, if necessary. It would be infinitely more complex.I do have to give the film credit for the complex issues that it raises. Its main themes have to deal with the callousness of the adult generation, and the disappointment in the elderly generation. It deals with these themes well whenever it gets around to dealing with them. A more brilliant writer would have had more with the grandchildren, but Ozu is content to have just a bit of it at the beginning. But, really, what does he bring out in the film that you didn't know already? I have a feeling that the same people who love this movie are right at the moment as I write this (12/19/2001) apprehensive about their parents or in-laws showing up for Christmas, and will breathe a sigh of relief when they leave. And I bet those same people will watch this movie when they're older and say, "Hey, my kids are just like those a**holes!"There are better movies about aging out there. Check out the Icelandic film Children of Nature, about an old man whose family is so annoyed at his presence in their home that they quickly move him to a nursing home, where he meets his high school sweetheart. They had been forced out of their homes in a more inhospitable part of the island years before, and together they conspire to go back there and die. Tokyo Story fans will certainly hate it, for the mere fact that it is, well, entertaining and fantastical. Another one I like a lot is by the Ozu-enthusiast's greatest enemy - the dreaded Akira Kurosawa, who often delivered amusing quips against Ozu when he was interviewed by the press; he thought Ozu was a bore, too. The film is Rhapsody in August, and I can hear the laughter already from the Ozu sector. I promise you all that that film will become more beloved and important as the years go on. Right now, it is in critical limbo for the silliest reason: Richard Gere is in the movie for about 15 minute. And it's actually one of his best performances, if you'd just give him a chance. That film is much better in dealing with the paradoxes of the three generations's relationships.,Domestic drama centred on 2 elderly parents visiting their grown up children in Tokyo where, whilst their presence is welcome, everyone is too busy to devote time with them, leaving their daughter in law (their son died years before) to be with them.It is always difficult to watch what cineastes call one of the greatest films ever made as you're forever trying to fathom out what makes the film so amazing rather than just let it wash over you. Yes, everything is minimalist, with the shots straight on into the rooms the scenes are set in, everything is filmed without any camera movement and at knee height and between scenes director Ozu films scenery and inanimate objects to reveal heaven knows what.Putting all this genius to one side and despite the difficulty in squaring up to the very Japanese notions of behaviour and culture that seem perhaps slightly alien - everyone talks like robots, I found all this getting very much under my skin. The script seems to hit the difficulties of parents and children growing sadly but inevitably apart very accurately and the last 30 minutes or so are really quite touching particularly when the father thanks his daughter in law for her help. I'm sure this is a genuine masterpiece for many, but for me it was just a sweet, well told tale of parents and children. Forget it's greatness and just enjoy.,This is a marvelous movie with exceptional acting throughout. However, it is also INCREDIBLY bleak and sad, so be forewarned!!! The story begins with an older Japanese couple (grandma and grandpa) packing to go to Tokyo to see their grown son, daughter and daughter-in-law (whose husband, their 2nd son, was killed in the war). However, despite their letting everyone know they were coming, they are treated as inconveniences. The only one who showed them any consideration was the daughter-in-law. Particularly disgusting was their daughter, who ALWAYS told her husband to spend LESS on her parents, as they wouldn't know any better. Lovely kids, huh?! Anyways, after spending their time in Tokyo, they return to their hometown and grandma becomes deathly ill. You can probably guess where this is going. Despite all this, the grandparents continually say they've got good kids, even though they seem like selfish jerks.,Elderly couple Shūkichi and Tomi Hirayama go to Tokyo to visit their children and their families. Their oldest son Kōichi has a family of four. Shige is married and runs a hair salon. Both of them are extremely busy and pay for expensive trips for their parents. Their daughter-in-law Noriko is widowed after the war. She is the most caring but mother Tomi notes a loneliness in Noriko's life. However Noriko is not feeling well.There is a quietness and stillness about the camera style. The characters sometimes talk directly into the camera which can be distracting. I</t>
  </si>
  <si>
    <t>tt0019254</t>
  </si>
  <si>
    <t>The Passion of Joan of Arc</t>
  </si>
  <si>
    <t>https://www.imdb.com/title/tt0019254</t>
  </si>
  <si>
    <t>nm0266029,nm0798564,nm0075551,nm0776914,nm0037625,nm0800302,nm0195956,nm0712416,nm0527127,nm0036307,nm0586184,nm0488216,nm0043923,nm0054337,nm0196494,nm0198078,nm0216566,nm0227329,nm0288453,nm0310115,nm0430345,nm0480318,nm0537580,nm0621487</t>
  </si>
  <si>
    <t>Maria Falconetti,Eugene Silvain,André Berley,Maurice Schutz,Antonin Artaud,Michel Simon,Jean d'Yd,Louis Ravet,Armand Lurville,Jacques Arnna,Alexandre Mihalesco,Léon Larive,Jean Aymé,Camille Bardou,Gilbert Dacheux,Gilbert Dalleu,Paul Delauzac,Dimitri Dimitriev,Fournez-Goffard,Henri Gaultier,Paul Jorge,Marie Lacroix,Henri Maillard,Raymond Narlay</t>
  </si>
  <si>
    <t>nm0003433</t>
  </si>
  <si>
    <t>Carl Theodor Dreyer</t>
  </si>
  <si>
    <t>nm0217865,nm0003433</t>
  </si>
  <si>
    <t>Joseph Delteil,Carl Theodor Dreyer</t>
  </si>
  <si>
    <t>In 1431, Jeanne d'Arc is placed on trial on charges of heresy. The ecclesiastical jurists attempt to force Jeanne to recant her claims of holy visions.</t>
  </si>
  <si>
    <t>ur0453068,ur0384847,ur4103165,ur4445210,ur1601982,ur0197287,ur4532636,ur1876602,ur0272662,ur0265494,ur0806494,ur23483288,ur3473256,ur61197531,ur1234929,ur34226907,ur66111139,ur2467618,ur20552756,ur3969346,ur14295241,ur1069062,ur3608743,ur38902676,ur1174211</t>
  </si>
  <si>
    <t>Quinoa1984,nycritic,Xstal,ccthemovieman-1,GulyJimson,pooch-8,evanston_dad,looneyfarm,zeph-3,judokid,ferguson-6,StevePulaski,edantes2000,Kirpianuscus,gavin6942,elo-equipamentos,gbill-74877,planktonrules,TheLittleSongbird,checyn,billcr12,WriterDave,EUyeshima,Theflyace,Snow Leopard</t>
  </si>
  <si>
    <t>rw0005470,rw1141277,rw5727761,rw1574570,rw0986082,rw0005447,rw3065967,rw1030806,rw0005433,rw0005448,rw4210323,rw3365481,rw0005474,rw3611466,rw2811706,rw4487002,rw4195431,rw2232297,rw2433641,rw0005477,rw2622082,rw1888128,rw1238324,rw3701151,rw0005437</t>
  </si>
  <si>
    <t>an incredible directorial vision, and a devastating lead in Falconetti, make this one of the greatest achievements in all celluloid,When Film Becomes Transcendental Art.,Overwhelming Masterpiece...,The Good &amp; Bad Of 'The Passion Of Joan Of Arc',When viewing it we look at it as looking in a mirror.,Dreyer's masterpiece one of cinema's greatest artistic triumphs,One of the Most Formally Striking Movies I've Ever Seen,Devastating but brilliant masterpiece,Falconetti's face is sublimely human,timeless in every sense,silent masterpiece,A film so heartbreakingly realistic and brutally honest it might even bring tears to your eyes,Falconetti is amazing!,simple, admirable masterpiece,One of the All-Time Greatest Movies,The real history in every lines!!!,Watch it for Dreyer's craft and Falconetti's performance,Brilliantly filmed but with an odd performance by Joan.,A contender for THE movie of the 1920s,Sensory Shift,Haunting Portrayal,Dreyer's "Realized Mysticism",The Legendary Falconetti Anchors Dreyer Silent Classic,Transcends all Generations,A Powerful Experience Not To Be Missed</t>
  </si>
  <si>
    <t xml:space="preserve">Carl Th. Dreyer's The Passion of Joan of Arc was made, perhaps, years ahead of its time- my guess would be that if it wasn't burned after its initial release, it would've had as stunning an impact on the film world years down the line as Citizen Kane did. Though the use of close-ups and distorted angles were not completely new in this film, it felt like Dreyer was creating a new kind of cinema, one where reality, however cold and pitiful, was displayed with complete sincerity. There is also the editing (by Dreyer and Marguerite Beague), which has the timing that many directors/editors of the modern day could only hope to achieve (it has the influence of Eisenstein, only in a totally different historical context), and those moves with the camera by Rudolph Mate (who would go on to photograph Foreign Correspondent and Lady from Shanghai) that are precious- to call his work on the film extraordinary is an understatement.And it was crucial for Dreyer to use the close-ups and tilted angles and shots where you only see the eyes in the bottom of the frame, and so forth- he's developing the perfect atmosphere in regards to a trial set in 15th century France. It's all those eyes, all those faces, holding all those stolid mindsets that send Joan to her fate. Pretty soon a viewer feels these presences from all these people, so strong and uncompromising, and Dreyer does a miraculous thing- he makes it so that we forget about the time and place, and all of our attention is thrown onto those eyes of Joan, loaded to brim with a sorrow for where she is, but an un-questionable faith in what she feels about God. I wondered at one point whether Dreyer was making as much a point on people's faiths and prejudices in the almighty, or just one on basic humanity.There have been many before me who have praised Falconetti's performance to the heavens (Kael called it the finest performance in film), but in a way it almost can't be praised enough. What she achieves here is what Ebert must've felt watching Theron in the recent 'Monster'. I didn't even see her in a performance as Joan of Arc- I saw her as being the embodiment of it, as if Falconetti (with Dreyer's guidance) took Joan out of the pages of the trial transcript and her entire soul took over. There is something in an actor that has to be so compelling, so startling, and indeed so recognizable, that a person can feel empathy and/or sympathy for the person the actor's playing. All a viewer has to do is stare into Falconetti's eyes in any shot, close-up or not, and that viewer may get stirred to boiled-down emotion. For me, it was almost TOO over-whelming an emotional experience- when Joan is about to get tortured, for example, I found myself completely lost from where I was watching the film, everything in my soul and being was with Joan in that chamber, and for a minute I broke out in tears. That's the kind of effect that Dreyer's craft and all the acting work (including Eugene Sylvain as the Bishop Cauchon, and of course Artaud as Jean) can have on a viewer. I'm not saying it has to, yet The Passion of Joan of Arc could- and should- be considered a milestone in cinematic tragedy, where the images that come streaming forth never leave a viewer, and the detail for time and place becomes just that, a detail for the main stage. Love Joan or hate her, this is for keeps.,It so often happens that some films take the long way to achieve their status of classics and worthy of being studied, frame by frame, by movie lovers who believe in the power of raw performance and skilled direction of cameras to depict a powerful visual set of images. When one sees films like VERTIGO which barely registered with movie-going audiences at the time of their release but after restoration went on to become one of the best films of the last century, it only shows that film, as an art, doesn't need a golden statuette to have merit, and when it's done exceptionally well, it can be seen in any context and any time period beyond its release date and will still hold its audience in awe.Carl Theodore Dryer, to me, created what I believe is, alongside Orson Welles' CITIZEN KANE, the most powerful black and white film in cinema history. It would be difficult indeed to say which one is better since both films are landmark in their own cinematic styles and have been dissected frame by frame. Dryer's film has been criticized for either being a pretty collection of still images or being pure visual power: I choose the latter, because in watching THE PASSION OF JOAN OF ARC, I felt not only the extremely uncomfortable intimacy between Joan and her tormentors, but her sublime emotions as they pass through her face as she is mocked, cross-examined, humiliated, and burned at the cross. There is an unearthly beauty in Falconetti's face as she goes through the ringer of emotions not in the overacting style typical of the Twenties but in a completely modern way, as if she were living a reality so far removed from the corrupted priests who bash and condemn her, and her reality would therefore be dangerous to their own beliefs.And what a stroke of genius, I think, to have the lighting on her face be soft, gentle, in contrast to her detractors who are always lit in harsh light which exacerbates their ugliness and betrays their "devotion" to God as mere politics. Dryer's style of cutting from one actor to the other is also different, and makes this film a surrealist experience, an unsettling, abstract tour through transcendental suffering. There are no defining shots which tell us where exactly is the story taking place (although we don't need to know after reading the transcripts), but we never are allowed as viewers a moment of rest from this suffocating intimacy between Joan and her inquisitors. Some bizarre shots and camera angles give the ending an even more disturbing and horrifying element of what we perceive as a gross injustice to what was a person who held her own beliefs and did not need the Church to sustain it.Falconetti never did a film before this one and never returned to film acting after this. I have not read much about her, except that she lived in Argentina until her death in 1946. I sometimes wonder why she didn't act again (although she was known to be an accomplished theatre actress more known for comedies than drama) but those are the mysteries of actors who don't have the star ego and only make a few films. She came, only did this masterful performance, and left just as suddenly, and those who re-discovered this film and restored it to its full quality have to be commended for allowing us, who have come almost 80 years later, to experience the power of subtle acting.,I'm not sure what's more overwhelming in this film: the incredible cinematography, the phenomenal acting, the stupendous soundtrack, the fact it was made in 1928 and has stood the test of time so well or the despicable, unspeakable, hideous evil perpetrated by those in authority in the name of?,If you'll pardon the rambling, here are my thoughts immediately after watching this on DVD an hour ago.......THE STORY - Many of the times, while watching this for the first time, I thought this was almost the re-enactment of Jesus' last day, seeing the phony trial, the trumped-up charges He endured by legalistic, power-hungry religious leaders of the day who had no clue who God is, and then the tragic end to the central character. Apparently, there were a lot of similarities to Joan of Arc's last day and of Christ's day. However, here it's the Catholic leaders who are the 'bad guys' while in Jesus' time it was the Pharisees and the Sanhedrin. Also, with Joan's story here, she is portrayed far differently in her ordeal than Christ did, the latter taking everything in stride stoically while Joan, without any physical beating, still cried constantly and signed some paper in a moment of weakness (although she later recants that, which costs the woman her life.)Anyway, about this film:THE GOOD - Wow, what incredible direction and photography. Scene after scene is pretty amazing and especially so when you consider this was made about 80 years ago! I would like to see the same director and photographer doing work with today's technology.The expressions on Maria Falconetti's face throughout the film are memorable. A sadder, more pained look on Joan of Arc - or anyone else's - I have not seen in a motion picture. She also must have set a record that still stands for the most tears shed by one person in a movie! The woman's eyes were like faucets.All of the faces in here - and the film is mostly a series of facial closeups - are amazing and kudos to Criterion for making a DVD that showed these faces with a clear picture and amazing detail. Director Carl Theodor Dreyer's camera angles still look innovative today. He and Orson Welles seem to share the same love of this kind of photography. I found myself numerous times just shaking my head in admiration for how these characters were photographed.Another big plus for this film was the addition of "The Voices of Light." They made the music score in here fantastic. I can't recall too many films in which I have been so impressed with a soundtrack. The DVD gives you the option of watching this film with or without that audio. I strongly recommend viewers to take the audio.Finally, the story itself is memorable, with a powerful ending.THE BAD - I have to make these comments to be fair and honest. It's not hard to understand why many people will find this film almost impossible to sit through, especially those with no emotional or spiritual involvement with the story. That is because it is extremely slow and repetitive. Shot-after-shot of just Falconetti agonizing or crying and weird-looking men staring at her. If you aren't a devotee of cinematography, this movie could be extremely boring after about 10 minutes.As powerful as the story is, it isn't a movie I would recommend for most people. I think most folks - of any age, frankly - would be turned off after 20 minutes. I understand that. As mentioned, this is not an easy film to view. This might be the longest 80-minute movie you'll ever see, if you aren't into it.OVERALL - Visually and audibly: an astounding movie and one I am glad to have finally watched. If I was wishing to get into the movie business and wanted to learn how to shoot films, this would be a film I would study numerous times. Otherwise, one viewing is plenty. I can only recommend this film to a very select audience.,What can one say about this work of art that has not been said many times before by those far better qualified to explain both it's importance and place as cinema and art? I shall not comment on the greatness of the film's technical achievements; the stunning cinematography, the production design, the brilliance of the screenplay based on actual transcripts from the trial, or the perfection of Mr. Dreyer's direction. The performance of Falconetti as Jeanne d' Arc has a profundity and depth far beyond my ability to illuminate. I suppose the best I can hope to do is to share my feelings, however inadequately expressed, of the effect it had on me. To say that it may be the greatest film ever made is to sound both obvious and trite. That a work of such beauty and simplicity, made seventy-six years ago can still have the power to move audiences in an era of multi-million dollar, hi-tech, bombastic over-wrought cinematic drivel is in itself a testament to the vision and genius of Carl Theodor Dreyer, Maria Falconetti and their collaborators. It is nourishment for those that hunger for something more in cinema, a feast for the soul. It is a reminder that film can indeed be art, and this film like all great works of art, lifts and transports us from the routine of our work-a-day lives to enable us, if only for a moment to experience the sublime. When viewing it we look at it as looking in a mirror. That is to say we look into ourselves. We question ourselves as to our own beliefs, or the lack thereof and the strength of spirit that enables an individual to endure the unendurable. Viewing it is a profound experience the nature of which for myself is transcendent rather than religious, because I am not in the least a religious person. Transcendent because it evokes emotions and thoughts that I cannot wholly account for, or adequately explain."La Passion of Jeanne d'Arc" is stark, radiant, exalted, simple, (but never simplistic), and ultimately sublime. The rest is silence.,One of the last great silent films made during the advent of sound, Carl-Theodor Dreyer's The Passion of Joan of Arc is a haunting, riveting portrait of the historical martyr based on documentation from the original trial.  Focusing primarily on the series of courtroom examinations that doomed the young warrior, the film gloriously employs vivid close-ups to accentuate the ordinariness (while at the same time exaggerating the most grotesque qualities) of Joan's inquisitors.  Maria Falconetti is unforgettable as Joan, perfectly distilling the pain, terror, and saintliness required by what is probably one of the most demanding roles an actor could attempt.  The consequence of Joan's conviction -- her burning at the stake -- allows Dreyer to hammer home his exquisite visual motif balancing erotic corporeality with transcendent spirituality.,Carl Dreyer's "The Passion of Joan of Arc" is a film that feels light years ahead of its time. Lean and mean, focusing its entire narrative on the interrogation of Joan that inevitably lead to her execution by burning at the stake, the film is kinetic in ways that most films even now aren't. Composed almost completely of tight close ups, Dreyer and crew cut rapidly between disconcerting, asymmetrical shots, giving the film a breathless, anxious, nearly frenzied pace.Maria Falconetti gives an almost unbelievably intense performance as the title heroine. Her performance, and the film in general, does get a bit monotonous -- it exists primarily of impassioned gazes into the middle distance, giant, tearing eyes opened wide, an expression of passionate, nearly demented religious fervor on her face. It's not a film that concerns itself with characters and plot, so we don't get to know Joan as a person. It's difficult to care for her particular plight and we instead feel compassion for her as one human being feeling compassion for another. For that reason, the film left me remembering its striking images and formal style more than any emotions I might have felt while watching it. But it's no less of a remarkable cinematic achievement for that.Grade: A,It's easy to overlook this movie. For modern audience and especially my generation (I'm 21), this movie is just close-ups of a crying woman and grumpy old men. But of course that's like saying Mona Lisa is just a picture of a woman, or The Last Supper is dudes eating. If you experience it with open mind, The Passion of Joan of Arc will give you one of the most profound visions of devotion, faith and martyrdom.I must confess, even I thought the praise of The Passion was too good to be true when I began to watch it. But when the film ended, I wasn't just impressed, I was completely devastated. The Passion of Joan of Arc is a downright amazing realization of Joan's last moments. There's not a hint of sentimentality, and still I was in tears. Yep. Call me a pansy, but this is one of the very few movies that had that impact on me.I don't know what else to say about this movie, sorry. The Passion of Joan of Arc counts as the most upsetting movie experience I've ever had, but it's definitely a positive one. On the contrary to what the other commentators have said, you don't have to be religious to be receptive in front of this movie. Believe me, I'm a hardcore atheist. If you're going to see this film -- I sure hope you do -- make sure it's accompanied with the Voices of Light soundtrack, which doesn't just fit the film well, but is amazing as a standalone composition, too. I can guarantee you won't look cinema the same way again.,I saw this film for the very first time last week and was so tremendously captivated by it that I needed to share this rapture. The innovative camera-angles, the close-ups revealing pain and spirituality. It elevates the human condition and the Art of film. I would love to be able to go on into the whys or hows or technicalities. But my words couldn't do the film justice for the imagery still overwhelms me.,I saw this a few months ago on the big screen, just after Nosferatu, another silent classic. Both showings were supported by a live organ play, which has been composed directly for the movie, and which suited perfectly. I had seen Nosferatu before, but i didn´t know anything about `Jeanne`, and so i was in no way prepared for this overwhelming, soul-rapturing experience.My eyes were immediately glued to the screen. Unfortunately i had missed the first minutes, so it started for me with the first (?) court scene. The camera wandered through the faces of the court members, circled and focussed on Jeanne´s face. So beautiful, naked, strong and defenseless! I could rave on the technical perfection of this film, it´s clever editing, innovative and gorgeous cinematography, proper historical settings and pure storytelling. Carl Theodor Dreyer created a masterpiece. But the most outstanding feature of this silent are the performances; Maria Falconetti delivers simply the best performance of all times, and i can´t remember of any ´corny` overacting, which distracts most silent movies from the modern viewer, even the accepted classics. `La passion de Jeanne d´Arc´ is purest cinematic art, timeless in every sense.,Oak Cliff Film Festival 2018
Greetings again from the darkness. It's a rare treat to watch a 90 year old silent movie. Especially in a remastered format. Especially on the big screen. Especially at a historic theatre. Especially with a nearly packed house. And especially with a live score! The 7th annual Oak Cliff Film Festival, held at the Texas Theatre (opened 1931), afforded just such a treat with its Friday evening screening.Most know the story of Joan of Arc (Jeanne d'Arc), a teenage heroine of France for her role in the Hundred Year War. She claimed that she received spiritual and religious guidance through voices and visions. Once she was captured by English allies, she was charged with heresy and burned at the stake in Rouen in 1431. A quarter century later, the Pope declared her a martyr and she became a symbol of France - canonized as a saint in 1920. Of course, here the story is as much about the film as it is the martyr and historical figure.The eyes are what first grab our attention. The eyes of actress Maria Falconetti as Joan of Arc. It was Falconetti's only screen appearance, and though she spent the rest of her career on stage, this role cemented her place in cinematic history. Without the benefit of sound and voice, the silent era performer had to emote through eyes, facial expression and body movement. Few ever did it better than Falconetti. It's gut-wrenching to watch the church counsel attempt to break her resolve. Our minds hear the intensity of their voices though we only read the subtitles. Renowned Danish filmmaker Carl Theodor Dreyer directs the script from writer Joseph Delteil (taken mostly from the transcripts of the trial), and the cinematography is through the eye of 5 time Oscar nominee Rudolph Mate' (FOREIGN CORRESPONDENT, PRIDE OF THE YANKEES). It's impossible not to notice a style so different from modern day filmmaking. The harsh lighting and almost exclusive use of close-ups and medium shots bring an immediacy of which we aren't accustomed. The single piece set is quite unusual and provides a stage aura. Another thing that stands out is the editing style. Continuity of scene wasn't important here. What mattered was the sense of frantic pacing and over-bearing stress brought on by the rapid-fire questioning. We share the claustrophobic feeling with Joan, though of course, we know where this is all headed.As part of this special showing, the Oak Cliff Film Festival arranged for a live score performed by composer George Sarah, a 4 piece chamber orchestra, and a vocal group accompanying the music. Perhaps this meant even more to me since I visited Rouen last year, and the lasting legacy (almost 600 years) of this courageous young woman is evident throughout much of France. The re-mastered film is stunning to look at, and even more historically important knowing that the film had long thought to be lost to a fire. The story and the film are quite something to experience.,Part of what makes The Passion of Joan of Arc so bold and unflinching, for its time and its current state in cinema, is, much like its titular subject, how battered, beaten, and kicked around it has been in order to get where it is today. This is a film that, from its very inception, was a controversial subject that clerical authorities didn't want to be seen by a wide audience, for its portrayal of religion and politics. Nonetheless, writer/director Carl Theodor Dreyer pushed forward in a direction for a film on Joan of Arc that detailed the gap between religion and politics, in addition to insights into the complex of the fragile male ego that boasts assimilation and manipulation. After the completed and finalized print was lost in a fire, it was doubtful that a print even close to the original would ever resurface until one was discovered in a mental institution in Oslo, Norway in the 1980's. After some cleaning up and polish was added, the film was restored into an eighty-one minute cut, which is said to be very close to the original film's length and structure.Dreyer's focus in The Passion of Joan of Arc was precisely what the title suggests; an intimate and often harrowing portrayal of the agony the French heroine (played ever-so tenderly by Renée Jeanne Falconetti) endured following her unfair trial after the Hundred Years' War. Dreyer sees no point or purpose in showcasing sweeping battle sequences nor does he see it fit to detail Joan of Arc's story in a series of "greatest hits" moments that ultimately ends in a corrupt sentencing. Instead, Dreyer places us, the audience, in an awkward position throughout; we are practically voyeurs into the trial and sentencing of Joan of Arc, who we witness subjected to enough physical and mental torment to shatter one's entire self-worth. As she takes a stand for her faith and her beliefs of her own personal sainthood and relationship with God, she is bludgeoned and abused by an all-male jury and various authorities before being sentenced to death by being consumed by fire.The Passion of Joan of Arc can be viewed in two basic forms; in its original form, with no dialog, or a modified, Criterion Collection version that adds accompanying orchestration from Richard Einhorn called "Voices of Light" (which was my audio-track companion) throughout the film. Einhorn's score provides well-timed parallels in sound and musicality to events transpired on-screen, and the symphonic blend of instruments at various times adds to the cacophony of emotions and tones throughout the picture in a way that wouldn't be as impacting, I feel, with an empty audio-track. Dreyer's film has far too much potential for impact to be viewed in complete and utter silence.Dreyer's decision to focus largely on facial expressions and the facial personalities of characters almost overshadows the complex work of his and Rudolph Maté's in the cinematography department. At the time of its release, The Passion of Joan of Arc erected one of the most expensive and immaculately detailed film sets in the history of cinema, with its construction of the famous Rouen Castle taking most of Dreyer's seven million franc budget on the film. Having said that, the detail in the background of the film is almost as important as the detail in the foreground, with hulking walls and set architecture towering over the characters in the film like a bitter and obvious presence. The walls are nothing more than helpless witnesses to the atrocious treatment of a very confident woman; so confident she makes her male counterparts squirm with inferiority and fear.Out of eighty-one minutes, probably a good forty or forty-five are Dreyer's camera lingering and depicting the facial and emotional reactions of Joan of Arc. Dreyer allows us to zero in on Joan of Arc's emotional responses as a way of peeling back the events of this film and revealing a tender, more human side that can often get lost in the shuffle. This is also likely why Dreyer forgoes the conventional battle sequences the Hundred Years' War practically loans itself to on film; it doesn't work to detail the kind of grounded human interest in the film.Finally, there's the concept of male ego that Dreyer subtly explores here. Consider how manipulated Joan of Arc becomes shortly after allowing herself to be tried for blasphemous remarks about her alleged sainthood and her relationship with God. Her trial was never intended to be fair, but instead, a circus for masculinity to triumph over a defenseless woman who was never going to be heard out on anything she had to say. As a result, the males of the court room decide to shame her, cutting off all her hair and physically and mentally abusing her in a barbaric manner that shows little else besides dominance over the meek and powerless in a cruel situation.The result is a heartbreaking film that grabs you with an all-too-real depiction of a time period frequently obscured by the lingo of textbooks and droll college lectures thanks to Dreyer's human approach and intimate focus on facial expressions and steadfast realism. It's only fitting that The Passion of Joan of Arc endured such a brutal life trying to gets its message out to a wide audience; it perfectly replicates the struggle and fight of its titular character.Starring: Renée Jeanne Falconetti. Directed by: Carl Theodor Dreyer.,A certain amount of credit must surely be paid to the director for the genius of 'La Passion de Jeanne d'Arc.' The daring camera angles, use of incessant close-ups and peculiar authenticity all may be attributed to Carl Th. Dryer. However, Renee Maria Falconetti is the reason this film indeed surpasses all attempts at reaching the Platonic form of brilliance. Her performance is breathtaking by all accounts. One can not help but remain mesmerized by her expressions. Yes Dryer's gift to us of so many wonderful close shots of Falconetti should be acknowledged. He must be praised for his relentless filming of scenes to produce the desired result. Yet to imagine anyone else in this timeless role (such as Lillian Gish who was said to have been considered) is to envision a less than perfect film. Unimpeded by the silent medium in which she worked, Falconetti's mere tilt of the head or gentle glance pierce the soul of the viewer. We see her speak in Jeanne's native tongue. We see her compelling portrayal of the anguish which the saint most certainly endured. It is almost as if we are watching what the director said he had found; the martyr's reincarnation! This actress presents to us her raw beauty unmarred by powders or makeup - thanks to a decision of Dryer. How bitter-sweet the fact that we have this once thought to be lost silent film and yet can not help now but to long for more Falconetti. And so we return to 'La Passion de Jeanne d'Arc' and with each of many tears and inaudible sighs marvel at the staggering accomplishment which is Renee Maria Falconetti's Jeanne.,it is the only film about Joan of Arc. because it is the only version who could recreates the atmosphere and the emotion. because the performance of Maria Falconetti can not have competitor. and, maybe, because Carl Dreyer gives more than a film but his swan song. it seems be an experiment. not only courageous but too profound for not be remarkable. but the foreground as basic tool, the white/black image, the dramatic fight for define the truth, the crown of Joan, the brilliant performance of Artaud, the costumes and the slow action are great instruments for create a perfect masterpiece. because The Passion of Joan of Arc escapes to definitions. it is a subtle , wise mix of history lesson and great motifs who defines humanity. and this does it a special event.,A chronicle of the trial of Jeanne d'Arc (Maria Falconetti) on charges of heresy, and the efforts of her ecclesiastical jurists to force Jeanne to recant her claims of holy visions.Dreyer really loves his close-ups in this picture, stressing the rough humanity of the faces -- they are not pretty, but full of emotion and contour. I can see why it was a commercial flop, as it is not terribly entertaining... but the pure genius of the film can be appreciated from a critical point of view.Mordaunt Hall said "as a film work of art this takes precedence over anything that has so far been produced. It makes worthy pictures of the past look like tinsel shams. It fills one with such intense admiration that other pictures appear but trivial in comparison." That might be a bit of a stretch, but I can hardly disagree too strongly. My only real complaint is that Joan of Arc was 19 at the time of trial... and Falconetti was 35 or 36. But I cannot fault her acting.The Criterion Collection comes with Richard Einhorn's "Voices of Light" as an optional score to the film. I strongly recommend this. While the film is powerful even silent, Einhorn nailed the feeling and more... I cannot imagine a better musical attachment to such a film.,As Carl T. Dreyer said the whole picture was made under old manuscript that was found in France, so Dreyer makes a detailed planning over it, even the sets were builded over some pictures as states in this files, Dryer also used a white color to suggest a Joan's pureness, l had many movies from Joan of Arc, this apart to be a silent movie was stunningly made by the old master, a remarkable performance of Maria Falconetti was another highlight, a timeless movie suitable for both kind of people as study process for believers and materialist, a true gem to mankind!!!Resume:First watch: 2018 / How many: 1 / Source: DVD / Rating: 9.25,Director Carl Theodor Dreyer created a unique experience with this film, employing low camera angles, unique editing, and a ton of tight shots on his actors to get an intensity of emotion from them, Maria Falconetti (as Jeanne d'Arc) in particular. The story focuses on just her trial and execution, which has the advantage that it makes the film taut and Kafkaesque, but the disadvantage that additional context would have told a richer story. Do we really see Jeanne d'Arc here? I'm not so sure, historical transcript notwithstanding, though I did find it fascinating that she refused to change out of her men's clothing. While performances are strong and the film is ahead of its time, the content is dark, and not particularly uplifting, especially if you're a non-believer. There is of course a universal theme in a righteous person standing up to persecution - being mocked, threatened, and tortured - but at the end of the day, it's simple Jeanne, believing she was sent by God, standing up against the established clergy, who, threatened by her assertions, believe she was sent by the Devil. The film never ponders whether both may be deluded, and concludes with her soul being protected by the flames as it rises to heaven. Watch this one for Dreyer's craft and Falconetti's performance.,"La Passion de Jeanne d'Arc" is probably the most famous work of Danish film maker Carl Theodor Dreyer. Unlike the typical biographical film, this one is based completely on the court proceedings in the trial of Joan--not some fictional or semi-fictional story written in 1928. This is pretty wild, as many historical films view truth as very flexible--with the real emphasis being on entertainment. If this means inventing characters or changing history--so be it! But, fortunately, not in this film! It's a history teacher's delight! When the film began, I sure was bowled over by the powerful soundtrack filled with Latin liturgical singing. While annoying normally, here with the intensity of the film and the subject matter is managed to work. In addition, the film is an artistic piece due to the director Dreyer's artistic vision. First, his choices of actors was truly amazing--as he chose some of the most amazing faces I've seen in a film--such character, such intensity and such acting from these people is truly amazing. Plus the camera pulls so much from the actors due to fantastic lighting and clarity of focus--you can even very clearly see the pores on many of the </t>
  </si>
  <si>
    <t>tt1950186</t>
  </si>
  <si>
    <t>Ford v Ferrari</t>
  </si>
  <si>
    <t>https://www.imdb.com/title/tt1950186</t>
  </si>
  <si>
    <t>nm0000354,nm0000288,nm1256532,nm1495520,nm0524197,nm7415871,nm0504832,nm0320969,nm0571964,nm0270625,nm1481829,nm0969364,nm2006513,nm2870406,nm0201178,nm3399212,nm1556504,nm0696093,nm10142440,nm4430268,nm2247190,nm3272108,nm1045057,nm1484151,nm1295887,nm2473719,nm4736489,nm0553020,nm0036439,nm0177970,nm1093690,nm0005120,nm0487405,nm0079894,nm7233424,nm3316181,nm4264186,nm3040388,nm1782235,nm0213419,nm1758027,nm1985039,nm1188508,nm2714311,nm0064187,nm11134731,nm3243678,nm0004639,nm5383128,nm4950841,nm2936820,nm1377287,nm0289183,nm1270688,nm2462441,nm2285118,nm5312098,nm1454979,nm10717683,nm3538362,nm9483690,nm0223790,nm3647640,nm5386815,nm7979187,nm0613197,nm0662475,nm4888380,nm6478955,nm8443959,nm10226191,nm1832901,nm9032014,nm10189072,nm1258504,nm0564419,nm7565153,nm8786755,nm10286868,nm10581127,nm3419615,nm3988789,nm9961570,nm1538239,nm5196953,nm1580927,nm9180361,nm9217341,nm6697724,nm3240762,nm8279018,nm10264823,nm10264830,nm1935060,nm10708436,nm10096813,nm8777646,nm2789340,nm3432218,nm10193593,nm10177860,nm10222992,nm14191062,nm10191044,nm7945000,nm9789620,nm3716391,nm7104742,nm5266441,nm4554289,nm0224176,nm0996767,nm6562309,nm4995379,nm9179366,nm10265620,nm10111914,nm7915967,nm6832121,nm5102181,nm9347148,nm3890088,nm2047755,nm5335637,nm11310971,nm8144093,nm8006636,nm2162048,nm4663022,nm3109384,nm10195610,nm9868066,nm9841974,nm9080550,nm1105116,nm5342272,nm9676956,nm5367048,nm6736821,nm3622440,nm4421801,nm9052623,nm5725869,nm7174692,nm5396557,nm2592675,nm10613009,nm9454990,nm8797978,nm10239249,nm10612773,nm2621167,nm7574457,nm0551179,nm5276898,nm2738556,nm9428097,nm10044345,nm10461854,nm9964139,nm4333828,nm5326244,nm9938146,nm8672615,nm5785005,nm2419528,nm5489425,nm9823651,nm10788817,nm9774081,nm5933466,nm10990496,nm11044387,nm6959443,nm10405165,nm7629471,nm10669208,nm7507639,nm9394950,nm9023090,nm5192417,nm6643876,nm0797329,nm3721715,nm0818885,nm7898693,nm7661074,nm2851731,nm9378323,nm10298519,nm5954679,nm9158728,nm0497888,nm9586413,nm2833438,nm5679331,nm0923282,nm0935337,nm3194529,nm7189966,nm4984337,nm8223692,nm3990604,nm5670988,nm9117952</t>
  </si>
  <si>
    <t>Matt Damon,Christian Bale,Jon Bernthal,Caitríona Balfe,Josh Lucas,Noah Jupe,Tracy Letts,Remo Girone,Ray McKinnon,JJ Feild,Jack McMullen,Corrado Invernizzi,Joe Williamson,Ian Harding,Christopher Darga,Shawn Law,Emil Beheshti,Darrin Prescott,Alex Gurney,Benjamin Rigby,Ben Collins,Francesco Bauco,Guido Cocomello,Adam Mayfield,Sean Carrigan,Lachlan Buchanan,Giles Matthey,Rudolf Martin,Evan Arnold,Darin Cooper,Elizabeth Dement,Wallace Langham,Jonathan LaPaglia,Brad Beyer,Ottavio Taddei,Giovanni Cirfiera,Wyatt Nash,Drew Rausch,Ward Horton,Luiggi Debiasse,Michael Lanahan,Tanner Foust,Peter Arpesella,Andrew Burlinson,Lou Beatty Jr.,Clément Larue,Olivier Blin,Marc Forget,Stephane Fiorenza,Joss Glennie-Smith,Tim Banning,Arron Shiver,Paul Fox,Zack Zublena,Aylam Orian,Kirt Kishita,Stefania Spampinato,Gian Franco Tordi,Cameron Hennings,James Tappan,Ryan O'Dell,Mario Di Donato,Bonnie Antonini,Jenelle McKee,Grace Fae,Jan Munroe,Marisa Petroro,Leif Carlgren,Jon Ueberroth,Camillo Faieta,Steven Ziel,Vernon Dew,Angelo Dibello,Larsen Deane,Craig Frosty Silva,Brad McCabe,Brent Pontin,Mark Krenik,Thomas John Rudolph,Luka Bale,Kai Andersen,Evin Charles Anderson,Joshua Bankey,Brea Bee,Kyle Andrew Bell,Hugh Benjamin,Jason Bernardo,Dylan James Boland,Daniel Bondor,Jason Breznikar,Michael Wayne Brown,Jeff Burhans,Sandy Burhans,Sergi Cervera,Alan Cevallos,Jorge Cevallos,Zachary Chicos,David Cohen,Carl Collanus,Morgan Combes,Corey Crandall,Savannah Cruz,Spyro Curtis,Giulia Da Pian,Sarah Dale,Tomer David,Rick L. Dean,Michael DeBartolo,Daryl Deino,Kelsey Deroian,Vincent Di Paolo,Troy Dillinger,Paul Alan Dixon,Katelynn Dubow,Matt Duran,Ellis Eckles,Cambria Elise,Michelle Ells,Jake Ersek,Louis Fasanaro,Kevin Fleenor,Matt Freeman,Sam Fusaro,Americo Galli,Jean-Pierre Giagnoli,Jeff Goins,Arthur J. Gonzales,Joe Don Harris,Philip Harville,Fatimah Hassan,Jeff M Hill,David Horton,Jake Ingrande,Brandon Irvin,Darren Jacobs,Forrest Jade,Sarah Jarman,Jedediah Jenk,Hunter Jones,James Karroum,Amber Kasner,David John Kernick,Alyona Khmara,Michael Kobulnicky,Merryn Landry,Bridie Latona,Alex Leontev,Daniel Aryeh Lewis,Samuel Martin Lewis,Pierre Léon Luneau,Molly Malin,Dave Marandola,Chris Markle,Skyler Marshall,Jim Marsilio,Luke Matheis,Brooklyn McDaris,Dallin McKay,Mallory Mckenzie,David Michael-Smith,Julian Miller,Edwin Modlin II,Andy Morales,George Morris,Luna Munroe,William Myers,Justin Nardine,Anton Nassif,Ryna Nevius,Sabina Nogic,Eric Paterniani,James Tyler Paulson,Landon Perry,Erik-Jan Pliner,Scott Rapp,Sean Renzetti,Cailan Robinson,Linda Victoria Romo,David Rona,Az Rudman,Rylee Ryan,Blake Seltzer,Gary Sievers,Roberta Sparta,Chris Spinelli,Mark Stepanek,Bruce M. Stockert,Bogdan Szumilas,Alfredo Tavares,Alec Taylor,Arianna Tysinger,Gianni Ullio,Trent Walker,Eric Warwick,Brenden Wedner,Cameron West,Alex Wexo,Jeff Winn,Lily Winn,Chris Wodniak,Garth Wynne-Jones,Chris Yarrow,David Yorr,Jeremy Zaugg,Jon Zepp</t>
  </si>
  <si>
    <t>nm0003506</t>
  </si>
  <si>
    <t>James Mangold</t>
  </si>
  <si>
    <t>nm0125336,nm3890871,nm0445669</t>
  </si>
  <si>
    <t>Jez Butterworth,John-Henry Butterworth,Jason Keller</t>
  </si>
  <si>
    <t>American car designer Carroll Shelby and driver Ken Miles battle corporate interference and the laws of physics to build a revolutionary race car for Ford in order to defeat Ferrari at the 2... Read all</t>
  </si>
  <si>
    <t>ur61197531,ur7826013,ur2898520,ur39322316,ur25123058,ur23240045,ur2707735,ur92139946,ur88267634,ur2488512,ur26936905,ur20552756,ur77881167,ur65399748,ur48176901,ur45182279,ur44759627,ur5876717,ur110013568,ur31009944,ur18374284,ur11040152,ur65730554,ur12321426,ur15311310</t>
  </si>
  <si>
    <t>Kirpianuscus,zkonedog,SnoopyStyle,Instant_Palmer,g_cotterell,kjproulx,classicsoncall,ymyuseda,Keemshave,claudio_carvalho,mohdshafiulhaque,TheLittleSongbird,nogodnomasters,HunterSmith_WriteCinemaForLife,jespor,agm_tcr,jordanucsd,kosmasp,nickfarf-42699,Kikisaurus,MrDHWong,garethcrook,alvintalavera,JimShops-1,Sleepin_Dragon</t>
  </si>
  <si>
    <t>rw6041152,rw5489935,rw5507513,rw7965028,rw5261491,rw5112531,rw5485619,rw5269618,rw5271883,rw5827343,rw5275656,rw5333468,rw5306913,rw5410474,rw5258975,rw5401645,rw5483055,rw5575532,rw5259113,rw5477715,rw5446247,rw5391158,rw5256355,rw5090448,rw6514716</t>
  </si>
  <si>
    <t>special,Entertaining In Every Way A Film Can Be,old fashion greatness,Best Race Car Movie Ever?,Puts my faith in the movie business again,Filled with Energy,"We're gonna build a race car.",Oscar Winning Performance,An exhilarating and emotional ride,Engaging Action Film,Movie keeps you at 7000 rpm,Rushing to the finish,Shut Down the Assembly Line,A old-fashioned and engaging racing biopic.,CHRISTIAN BALE,Racing with a soul,"I had no idea. If only my dad were alive to see this.",Who's better?,As close as possible to the truth but!,I know nothing of cars or racing, nor do I care about either yet....,A well-told story that balances high octane car races with genuine drama,Stunning!,One of the best.,Fantastic,A brilliant film.</t>
  </si>
  <si>
    <t>I love Christian Bale. For each of his roles. But , in this case, I adore him. Because he is real great. Because the"chemistry " between him and Matt Damon is perfect. But the film gives more . An admirable portrait of Enzo Ferrari by Remo Girone,fine job of Noah Jupe , Tracy Letts proposing a great Henry Ford II and each scene being admirable crafted. A film about race, family and passion. A special one, in high measure, in profound sense.,I've never watched a car race in my life. I have absolutely no knowledge of the historic events surrounding the Ford and Ferrari motor companies. None of those two things mattered in my viewing experience of "Ford v Ferrari". Not only does it allow the viewer to be a complete clean slate, but it provides the utmost of entertainment on almost every front.For a very basic overview, this movie tells the story of how the Ford Motor Company was struggling in the 1960s and thus turned to racing cars to give their image a boost. The problem? For years, Ferrari has been the gold standard in that theater. But with Carroll Shelby (Matt Damon) overseeing the project and the volatile Ken Miles (Christian Bale) in the driver's seat, they set out to take down Ferrari at the 1966 24 Hours of Le Mans race.One of the main strengths of "Ford v Ferrari" is that it tells a bunch of different stories within the basic framework. Not only is it the clash that the title anticipates, but also a story of personal redemption for Shelby, one of personal goal-achievement for Miles, and even a healthy dose of "big corporation screwing over the little guy" thrown in. All of those angles are very distinct, with nothing muddled along the way. The 2.5 hour runtime really helps with this, allowing such arcs to play out in their entirety.The acting is also incredible from basically the entire cast. Bale gives a unique, quirky performance as seemingly only he can, Damon is solid (as always), and everyone else does their part admirably. Especially affecting are Miles' wife Mollie (Caitriona Balfe) and son Peter (Noah Jupe), who both provide much of the sentimental emotions present in the film. A specific scene where Ken explains to Peter exactly what he does on each individual racing lap is as good as acting gets.There's also a never-ending sense of forward momentum and just overall fun to "Ford v Ferrari". It never takes itself too seriously, yet it isn't a comedy. It's long, but doesn't feel that way due to the expert pacing--a perfect balance of pulse-pounding action scenes and slower, more emotional scenes within the understated 1960s period feel. Director James Mangold probably deserves a good amount of the credit for making this all congeal together as well as it did.Overall, this is a spectacular film precisely because it can hit audiences in so many different ways. Whether through the action, emotion, true story, or underlying themes, most viewers will be able to find something to enjoy here. Even if, like I said before, no previously knowledge of racing is present.,Racing champ Carroll Shelby (Matt Damon) has to retire due to a medical issue. His racing friend Ken Miles (Christian Bale) is seen as difficult and the IRS has confiscated his garage. Ferrari has been at the top of racing in the 24 Hours of Le Mans. The Ford Motor Company finds its sales going stale and Henry Ford II wants a big idea. Marketing VP Lee Iacocca has the idea to enter the race. They first try to buy Ferrari and Enzo Ferrari insults Henry Ford II. Iacocca recruits Shelby to create a racing car and Shelby recruits Miles to be his driver.This is an old fashion rip roaring good times. Damon and Bale are great. All the actors are great whether it's Tracy Letts being told that he's not Henry Ford or the villainy of Josh Lucas. It's a solid sports underdog story. It's fun like Caitriona Balfe driving crazy. The race is thrilling. It is a perfectly made old fashion movie.,Gut level racing movie with no need to manufacture fictional drama - Fact takes over the drama throughout Ford v Ferrari and it is glorious on-the-edge engagement fueled by the Hi-Test performances of the two stars Matt Damon and Christian Bale.Being a former SCCA racer (in my 20's), my bucket list need for speed took me to the track to live out my childhood dream of racing cars, and I did an admirable job at winning races at one of the lowest levels possible in racing - but it was always about being the best that I knew I could be (and could afford as car racing gets very expensive as you move up to the higher performance level cars), which as it turns out was better than anyone else at that level.Hill took that to the top production and competition levels (financed by manufacturers, and those independents with extremely deep pockets), illustrating the universal need of racers to validate their abilities, which is magnified 100-fold at the professional level.This is a great film as filmmaking goes, whether one is a race fan or a movie fan, and deserved its nominations and awards. Best race car movie of all time?? X marks the spot, and that is 'Ford v Ferrari'. No brainer 10/10.👍👍,This is what cinema is supposed to be! Amazing chemistry and acting by both leads, seamless CGI and practical effects to enhance the film, a firecracker script, a true story, pulse pounding soundtrack, booming sound mix, and edited so well that 2.5 hours flies by! Completely and utterly engaging . So good in fact I saw it twice within 24 hours . Once in Imax and once in Dolby cinema .,Biopics can be a hard sell at times. Whether you're diving into the troubled life of an addict or exploring someone's sexuality, there are many touchy subjects these days. With that said, I feel there are also those that will stand the test of time, in terms of being able to please a wide audience. Ford v Ferrari is one of the latest true stories out of Hollywood that will be hitting the big screen soon, and here's why I believe it absolutely deserves attention.Following multiple characters throughout, Ford v Ferrari focussed on the fact that Henry Ford II was given an idea to create the fastest race car in the world. His mission is to take down the likes of the company Ferrari, who have held the title for years. Carol Shelby (Matt Damon) is approached by a member of the Ford team and is recruited, only to be the one finding himself recruiting the driver in Ken Miles (Christian Bale). That's the core premise and there's a lot to dive into from there.If you're a fan of racing or cars in general, this movie will be for you. This is a very well-directed film by James Mangold, and the racing sequences are quite long, taking up a good chunk of the nearly 150-minute run time. Luckily, they are very intense, practically shot, with a fantastic score to back it up, and sound effects to get your heart pumping. Everything about the exciting aspects of this film was top notch.Christian Bale and Matt Damon give stellar performances here as the two leading men in the film and I totally bought their rigid friendship that slowly developed. Sadly, without giving anything away, there is an incident that I feel was not explored enough, which slightly took away when a certain moment is meant to impact the movie. Other than that, this is a fantastic movie from beginning to end.In the end, Ford v Ferrari is engaging, emotional, and downright thrilling when it wants to be. I was invested in these characters and on the edge of my seat during the climactic races. I thoroughly enjoyed my experience with this movie. There is a missed opportunity in terms of emotion during a certain scene, but I was able to forgive that, seeing as the rest of the movie was so impressive. Ford v Ferrari is one of the best movies I've seen so far this year and it will be one to see when it officially releases.,You don't have to be a race car enthusiast to enjoy this film. I'm certainly not, having neither the desire or the patience to watch daring motor cars race around a track at mind boggling speeds. Though you do have to credit the drivers who enjoy the profession; it takes a certain amount of bravura and stamina to withstand the pace and stress forces that go with the territory. Without knowing the story in advance, I thought it was going to pit Matt Damon against Christian Bale as opposing drivers, but that idea was quickly put to rest. The legendary Carroll Shelby (Damon) is in the spotlight here as the former racer and design engineer recruited by the Ford Motor Company to build a championship vehicle. In no small measure was it Ford's response to a snub by Italian car maker, Enzo Ferrari, who turned down a merger with the American company in a fit of pique. Had he gone along, the end result in the picture may never have occurred.The movie will call to mind the Steve McQueen race car epic "Le Mans" from 1971. With a half century separating the two films, both reliably capture the spirit and flavor of the world's longest endurance test. "Le Mans" has more of a documentary type feel than the movie under consideration here, with less of a plot and straightforward story line. Building up to the seminal race in 1966 featured in this film, the story takes an introspective look at the machinations of the Ford Motor Company to control all aspects of engineering a vehicle they hope to defeat the Italians with. Not to mention the politics and marketing aspect of selecting a driver who wouldn't embarrass the company by going public with any developmental problems along the way.For fans and non-fans alike, the racing scenes are thrilling and adrenaline inducing. As driver Ken Mills, Christian Bale exudes nerves of steel and a soaring passion to be the best driver out there, achieving mind boggling speeds that would otherwise strike fear in the hearts of most mortal men. That was comically illustrated in the one scene in which Shelby himself took Henry Ford II (Tracy Letts) for a 'spin' in a car under development. If there's any sense of a let down with the picture, it would have to be the screw job Mills suffered when he agreed to bring in all three of Ford's race cars to the finish line together at Le Mans. Realizing it, Mills bore the slight with dignity, knowing in his heart that he was the best driver out there that day, and nothing could take that away from him.,Rating 10/10
Inspired movie of the year. It is wonderfully made. A good story well told. Tightly written, well acted and directed. I hope Matt Damon and Christian Bale can winning an oscar awards because he already deliver the character very well. Thank you to all of you because make it this movie so amazing . A masterpiece !!,A lot of notes were hit by Ford v Ferrari. The characters are fleshed out very well and give you the emotional attachment you're looking for in a movie. Bale and Damon's performances are great; they pull you into the story and completely disappear into their roles. James Mangold proves, once again, to be a master behind the camera. The action scenes are shot to perfection and will have you biting your nails.The film's technical aspects were top-notch as well. Wait for this film to be nominated for sound design and editing. These technical aspects, during the climax of the film, will blow your hair back and give you goosebumps.All in all, this film provides a pleasing experience for the crowd that not many films can even come close to delivering. I loved about every second of it, despite its long runtime.,"Ford v Ferrari" is an engaging action film based on a true story, when the American manufacturer Ford decided to build the racing car Ford GT40 to defeat the Italian Ferrari at the "24 Hours of Le Mans" in 1966. The plot is dramatic, funny, highly entertaining and not historically accurate (in accordance with those that are fans of car racing), with Matt Damon and the magnificent Christian Bale in the lead roles. But the film never disappoints the fans of a great action film.Christian Bale was nominated in the Golden Globe in the category Best Performance by an Actor in a Motion Picture - Drama and "Ford v Ferrari" was Oscar Winner in the Best Achievement in Film Editing and Sound Editing and nominated to the Best Motion Picture of the Year and Best Achievement in Sound Mixing. These awards and nominations would suffice to indicate how good this film is and the viewer does not need to be a car racing fan to like and enjoy it. My vote is eight.Title (Brazil): "Ford vs Ferrari" ("Ford v Ferrari"),Ford V Ferrari is one of the best movies I've seen this year, and for someone who has little interest in cars besides minivans and SUVs, that's saying a lot. Just like the race cars produced by its namesakes, Ford v. Ferrari is sleek and fast; a powerful and expensive machine. A supremely well-balanced combination of corporate rivalry, on-track competitiveness and human drama.,After being very behind with film watching and reviewing, a lot of my reviews this year being dedicated to individual episodes of shows, completest quests and some cartoons, finally made the decision to watch more films released this year and to finally review the films seen earlier this year but hadn't gotten round to seeing. 'Le Mans 66' was a very eagerly anticipated film, due to liking the lead actors and loving 'Rush' that this has been compared to by some, and one of the year's (quite hit and miss) more acclaimed films, so there was not any doubt about seeing it.'Le Mans 66' (often advertised though under the easier to remember title of 'Ford v Ferrari') doesn't disappoint a vast majority of the time, almost everything is right with it. Found it an exceptionally well made, acted, written and enthralling film and one of the year's must sees, also one of the few films this year where the advertising actually did it justice which is such a rarity in film (having lost count of the number of great films that were criminally mismarketed or misleadingly so). Seeing as 2019 has been another hit and miss year, with a fair share of good to brilliant films, a fair share of mediocre films or less (including clunkers) and films sitting in between, that is saying a fair bit actually and am not trying to sound like a snob here.It isn't without its flaws, though they are hardly any. Did find the character of Peter and his scenes rather too twee for my liking, like when the film cutaways to him where he pointlessly explains the action. 'Le Mans 66' already had a lot of emotional impact of all kinds, the character and his presence just didn't seem necessary.Maybe it is a little too long too, it could easily have done with being perhaps 15 minutes shorter and lessening or excising Peter's role would have made things better.However, 'Le Mans 66' looks great. Especially the editing, which is actually quite astonishing in the action-oriented scenes and can see some kind of nod for Best Editing at any of the big awards. Likewise with the sound editing, which is quite striking in its authenticity, 'Le Mans 66' capturing the spirit of the sport and the personal lives behind it beautifully. James Mangold's direction is stylish throughout, the action-oriented scenes have plenty of thrills and mostly the personal lives scenes are emotionally investable.Script is tightly structured and is nicely balanced. The story is always well balanced and some twee moments aside is always compelling. The climactic race is absolutely thrilling in every sense of the word. All the performances are spot on, with Matt Damon giving one of his better and most good-natured performances and Tracy Letts excels in his role, especially in his post-drive breakdown and his frankness during the Ford executive presentation. Best of all is Christian Bale in the film's most demanding role, he captures the uncomprimising attitude needed brilliantly.All in all, excellent and one of 2019's highlights when it comes to film. 9/10,The film opens introducing three characters. Carroll Shelby (Matt Damon) only America to win Le Mans is forced from racing because of his heart. He is selling cars. Ken Miles (Christian Bale ) is a savvy independent race car driver with an attitude and no sponsors. The IRS just took his garage. Lee Iococca (Jon Bernthal) is attempting to convince Henry Ford II that if Ford can win Le Mans, it will sell cars. The three of them come together to try to make it happen.A well acted film with the right blend of drama, comedy, and action.,I'm going to be posting the rest of my reviews for 2019 here now that the Academy Award nominations are upon us.Starting off with surprise best picture contender "Ford v Ferrari"; this is a fascinating and entertaining examination of the real life rivalry between both companies, without resorting to simplicity or being too vague for non-automobile enthusiasts.Christian Bale, in all his British glory, knocked it out of the park as the firey Ford racer Ken Miles, and Matt Damon gives one of his finest recent performances as his sidekick Carroll Shelby. The rest of the cast are also great to see.If you haven't already seen it, definitely race out as soon as it's available to you and check it out.
Grade- A,Jesus Christ - Bale does it again.Great script, great casting, incredible acting from everyone, but especially Bale.,As a Ferrari fan I was pleasantly on the side of a Ford driver, all because of the soul Christian Bale was able to portrayed as Ken Miles, a sports car racing engineer who's hart was beaten in unison with an engine of a race car. Aside of the fact that he lose several kg for the role, but being a method actor it cling a viewer to the screen. Excitement and rage can be feel in every scene. The passion take us to the circuit and made us push the accelerator. What I miss is the surprise of the plot since I knew the story. The cast is brilliant, and finally in one Americans movie I have the pleasure to see casted Italians brilliants actor for the roles of the Ferrari Team, speaking perfect Italian, as oppose as being disappointed when they cannot.
This year oscar is going to be a difficult choice.,I've seen a lot of car movies, as a self-professed car nut. As such I judge them harshly, and immediately dismiss entries that don't provide enough reason to care about what is more important than the car: the driver. Think of the Fast and Furious and Transformers franchise. If you care about the driver, and the driver cares about the car, you care about the car. The car is a tool, an extension of the hero's body, and gains provenance with the audience when it helps the hero on their personal journey. Movies that come to mind that do this effectively include Gone in 60 Seconds, Bullitt, Need For Speed, The Italian Job, Batman Begins, and The Bourne Identity. Some of the James Bond movies do it well, like Goldfinger, The Spy Who Loves Me, The Living Daylights, and SkyFall, but many do not because of the lack of character arc in the story. We cannot forget about perhaps the greatest car movie of all time, Back to the Future. The shining example of how to make the car a proper star.And now enters a film by James Mangold and starring talented actors Matt Damon and Christian Bale called Ford v. Ferrari. My arms crossed, and expectations lowered, I was ready to be disappointed. Although I love Mangold as a director, somehow I assumed there would be a Michael Bay approach to the movie, putting more emphasis on car action sequences than the characters. To my surprise, not only was I dead wrong, but the film became one of the best car movies I had ever seen.Thinking back, I should have known better. Unlike many car action oriented movies, this one is based on a true story, and fact-based dramas tend to take themselves more seriously. It is sort of a shared biopic between legendary sports car designer Carroll Shelby and race car driver Ken Miles. The movie focuses on their efforts to beat Ferrari at Le Mans, a story I'm well aware of (like I said, bonafide car nut). And Mangold is an Oscar winning filmmaker collaborating with Oscar winning people such as Damon and Bale.And boy do their talents shine in this movie. The driving engine of the story, if you will, is the loving but at times clashing relationship between Shelby and Miles, portrayed brilliantly by Damon and Bale in a manner that in my opinion is more entertaining and engaging than the dynamic duo of DiCaprio and Pitt in Once Upon A Time ... in Hollywood. Damon and Bale have different styles of acting, but both arrive at the same place: creating a character that faces disappointment in the search for victory.Shelby has to come to terms with the disappointment of having to quit his racing career due to heart problems, and creating a winning team at Le Mans is his way of proving to himself he's still a winner. Miles is desperate not to disappoint himself because unlike Shelby, he's never had a shot at winning at a big race. This is due to his abrasive personality, despite an amazing talent on the race track. On top of this, Miles desperately doesn't want to disappoint his wife and son, who support him fervently in his dream. Both characters have their own obstacles in search of escaping disappointment, with Shelby dealing with the suits at Ford and Miles dealing with problems of the car in the race as they present themselves, and the trial of besting the other race car drivers. Their individual struggles intersect in the mutual desire to win at Le Mans, resulting in a brotherhood and mutual love for each other that feels genuine and earned.Henry Ford II, played by a very effective Tracy Letts, reveals in a quick but moving scene why he wants to win at Le Mans. After Shelby takes Ford on a whirlwind nauseating ride with the new race car they have engineered, Ford breaks into tears. Not so much because of the physically jarring experience of being jostled around at breakneck speed, but because of what the car means to his family name. "I had no idea. If only my dad were alive to see this," he tells Shelby. Damon, in that scene, responds with wet eyes. The character Ford reveals how much he doesn't want to disappoint his family legacy. In fact, the entire endeavor started with an insult from Ferrari, stating, "You're only Henry Ford the second, you'll never be Henry Ford." And in an earlier scene, Ford compares himself to his legendary grandfather in a speech to Ford factory workers concerning his disappointment in current company sales.Cars represent man's desire to chase a dream. Whether it be designing the fastest car, or driving cars the fastest. And despite all the obstacles that may get in man's way, the biggest one is always himself. But with perseverance and the help of others, this obstacle can too be overcome. Ford v. Ferrari manages to get to the heart of this message with deceptive ease and supreme confidence. The film's absolutely gorgeous cinematography and direction capture some of the most amazing car sequences ever put to the big screen. A surprising but believable behind the scenes factoid is that Mangold and the cast are not car nuts at all, and were simply moved to tell the story of the characters. This is why the movie works so well, because they understood the car as supporting the story rather than the other way around.Ford v. Ferrari is an absolute winner, with memorable performances from its cast, and my favorite Mangold picture thus far. For me, it is one of the best of the year, and as far as car movies go, one of the best ever made, and miles away from a disappointment.,I have to admit, I never thought that a movie about cars/racing would get to me, the way this movie did. And it is a testament not just to the actors, but the script and the directing and so many other things that make this quite the experience to watch.Bale is quite the actor - I should have known or rather remembered he's British, but I really had forgotten about it, especially with his ability to blend his American accent so good, you just can't tell. But it is not just about accents, it is about gravitas and even more surprisingly about humor! The movie is way funnier than I expected it to be, with one liners coming at you at the speed of ... well you get it.And yes there are cliches and some things surely are exaggerated for good measure and to heighten certain things, but overall this is quite enchanting and quite a great movie. With not just one battlefield, if you'll excuse the use of that word, but multiple ones our main characters have to endure and maybe even prevail (?) - if you are aware of history, you know what's up, I didn't,I was at the Philadelphia Film center premiere on 11/11/19 to view this terrific movie. At the age of 68 and a tifoso of Ferrari since age 8, ( 1959 ), this movie hit a nerve. Truth vs Fiction. This was a David vs Goliath movie, however Goliath wins. The movie recreates a golden era of auto Racing. It was seriously dangerous with death and injury a guarantee at every race. These drivers were absolute warriors and we're fearless. Now Ferrari winning LeMans six straight years in a row from 1960-1965 is actually the David in this movie. Ferrari for all their dominant winning form was still a tiny company that sold fancy $15,000 sportcars to support his racing team. Winning LeMans was a $16,500 team prize. These Ferrari drivers were salaried. The prototype class at that time was wide open with no upper limit on engine size. There was an under 2 liter class that Porsche and Ferrari dino control, but the over 2 liter was unlimited. I read carefully about the Ford move to acquire Ferrari, as daily news reports would cross the associated press. The movie is spot-on about Ford cars lacking desire back then. Chevrolet had the Corvette, Corvair and sporty looking Impala and Chevelle. Now Ford is the Goliath in this movie. They are the big corporate giant with unlimited resources. Ford paid for the Ford GT. It was really a Lola Gt with a Ford badge put on it. Ford put their name on every innovation provided by all the racing/equipment suppliers that went into that race car. Unlike Ferrari being designed, engineered and built handmade in that Italian factory. Ford spent more money on developing a racecar than the total price to buy Ferrari outright. Hired every Nascar team to provide expert pit crews, engine builders and offered 80,000-100,000 to each driver for one race . Now the movie, it's a movie that non race cars fans can and will enjoy. It shows how Shelby and Miles are really the heroes of the winning team. This was true. Their relationship is spot on in the movie and they know what is needed to win. They battle off the track against Ford executives and against Ferrari on the track. What is not disclosed in the movie is the quitting of the Ferrari ace driver John Surtees. When he left Ferrari, the team was devastated. He along with Ford's Ken Miles were two true warriors. Also not shown but lightly covered in the movie is the three years of disastrous outing for the Ford racing team. Did Shelby steal the Ferrari pits stop watches? Did Shelby actually throw spear lug nuts into the Ferrari pit lane to make the Ferrari pit crew think that the race car was missing a nut on the car out on the track? Did Enzo Ferrari actually tip his hat to honor Ken Miles? Who really knows. Everybody is dead. I remember the lug nut rumour in the 1960s, as that was a southern stock car trick. I never heard about the theft of Ferrari stop watches by Shelby. As far as Ferrari tipping his hat. Ferrari was known for or not attending many races. All that aside, did I as a Ferrari fan enjoy this movie. My answer is a Yes, Yes, Yes. With the exception of James Garner in Grand Prix, this is the best movie to deal with the sport of autoracing. Bonus is that it is also a great human interest story and they create the mood of the sixties as U vividly remember it. I rate this movie a ten and should be nominated for Oscars.,To start off, I have always hated racing. Yes, hated. It think it's a ridiculous waste of resources, and boring to watch. I have zero interest in cars - and thus I know absolutely nothing of the history. I knew nothing of this film beyond reading the blurb before I started watching it, so I was very interested to see whether I would like it at all. I did. Despite being so uninterested in the subject, the film got me interested in the story, and especially during the final race I was on the edge of seat not knowing what would happen. Fantastic acting job from both Damon and Bale, usual. They never disappoint. Excellent writing, directing, cutting, sound editing.. A very whole package overall.To finish off; I am STILL not interested in cars or racing, but this film stands on its own even so.,Ford v Ferrari is a biographical drama film directed by James Mangold (Logan, Walk The Line, Girl, Interrupted). Starring Matt Damon and Christian Bale, it is a well-told story that balances high octane car races with genuine drama.In 1963, the Ford Motor Company recruits famous racecar driver Carroll Shelby (Matt Damon) to assist them with designing a car that will help them beat their arch rivals Ferrari at the Le Mons race in France. To aid him with such a task, Carroll decides to enlist the help of British mechanic and fellow racer Ken Miles (Christian Bale) to test for any flaws and eventually race in the finished product itself. At first, the two of them make great progress, however Ken's brash personality and blunt honesty puts him at odds with the higher ups at Ford, causing the company to believe he may not be the right person to be racing their car and representing them abroad.With its fast pacing and heartfelt drama to match, Ford v Ferrari rises above the typical car racing film to become one of the most interesting portraits of an intense rivalry in recent memory. The film isn't so much about the cars themselves as as it is about staying relevant in the public eye and maintaining a respectable image. From the very beginning, we are given the idea of how desperate Ford are to shake off their reputation of being perceived as making outdated cars that only one's grandparents would drive. This is juxtaposed with the cool and hip-looking Ferrari being presented as more appealing to younger potential motorists. The resulting races are used to further the film's plot and aren't merely there for mindless entertainment. While it may be obvious to some viewers what the eventual outcome truly is, it is certainly a lot of fun anticipating what happens along the way.Director James Mangold successfully strikes the correct balance between car racing action and realistic human drama, so much so that virtually all audiences should be able to find something to be entertained by. His choices in editing and cinematography help move the film along at a breathless speed as we watch cars zoom past at high acceleration, sometimes resulting in some intense crash scenes. There are times though, where some of the mechanical jargon may prove confusing to non-racing enthusiasts such as myself as I did end up scratching my head at a few scenes where certain important car parts were being discussed by the characters. In addition to this, I wasn't quite sure about how some of the rules of the race track were showcased in the film, as it felt somewhat glanced over. Fortunately, these moments are infrequent and are often counteracted by the great acting of the film's leads.Christian Bale is such a joy to watch as Ken Miles, the unapologetic perfectionist racer who wants to push the limits of what a car can do. It caught me off-guard at first hearing him use his native British accent while surrounded by other Americans as I am so used to seeing him play only American characters. Matt Damon gave a nice performance as well, but I feel that he was overshadowed by Bale in most scenes. This is due to Damon essentially being the straight man to Bale's outspoken antics which did cause me to focus more on Bale instead.Overall, even if you aren't a huge fan of car racing films like me, this one contains more than enough entertainment to satisfy even the most car illiterate of audiences. The historic value of the depicted event makes for a solid drama and could possibly bring a newfound amount of respect to this genre in the near future.I rate it 8.5/10,This film is like the cars it portrays. Slick on the surface, but complicated underneath. Yes it's a story born of corporate ambition in horn rimmed glasses and dark suits, driven by pride and stubbornness, but the heart of it is pure racing, to hell with money, marketing, good looks, any of that. I've watched half of this with my foot planted to the floor. The driving scenes are awesome, the roar of untamed engines (turn your sound up as loud as you dare!), shifting gears in</t>
  </si>
  <si>
    <t>tt0395169</t>
  </si>
  <si>
    <t>Hotel Rwanda</t>
  </si>
  <si>
    <t>https://www.imdb.com/title/tt0395169</t>
  </si>
  <si>
    <t>nm1796730,nm0000332,nm0239221,nm0434444,nm0450961,nm1566587,nm1791933,nm0803225,nm0000560,nm0596350,nm0623505,nm0645683,nm1800621,nm0529014,nm0452009,nm1801406,nm1800766,nm0435193,nm1801069,nm1796973,nm0641244,nm0001618,nm1796809,nm1708171,nm1800583,nm0638601,nm0595805,nm1800864,nm0786806,nm1003035,nm0162911,nm1796759,nm1794907,nm1796188,nm1442143,nm1798356,nm3392525,nm0000606</t>
  </si>
  <si>
    <t>Xolani Mali,Don Cheadle,Desmond Dube,Hakeem Kae-Kazim,Tony Kgoroge,Rosie Motene,Neil McCarthy,Mabutho 'Kid' Sithole,Nick Nolte,Fana Mokoena,Jeremiah Ndlovu,Sophie Okonedo,Lebo Mashile,Antonio David Lyons,Leleti Khumalo,Kgomotso Seitshohlo,Lerato Mokgotho,Mosa Kaiser,Mathabo Pieterson,Ofentse Modiselle,David O'Hara,Joaquin Phoenix,Lennox Mathabathe,Mothusi Magano,Noxolo Maqashalala,Thulani Nyembe,Simo Mogwaza,Mirriam Ngomani,Cara Seymour,Harriet Lenabe,Roberto Citran,Mduduzi Mabaso,Sonni Chidiebere,Thomas Kariuki,Sibusiso Mhlongo,Ashleigh Tobias,Eugene Khumbanyiwa,Jean Reno</t>
  </si>
  <si>
    <t>nm0313623</t>
  </si>
  <si>
    <t>Terry George</t>
  </si>
  <si>
    <t>nm0669311,nm0313623</t>
  </si>
  <si>
    <t>Keir Pearson,Terry George</t>
  </si>
  <si>
    <t>Paul Rusesabagina, a hotel manager, houses over a thousand Tutsi refugees during their struggle against the Hutu militia in Rwanda, Africa.</t>
  </si>
  <si>
    <t>ur2637155,ur2949390,ur2203767,ur0786506,ur1899681,ur3270789,ur2467618,ur2678589,ur1330432,ur1002035,ur4374521,ur1606763,ur4888011,ur1911738,ur0447031,ur3847312,ur1406078,ur0442119,ur2904674,ur2248099,ur20552756,ur0937743,ur2339662,ur0312444,ur0064493</t>
  </si>
  <si>
    <t>Surecure,wl323,larajane,anhedonia,Proud_Canadian,ma-cortes,planktonrules,schicky,RickyThind,bob the moo,Julia-Gefter,harry_tk_yung,lee_eisenberg,rogerdarlington,gazzo-2,celicaricky,jotix100,Red-125,rooprect,The_Void,TheLittleSongbird,george.schmidt,FilmOtaku,rbverhoef,Chris_Docker</t>
  </si>
  <si>
    <t>rw0959546,rw0991638,rw0981300,rw1022100,rw0936231,rw1243762,rw2946042,rw0993215,rw0979585,rw1050752,rw0975415,rw1047501,rw1131942,rw1033991,rw1034657,rw0975321,rw1042443,rw1014740,rw2853286,rw1039482,rw2455159,rw0986069,rw1030834,rw1201959,rw1031857</t>
  </si>
  <si>
    <t>A fantastic and powerful film,a great one,Shaming and compelling,A brilliant movie that deserved a Best Picture Oscar-nomination,This year's Schindler's List,Extraordinary film based correctly on real deeds about the brutal genocide,Not surprisingly, you'll need to have some Kleenex nearby as you watch this film.,An absolute must see,One of the most inspiring films I've ever seen.,An imperfect film but still a devastatingly emotional one that cries out to be seen (mild spoilers),so powerful and amazing,Indisputably a quality film, Hotel Rwanda is nevertheless a little more Hollywood than I thought it would be,I heard Paul Rusesabagina speak at Lewis &amp; Clark College.,Movie with a message,Very good....,Documentary Feel &amp; an Acting Treasure - A must see.,A document for humanity,Probably the most important movie of 2004,What were you doing in 1994?,Not bad, but definitely a disappointment,Powerful, gut-wrenching and compelling,"Schindler's List" meets "The Killing Fields" by way of "Casablanca" ; Cheadle's triumphant career best,Excellent and emotionally devastating,Powerful,Making a film and a contribution to humanity</t>
  </si>
  <si>
    <t>I was fortunate to see this film at the Toronto Film Festival. I had heard nothing about this film before I read up on it in the Fest guide and originally was going to see something else. But, the subway happened to shut down and I was not going to be able to see the film I originally intended. So, I decided to give this a try.And I am so very glad I did.This film is by far the best drama I have seen all year, and indeed was the best film of the 11 I saw at the festival. It is gripping, heart-wrenching, and opens your eyes to so many things. Don Cheadle -- who I am a long time admirer of his work -- is phenomenal in the lead role, and I hope that he is nominated for Best Actor this year, because he certainly deserves it.I am recommending this film to everybody I know and I hope that it gets a wide distribution because it certainly is a film that needs to be seen. While comparisons can be made to Schindler's List, I think that this film goes further to show that events like the Holocaust can happen any time -- even now -- so long as people look away, just as the UN did in Rwanda. It certainly makes one think about how easy it is for us to forget our history and allow it to be repeated, because (as one character says) we will watch it on TV, say that it is terrible, and go right on eating our dinner. 10/10,I have no doubt that this is the only movie for the past year that can get me totally, if not 101%, emotionally involved. For other movies, I might be interacting with the story a lot , say associating my personal experiences with the characters, making judgment on them, criticizing the development of the story, ways of expression, the cinematography, acting, etc. BUT, Hotel Rwanda simply took me over as I was watching it. My emotion was going along with Paul ( Don Cheadle) all the time. The director did a great great job in capturing the feelings of people facing uncertainty, horror, ridicules, anger, death, waning faith... Family, life and dignity/integrity become the largest things in the situation. What's more is that it squarely shows the realist thinking in international politics.It honestly shows the weakness or helplessness of the UN and the non-governmental organizations. It truthfully tells how indifferent most of the international community (or individuals, which may or may not include you and me) are towards the deprivation of social justice taking place in other parts of the world. It makes you question to what extent that it is true to say what we see ( the sufferings in the world) is what we tolerate. It shows you how monstrous human being can be. It scares you how sanity would fail. At the same time, the uglier the people become, the more beautiful you find those who have managed to keep brave and maintain humanity. The movie fully succeeds in showing me the spirit, faith, and compassion that the world is dreaming for.,Anything I say in this review is probably redundant, because there isn't a single negative review in all the comments so far here, and I agree wholeheartedly with what has been said by other reviewers.Nevertheless Hotel Rwanda is that rare kind of movie experience that doesn't easily relinquish its hold on the audience just because the credits have rolled. Watching with a friend, after ten minutes we had to pause the film because we decided we would be better served if we were more informed about what the basic facts of the conflict in Rwanda were. So to my shame, we had to read on the internet about what really happened, before we could continue. I say shame because we should have known, both of us were of an age when it happened to have taken more of an interest in world politics.The film is beautifully understated, eschewing sentimentality in favour of raw emotion and letting the story tell itself. The acting was flawless - Don Cheadle's breathtaking performance being a particular standout - and the direction didn't falter, despite all the potential pitfalls of dramatising a recent and horrific conflict. The scenes which were hardest to watch in terms of tension and violence were often suffused with humour and hope.It's difficult sometimes to separate the significance of the true story, from the artistry of the product, and often I get impatient with 'worthy' movies scoring big at Oscar time because it seems as though important stories ought to be rewarded, whether or not they make good films. However, I can't recall being so profoundly moved by a film since I saw The Grey Zone, and I hope Hotel Rwanda gets all the plaudits it deserves.,At one point in "Hotel Rwanda," our hero Paul Rusesabagina (Don Cheadle) asks an American TV reporter (Joaquin Phoenix) how the western world could not intervene after seeing scenes of women and children being hacked by machete-wielding Hutu militia.How could they not, indeed! As we all know, the west didn't intervene. Not surprising, really. After all, this was Africa and Rwanda had no oil reserves. The people being killed were innocent men, women and children, but they were poor and black.A few years ago, former President Bill Clinton apologized to Rwandans for not intervening during the 100-day massacre that saw about one million Tutsis and moderate Hutus slaughtered in the most barbaric manner. It was gracious of Clinton, but a fat lot of good his apology did to the people who were killed and their families.The Rwandan genocide - that's what it was, though western leaders split hairs over the meaning of genocide  also was a black mark on western nations, which simply got their citizens out of Rwanda and then remained indifferent to the senseless killings.Terry George's film gives us one story about the Rwandan genocide, of one hero, Paul, a savvy, clever and cunning manager of a swank, four-star Belgian hotel in the capital, Kigali. When the massacres began, Paul, a Hutu, sheltered more than 1,200 Tutsis and moderate Hutus in the hotel and saved them from the wrath of the bloodthirsty mobs.Working from a smart script by Keir Pearson and George, "Hotel Rwanda" contains gutwrenching and emotionally trying moments not seen on the big screen since "Schindler's List" (1993). But whereas Spielberg's masterpiece was more arty and artistic - and I don't mean that pejoratively - George's film seems more immediate. Maybe it's because we now see a similar slaughter of poor, downtrodden people in the Darfur region of Sudan and, again, western nations aren't doing much other than threatening to rap the knuckles of the bad guys like angry teachers. This crisis gives "Hotel Rwanda" a sense of urgency.As visceral as this film is at times, George handles everything in muted fashion. We never see the horrors firsthand. There's brief news footage of people being killed and one particularly searing scene when Paul and his bellhop Gregoire (Tony Kgoroge) find themselves on a bumpy road. The moment's made more horrifying because George unveils it quite matter-of-factly.Making a PG-13 film about genocide requires numerous compromises. Putting most, if not all, of the violence off-camera is one such bargain George made. True, a closer look at the massacre would have rightly tortured us. But the film, nevertheless, works without gruesome moments. Pearson and George set out to make a story of heroism, survival, love and compassion amid the madness. And they succeeded.Cheadle carries the entire film. There isn't a false note in his performance. For years, he's turned in one superb performance after another. He's one of those actors who never hits it wrong and whose performances always stand out even if the films themselves aren't all that memorable. Here, he's in equal measure the smooth manager, man with a conscience and frightened husband and father. You can sense Paul's frustration, though Cheadle rarely displays any vulnerability.He gets great support from Sophie Okonedo as Paul's Tutsi wife, Tatiana, and Nick Nolte doing his best work in years as a Canadian United Nations officer, Colonel Oliver. Okonedo and Cheadle are utterly believable as a couple. They have one traumatic scene on the hotel roof, a quietly powerful moment that tugs at our heartstrings as we watch two people who love each other try to deal with what could happen. Okonedo conveys anger, fear and pain without ever turning the moment sentimental or needlessly overwrought. That's why the moment's shattering."Hotel Rwanda" isn't flawless. George doesn't harshly indict the west for its indifference. Also, some scenes, especially one near the film's end, seem staged for obvious dramatic effect, to play with our sense of sympathy and dread. But minor faults can easily be forgiven because the rest of the film works so well, never sensationalizing any moment. The film's straightforward approach gives it more power, makes it more trenchant and meaningful.I would like to believe that we learn from history and the more powerful western nations will always come to the aid of oppressed people everywhere. But we're doing little in Darfur and although President George W. Bush openly touts his vision to spread liberty and democracy to oppressed peoples everywhere, I doubt he actually means it. After all, this freedom doctrine was something he created only after his initial justification for waging an unjust war - Iraq's supposed stockpiles of WMD - proved to be wholly without merit or fact. I doubt he actually considers bringing liberty to places like Zimbabwe or Burma. He speaks of the need for people to be free, conveniently ignoring some dictatorial nations - Pakistan and Turkmenistan, for instance - because they happen to be our allies. And so the dumb foreign policy continues.I can only hope the success of "Hotel Rwanda" will prompt other gutsy screenwriters and filmmakers to tell us more stories about the horrors that took place and the complacency of industrialized nations that could have helped and chose not to.,I was fortunate to see it at the Toronto International Film Festival.Hotel Rwanda starred Don Cheadle and was directed by Terry George. It's based on a true event, about Paul Rusesabagina, a Hutu who worked at four star hotel in Kigali. When the war broke out he thought of only saving his immediate family but as he saw what was happening he opened the hotel to Tutsi and Hutus seeking refuge from the killing. He used all the favours he had stored as manager of the hotel and basically saved over a thousand lives. This will be the next Schindler's list. When the film was over, there was a standing ovation. Don Cheadle was excellent as an ordinary man forced to do extra-ordinary things. Paul Rusesabagina and his family attended the screening and he received a five minute standing ovation. Even Michael Moore came to see this movie. I highly recommend it. 9/10.,1994 Rwanda,Kigali. Paul Rusesabagina (Don Cheadle) is a Hutu happily married (Sophie Okonedo) and with children .He's a Hotel manager -Millie Collines proprietary of Belgian Airlines : Sabena- and its General Director(Jean Reno) placed in Belgium. Paul is respected for his generosity , charm , friendship and numerous contacts with important people. He's accidentally trapped in violent events when his family and neighbours are threatened to be killed . He gets avoid it by means of bribes with the hope that United Nations (UN) and international forces arrive to preventing the civil war. However the happenings break out again . After assassination President of Rwanda, all get worse. It begins the horrible genocide including rampage , massacres and ravage in Rwanda which is spread along Burundi. Slaughter of Tusis by the Hutu is executed by soldiers and rebels. A journalist (Joaquin Phoenix) get into tumult and will shoot the events to show it all around the world. Paul gets to protect his family and unfortunate refugees at the hotel but others hapless people by the hundred are coming to ask for help. Meanwhile, the refugees Tutsis flee toward Congo to find shelter .The film has an acid critic to the indolence of United Nations (exception for Colonel incarnated by Nick Nolte) and international community and specially , the abandon of the European foreign policy .An interesting and thought-provoking film depicting terrible happenings and based on historical facts . Thus, a character tells that origin conflict is due to Belgians whom in colonization time differentiated the Tutsi as highest and more white complexion and co-governed united the country, now the Hutu are taking the vengeance. It's calculated in the indiscriminate massacre were cruelly killed by militia Interhamwe approximately one million people and in only three month. The bloody conflict finished in 1994 when the Tutsi throw out the Hutu army and militia through the frontier Congo. Leader of Interhamwe was condemned to maxim penalty. Don Cheadle's interpretation is magnificent , he was nominated to Academy Award , although wrongly didn't obtain it . The motion picture well directed by Terry George. Rating : Awesome and above average . Indispensable and essential watching.,"Hotel Rwanda" is an incredibly sad sort of film. After all, during 1994 between 500,000 and 1,000,000 people were murdered--mostly Tutsis hacked to death due to an insane tribal rivalry with the more numerous Hutus. Genocide is not pleasant viewing. However, the film is a bit easier to watch than it could be, as most of the scenes of the slaughter are pretty tame. This isn't really a complaint--it doesn't deny the killings but it also doesn't show a lot of hacked off limbs and bodies (though there are quite a few of the latter). I appreciate how the MPAA changed their minds and re-rated the film PG-13 instead of R, as R would seem to imply that it's not a film for a wide audience. Folks should see this film.Instead of "Hotel Rwanda" showing the violence in a general fashion, it focuses on a very brave man. Paul Rusesabagina (Don Cheadle) was the man who ran the swank Hotel Rwanda around the time of the genocide. In a very brave move, he opened the hotel to the Tutsi (who were being massacred) and created a tenuous safe haven. However, when the UN pulled out (as the UN did what it usually does in these situations...NOTHING!), Rusesabinga had to learn on the fly to work with the ruling powers, the mobs and the few remaining UN troops (though most had left). Rusesabinga managed to not only save his family (his wife was Tutsi and children half-Tutsi) but 1200 people through his heroics. The film shows the way he connived and begged and worked to make this possible in the midst of Hell.The film is a high quality and well made product. Not surprisingly it's on the IMDb Top 250 list and it also was nominated for three Oscars (including one for Cheadle who sure sounded African to my untrained ears). And, not surprisingly, it's an awfully tough film to watch. I don't recommend it for very young audiences but folks need to see this film and realize we have not come that far as a world. And, it's sad the film and other films about Rwanda during this period didn't come out until a decade after the massacres. It also makes you realize just how far from its original charter the UN has gone--it SHOULD have been able to take a stand against such evil.,The only comment I can give about this movie is - SEE IT. It's one of the most heart wrenching, yet beautiful movies I've ever seen. I really hope Don Cheadle and the movie receive Oscars! The acting is superb and the fact this is based upon a true story only makes it better. You may need some Kleenex as I was overwhelmed for a large part of this movie.I had the honor of seeing this movie at a preview screening with the real "Paul" and his wife attending - what an absolute amazing experience to be in their presence. This movie will make you rethink everything about what it means to be human and how much we need to think about all our neighbours in this world.Don't miss it!,I have just seen this film and have to say I am deeply moved by it. The premise of the film is about one mans struggle to do the right thing at when everything around him is going wrong. Don Cheadle is the best African American actor out there. His passion and heart was so strong that moved me almost to tears. There is a definite wish here to let this story to be known to the world. Its powerful and provocative in its indirect and subtle jabs at the west for not intervening into such a horror that took place in Rwanda.Very well made and directed. Please see this and let it inspire you as it did me - to try cultivate selfless actions. Thanks, Ricky Thind,In 1994 tensions are high in Rwanda between the ruling Hutus and the Tutsis rebels while the UN tries to broken a peace agreement. This is of little interest to Paul Rusesabagina, a Hutu with a Tutsis wife whose position within a leading hotel means he has to curry favour with many officials and smoothing over any potential problems at every turn. When the Hutu president is assassinated, a massacre of Tutsis begin  adults and children alike. With the UN unable to take action due to the indifference of the West the murders continue and Paul finds himself with a hotel, evacuated of important whites but full of Tutsis refugees as the Hutus seek to finish the job they started.I'm not entirely sure how one can review this film with a clear mind because no matter how good or bad a film it is, it is near impossible not to left shaken by the events it depicts. The plot follows the story of Paul Rusesabagina, who pulled all the strings he could to protect the Tutsis refugees who wound up in his hotel during the genocide by the Hutus. In this regard we are given a way into the atrocities through this specific story and this is both a strength and a weakness in the telling. The strength is that it gives us a focal point and a point of emotional connection that we can relate to and see a human face in the way that the terrifying numbers do not. However the downside of this is that it makes the story smaller than it could have been and puts the scale of atrocities outside of our direct view for the majority. It also means that it produces a "happy" ending that leaves you with a sense of some respite (not to mention the obligatory "African" song). This was a problem for me because the film had succeeded in gutting me at points and I didn't want to be left with any upbeat note  I wanted to go away feeling just like the foreign photographer did; "f**king ashamed".However considering what the film does well, it is petty and unfair to make a bit issue out of the fact that the narrative is occasionally a bit clunky and perhaps that the depiction of the genocide doesn't go far enough. Even without graphic violence and more than one scene of actual horror the film still sickened me to my stomach, had me almost shaking with anger and fear while at the same time failing to prevent tears rolling. Like many viewers I knew little more than a genocide occurred and couldn't have told you which side was killing the other  this is not ignorance on my behalf but just the fact that the West ignored this and stood by while it occurred while the media gave it little or no coverage. The film depicts this very well giving us enough horror and enough human emotion mixed with an understanding of the West's attitude to produce an impression of an event that is indefensible and truly, truly horrific. The characters are quite broadly painted but they do enough to give us an understanding of what occurred. While I do feel that the film could have shown more and been wider, the close focus on the hotel and the Rusesabagina's means that we are never far from understanding the true extent of horror and just how much of a reality death is  Paul does not discuss how his family will survive if the hotel is stormed, only how they will die in the least horrific way.Matching the tone of the film are two performances that blow away everyone they were nominated with at the 2005 Oscars. Cheadle's accent in Ocean's 11 was the worst cockney this side of Mary Poppins but here he gets the accent and mannerisms just right and made me forget that he was an American. His character changes throughout the film and he copes with it really well, producing a character that is easy to get behind and provides a very human face to the story. Okonedo is superb and is almost impossible to watch without being moved to tears more than once. Nolte is effectively gruff although he is less a character than he is a symbol of how ineffective the UN was at the time. In a similar vein Phoenix is excellent in a small role although really I could have done with a few less starry cameos as they tended to distract from the main material. Outside of the lead two, the actors are not given as much to work with as the lead two but Cheadle and Okonedo are superb and match the emotional impact of the material.Overall this is not a perfect film; it didn't quite go far enough and the focus on a small group tended to conceal the scale of the genocide. However this is a minor complaint because the film is devastatingly effective and is impossible to watch without feeling lost, helpless and utterly ashamed for our inaction. This is not an easy watch and will not be a fun night out for the audience but for many reasons it deserves as large an audience as possible.,I have never been so touched by a movie. It was the hardest movie I have ever sat through but also the best. it's so easy to ignore human rights abuses if they are not happening to you or your family, but just because you ignore it, they are still happening. i hope this movie receives the praise it deserves. i am frustrated because nothing i can type can represent how powerful this movie is or how much it moved me. i can't comment on the amazing acting or cinematography or directing because the movie transported me. i did not think about the making of the movie but rather sat shocked and horrified and nauseated and inspired. there was the red cross agent. there were heroes and while human nature perverts and the thin veil of culture unravels, there is still good. i have to look at the good of the heroes in the movie and of the people that wrote the movie, and realize that going to the movies doesn't have to be about escapism. it can be about reality. this is a must-see, not because it will make you laugh but because it will make you think and feel.,The basic hurdle for the world to have more empathy with the macro issue of the horrendous massacre is the fact that the world is uninformed. Unlike the situation of Nazis and Jews, Irish Catholics and British Protestants or Crusade and Islam, the issue of Tutsi and Hutu in Rwanda has not generally been heard of by an average citizen of the world. In the movie, the reporter asks two women at the bar in Hotel Rwanda what tribe they belong to. "Hutu" says one, and "Tutsi", the other. The reported turns around and comments to his companion "They look like twins to me". That says a lot.The film does educate us on the brief background of the local history, on how the Belgians used the Tutsi's to rule the Hutu and so since they left, the Hutu had been waiting for their chance to revenge. That is however just the bare backbone of the history, but we have not been brought to a deeper understanding of the bitter hatred that drove the Hutus to a diabolical genocide of a million Tutsi in 1994 as the world turned its back: "the nations are united in their indifference towards Rwanda" as Mr. Ebert aptly puts it.Rather than being an epic on macro scale, Hotel Rwanda is a personal story (albeit a true one) on micro scale, about hotel manager Paul Rusesabagina's heroic efforts which saved twelve hundred hotel "guests" of Tutsi descent, including his own wife. This is a story told with high quality filming and yet one cannot help but come away feeling that it leans slightly towards looking like a Hollywood thriller. It would be gross injustice to say it's crafted and yet, the climax after climax of narrow escape and cliffhanging suspense does feel a tad Hollywood. It would be gross injustice to say that it's a tearjerker and yet one cannot help feeling traces of familiarity in the Hollywood style emotional pull. And there is considerable predictability, such as the sudden bumpy ride of the jeep in the fog would be easily discerned by a regular moviegoer as the signal for the next scene: a road strewn with bodies of massacred victims.Oscar nominee Don Cheadle's performance as the circumstance-driven hero is deservedly recognized by the nomination. Nick Notle, who was wonderful in "Clean", puts in another great performance here as a similarly circumstance-driven hero in the U.N. peace keeping force Col. Oliver. The rest of the cast contributing to making this film a solid success includes Sophie Okonedo who was nominated for Best Supporting Actress as Pauls's wife Tatiana and Joaquin Phoenix as the reporter whose videotape of the massacre made the world pay attention. All told, Hotel Rwanda is a high-quality movie, but I can't agree with many comments hailing Hotel Rwanda as another Schindler's List.,"Hotel Rwanda" recreates the 1994 Rwandan Genocide in the same way that "Schindler's List" recreated the genocide against the Jews. The movie shows not only the massacre, but also how the international community did nothing to stop it. Hotel owner Paul Rusesabagina (Don Cheadle) and his wife Tatiana (Sophie Okonedo) sheltered several Tutsis and moderate Hutus in the Mille Collines hotel, saving them from getting murdered.Right after I saw the movie, I attended a speech by the real Paul Rusesabagina at Lewis &amp; Clark College. He explained how the Belgian colonization of Rwanda set the stage for the 1994 genocide (the Belgians put the minority Tutsis in power, completely disenfranchising the majority Hutus), and what it was like for him experiencing it. As for why specifically the international community did nothing to stop the massacre, Rusesabagina said (as a mild joke): "Maybe it's because Rwanda doesn't have oil." Anyway, "Hotel Rwanda" is a very powerful movie that reminds us not only of this specific event, but about what can happen if we forget the past. I recommend it to everyone.,Like most ethnic conflicts around the world, the divisions in Rwanda between the majority Hutus and the minority Tutsis have long antecedents, in this case the invasion of the Rwanda highlands by the Tutsis from Ethiopia in the 15th century. However, it was Belgium - who ruled the country under a UN mandate from 1918 to 1961 - who institutionalised the discrimination by favouring Tutsis and introducing identity cards which specified the holders ethnic group. The spark which lit the tinder was the shooting down of the aircraft carrying the Hutu President on 6 April 1994. In the next 100 days, there was a ferocious outbreak of genocide orchestrated by the Interahamwe militia and sanctioned by the Hutu government in which around 800,000 mostly Tutsis were massacred while the world community failed to intervene. A decade later, a kind of collective guilt sees the release of no less than four films about these events, the most high profile being "Hotel Rwanda" which garnered three Academy Award nominations.Portraying death on this scale in a work of 'entertainment' almost demands that we observe the savagery through the prism of selected individuals and, in this case, Irish writer and director Terry George has chosen to use the real-life experience of hotel manager Paul Rusesabagina and his family. Rwanda is often called 'Le pays des Milles Collines' (the Land of a Thousand Hills) and Paul worked at the Sabena-owned Hotel des Mille Collines, a four-star establishment in the capital of Kigali. A well-educated Hutu, he was married to a Tutsi and had three young children, so he was geographically and ethnically at the heart of the madness. Like a kind of Oskar Schindler, he used a mixture of simple bribery and his sharp wits, together with charm and even obsequiousness, to create a haven in the horror that enabled 1,268 mainly Tutsis to survive.America actor Don Cheadle, who played a cockney fool in "Ocean's Eleven" &amp; "Ocean's Twelve", gives a powerful and textured performance here which marks him out as someone who is going to become an A-list star, while able British actress Sophie Okonedo is his wife Tatiana (Tutsis are lighter-skinned and finer-featured), and it is such a change to see the leading roles in a movie taken by black actors. The fear and powerlessness of the hotel occupants - over a thousand men, women and children crammed into a 113-room establishment - is well created and sustained. The settings are very realistic, being largely shot in Johannesburg, and most of the technical and support crew were African. The focus of the action is the hotel itself and the violence is deliberately understated and left largely to the imagination.While one does not wish to see killing portrayed gratuitously, this artistic decision runs the risk that a largely ignorant western audience fails to appreciate the true nature and scale of this machete-fuelled rampage of rape and murder but, this reservation aside, "Hotel Rwanda" is an important and worthy work that should serve as a political warning of the price of international inaction in the face of ethnic conflict. Paul Rusesabagina, now lives in Belgium with his family, and recently told the US "People" magazine: "What happened in Rwanada is now happening in Darfur, in the Congo, in all of these places they are butchering innocent civilians. It is high time we know that a human life in Africa is as important as a human life in the west.",A searing indictment of the West's complete refusal to do Anything 11 years ago. When the Rwandan massacres began, it was like a dam burst-the Hutu president's plane is shot down, and the violence tore across that country for 100 days. I remember the news--500,000, 800,000, maybe up to a million people were butchered. We did Nothing. White people from away got out, and that was all. I have always been a Clinton fan but that was his worst moment, being too scared of committing to another Somalia to do so much as send in a single GI.So here you have the Hotel, a four-star swanky oasis during the genocide's, w/ Don Cheadle bribing every general or bigwig Hutu in sight to stay alive, stay in business, and keep the huddled Tutsis inside alive for yet another day, a week, month, 'til freedom finally comes at the end. Cheadle is incredible in this. He deserved an Oscar.It's played very much as a Schindler's List goes Africa, from the point of view of the Hotel. You wind up only seeing the violence here, here, and there, whenever the sea of war hits the Hotel itself before moving on again.The most jarring scenes--the van load of Tutsi's surrounded by militia in the street, w/ a desperate Cheadle bribing them to their freedom, the 'bumpy road' which turns out to be acres of bodies lying hacked to death as far's the eye can see, and of course the separation from his wife. I found myself wincing especially in the 'bumpy road' section. The mind reels at such ugliness, and cannot grasp the sheer magnitude of what really happened there.Kudus to Nick Nolte and the actress who played the wife, both were top notch as well.Do check this one out, it will break your heart and anger you at the same time.***1/2 outta ****,Just saw the San Francisco premier last night and it isn't a dramatization - it's much more of a documentary -- Hotel is extremely factual. CAN'T SAY ENOUGH ABOUT THIS FILM! INCREDIBLE EXPERIENCE! The Director and the story's protagonist were at the screening to answer questions. We ovated him for almost 10 minutes. Near the end of the q&amp;a, an older man stood up and was called on. Slowly he commented that as a Tutsi, the movie gave him a lot to think about and that it may now be possible to find peace in his heart. The audience was stunned. And believe me, it takes a lot to silence a San Francisco audience. One last comment, the film is indpendently made and distributed - no Hollywood involvement at all (Terry George is British). There will be no machine pumping out ads and radio anouncements about this one. Help get the word out - great film!,The madness one sees in this brilliant film is hard to imagine, yet it occurred in Rwanda. Terry George, the director, captures those terrible days in Rwanda in his film "Hotel Rwanda". Mr. George has to be commended for bringing to the screen a detailed account of a country in chaos. Working with Keir Pearson on the screen play, the director presents us with the horrors of what the country lived during the holocaust that befell Rwanda.At the center of the story is Paul Rusesabagina, a courageous man</t>
  </si>
  <si>
    <t>tt0075148</t>
  </si>
  <si>
    <t>Rocky</t>
  </si>
  <si>
    <t>https://www.imdb.com/title/tt0075148</t>
  </si>
  <si>
    <t>nm0000230,nm0001735,nm0949350,nm0001835,nm0580565,nm0203076,nm0818874,nm0303729,nm0049852,nm0759299,nm0578622,nm0504694,nm0507115,nm0641197,nm0140890,nm0789976,nm0792421,nm0762294,nm0522573,nm0184369,nm0100679,nm0123748,nm0738250,nm0641337,nm2804319,nm2200613,nm0442207,nm0730372,nm0390880,nm0814743,nm0043167,nm0888406,nm0277221,nm0247108,nm0821734,nm0849390,nm0322024,nm0727561,nm0316091,nm0004939,nm1331332,nm0134187,nm0144164,nm11773412,nm0000373,nm0424523,nm2965383,nm0499569,nm0564316,nm0619555,nm0675887,nm2319230,nm0733513,nm0003963,nm0869863,nm0930254</t>
  </si>
  <si>
    <t>Sylvester Stallone,Talia Shire,Burt Young,Carl Weathers,Burgess Meredith,Thayer David,Joe Spinell,Jimmy Gambina,Bill Baldwin,Al Silvani,George Memmoli,Jodi Letizia,Diana Lewis,George O'Hanlon,Larry Carroll,Stan Shaw,Don Sherman,Billy Sands,Pedro Lovell,DeForest Covan,Simmy Bow,Tony Burton,Hank Rolike,Shirley O'Hara,Kathleen Parker,Frank Stallone,Lloyd Kaufman,Jane Marla Robbins,Jack Hollander,Joe Sorbello,Christopher Avildsen,Frankie Van,Lou Fillipo,Paris Eagle,Frank Stallone,Robert L. Tangrea,Peter Glassberg,William E. Ring,Joseph C. Giambelluc,Joe Frazier,Butkus Stallone,Don Cannon,Bobby Cassidy,Randy De La o,Michael Dorn,Arnold Johnson,Daniel King,Robert Leh,Jeri McBride,Stu Nahan,Frank Pesce,Mando Ramos,Lavelle Roby,Bruce A. Simon,Arthur Tovey,Chino 'Fats' Williams</t>
  </si>
  <si>
    <t>nm0000814</t>
  </si>
  <si>
    <t>John G. Avildsen</t>
  </si>
  <si>
    <t>nm0000230</t>
  </si>
  <si>
    <t>Sylvester Stallone</t>
  </si>
  <si>
    <t>A small-time Philadelphia boxer gets a supremely rare chance to fight the world heavyweight champion in a bout in which he strives to go the distance for his self-respect.</t>
  </si>
  <si>
    <t>ur2707735,ur0945066,ur1173088,ur15140057,ur1896124,ur4157754,ur7826013,ur80922659,ur69172350,ur3233848,ur0312444,ur2467618,ur0453228,ur22074254,ur0518520,ur36357573,ur2949714,ur66069983,ur5424352,ur0278527,ur4445210,ur0954043,ur118977607,ur5876717,ur1757242</t>
  </si>
  <si>
    <t>classicsoncall,BA_Harrison,MovieAddict2016,ivo-cobra8,utgard14,JFHunt,zkonedog,dk777,BandSAboutMovies,marcin_kukuczka,rbverhoef,planktonrules,mm-39,colm-hearne365,forsaken999,Uriah43,TheSixthChild,marcrice,morrison-dylan-fan,Hitchcoc,ccthemovieman-1,b_u_n_44,auuwws,kosmasp,Obi-Wan Wilson</t>
  </si>
  <si>
    <t>rw2184417,rw3421077,rw0149655,rw3348388,rw3271695,rw0980325,rw6313735,rw6288567,rw5053584,rw5738684,rw1023146,rw2774915,rw0149580,rw3513849,rw0149549,rw3379781,rw0149681,rw3439530,rw5544203,rw3602979,rw1520837,rw0149517,rw6419182,rw2099411,rw0149646</t>
  </si>
  <si>
    <t>"He doesn't know it's a show. He thinks it's a damn fight!",Yo!,The Raging Bull Named Rocky...,A classic! the best and the original movie of all time - Rocky !,"I ain't no bum, Mick. I ain't no bum.","But it's Thanksgiving. Yeah to you, but to me it's Thursday.",Everything About This Film Is Iconic--And Inspirational,Rocky,A perfect movie,The older it gets, the better it is... Wonderful Movie!,A great Sylvester Stallone film,The film cost a million and grossed over 100,000,000 domestically.....'nuff said.,Stalone's best,Rocky through the ages,NOT A BOXING MOVIE!,Intense Action and Drama,His whole life was a million-to-one shot...,Great movie, great soundtrack a classic,Tribute to Guy Morgan:Rocky (1976),What's Not to Like,The Rocky Movie With Character Studies,The fact that Rocky isn't on the top 250 is kinda sad.,Rocky,Underdog,One of the greatest movies of all time.</t>
  </si>
  <si>
    <t>One gains a certain degree of perspective with the passage of time, and one of the things I like to do is watch a movie that I saw upon it's original release and compare my feelings for it now to those I experienced back in the day. I thought "Rocky" was a great and inspiring movie back in 1976, and with only the slightest bit of hesitation, I think it delivers the same feelings today. I throw in that slight hesitation part because over the years, the sports underdog theme has been worked to death in cinema. But the thing about "Rocky" is that it's not so much a film about boxing as it is a film about life in general. A direction-less man with no goals suddenly finds the gold ring handed to him on a platter. Not that there isn't a whole lot of work involved to make that dream come true, but one has to recognize opportunity in the first place. I read with some amusement the negative reviews of the picture on this board and have to wonder how many of the nay-sayers consider themselves so intellectually superior that they trash the film for that simple lack of recognition. Because criticizing Rocky Balboa for talking like he had a mouth full of marbles is missing the point. He talked like that because he was a street punk working as an enforcer for a local mob boss, and the people he dealt with on a daily basis weren't exactly magna cum laude types. Nor was he going up against members of mensa whenever he climbed through the ring ropes at a local boxing joint.To prove he's not just another bum from the neighborhood, all Rocky wants to do, as he confesses to Adrian (Talia Shire) in that touching apartment scene, is go the distance with the champ. He doesn't have to knock him out, doesn't even have to win, just go the distance. You know, I still have to remind myself at times as I reflect on the picture that Rocky really didn't win the match. But he comes out a winner in the truest sense of the word, and that message blurs out the ring announcer's call of a split decision in favor of Apollo Creed. If there was no "Rocky II", (or III or IV or V), I wonder how many of the movie's fans would have been settled with the idea that Rocky Balboa actually became the world champion that day.,Rocky Balboa (Sylvester Stallone) is a struggling Italian/American boxer who also earns cash collecting debts for shady Philadelphian 'businessman' Gazzo (Joe Spinell). When heavyweight boxing champion Apollo Creed (Carl Weathers) finds himself without an opponent for his upcoming match, he offers the unknown fighter a chance at the title as a gimmick, but doesn't count on Rocky's determination to go the distance.I watched Martin Scorsese's Raging Bull not that long ago, an excellent film, but something of a downer—a gritty study of a not very nice character whose horrible personality and poor choices see him winding up losing everything. Rocky, on the other hand, is a real feel-good film about a guy on the skids who is given a once-in-a lifetime opportunity to make something of himself. It's an uplifting Cinderella story, a classic underdog tale that leaves the viewer with a big smile on their face, which is why I prefer it slightly over Scorsese's film.Rocky also has a great story behind the making of the film which mirrors that of its main character: star Stallone went from an almost broke struggling actor to Hollywood mega-star by not only writing the script for Rocky, but also insisting that he play the title role. The rest, as they say, is history.Those only familiar with Stallone's later action hero work will be surprised at how good an actor he is in his breakthrough role, tackling the drama just as well as the boxing: Rocky's burgeoning romance with shy pet store clerk Adrian (Talia Shire), his friendship with her brother Paulie (Burt Young), and his strained relationship with trainer Mickey (Burgess Meredith) are all handled superbly.Director John G. Avildsen also manages all aspects of his film with aplomb, with the final fight between Rocky and Apollo being the absolute showstopper, a gruelling battle of wills, both combatants pushed to their limits. Add a rousing score from Bill Conti and what you have is an unmissable, uplifting classic of the '70s.9.5 out of 10, rounded up to 10 for IMDb.,"Rocky" is about a man. It is the story of a man who exceeds past all normal expectations and makes the most out of what he is doing. What is he doing? Boxing. Why? As Rocky says in the film, "You have to be a moron to want to box."Rocky is played by Sylvester Stallone, whose only other film before "Rocky" was "Weekend at Kitty and Stud's," and, as you can probably guess by the title, it was an X-rated movie. But Stallone gives just about the best performance of his career here. Before he started getting into recycled action movies and unfunny comedies, the man had talent, as seen shining through in "Rocky." Somewhere along the way he lost that talent, but it's pretty evident that he had it at one time.Stallone wrote the script, which is about a down-on-his-luck Philadelphia man named Rocky Balboa. Rocky is your average tough-guy you see walking down the street, but this film takes a closer look INTO the guy walking past you, and not AT the guy walking past you.He lives in a beat-up, old apartment, infested with roaches, and he barely makes enough money to support himself. His job? Rocky retrieves money for loan sharks. His real job, however, is to break the loaners' thumbs if they don't pay up. He's a muscle man.After he returns from his "job" every day, he takes time to do what he has been doing for the past six years, which is boxing. Then, after that, he takes a trip to the local pet store to see the love of his life, Adrian, who works there. He constantly tries to impress her and talk to her, but she is shy and literally does not talk much throughout the entire film.But things change for Rocky after heavyweight champion Apollo Creed (Carl Weathers) decides that he wants to make a big performance on the 4th of July. He wants to appear nice by letting a regular Joe Schmoe fight him in the ring. All for show, of course. As he is looking through a book of local boxers, he points his finger at the letters THE Italian STALLION, a.k.a. Rocky. He says that fighting an Italian is perfect. "An Italian found America," Creed says. If he fights an Italian-American on the 4th of July, it will be symbolic and will also make Creed look good.But Rocky doesn't realize this is all for show. When he receives word that Apollo Creed wishes to fight him in the ring, Rocky begins to train long and hard with Burgess Meredith, which results in the famous scene where Rocky runs up an entry of stairs in Philly with the music "Gonna Fly Now" playing in the background. This scene is spoofed by films world-wide, and it's one of the cornerstones in film history. You will see it all the time. It's just one of those film moments that are marked down in history.The most entertaining thing about "Rocky" is how innocent Sylvester Stallone comes across in his role as Rocky. You feel for him when he is trying to impress Adrian and she shrugs him off. The scene where her brother invites Rocky over, and Rocky keeps saying, "Are you sure she knows I'm coming?" is a sign of how the guy has been put down. And then when she comes over to his apartment, he acts nice and talks to her. He's not trying any moves on her. He just enjoys being with her. Rocky is a bit of an idiot, as he himself admits, but he's a sweet idiot.And the end, when Rocky fights Apollo Creed, is amazing. A nobody who actually stands a chance against the heavyweight champion of the world. Creed and Rocky are being battered by each other. Creed goes into the opposite corner as Rocky, and one of Creed's managers says, "This guy thinks this thing is for real -- knock him out!" You feel sorry for Rocky there, because he is giving the fight all he's got, when it was just a publicity stunt from the beginning, but he didn't even realize it.Things like that are what make "Rocky" what it has become over the years. It is a great film, and it has many classic moments that you will see spoofed in films all the time. You should probably see it just for that fact.But the truth is, if you take away all the underlying intricacies, "Rocky" is just the story of a simple guy who gets a chance to do something amazing, and he gives it all he's got. I think we've all gone through something like that before, and if so, you will be able to identify with "Rocky" all the more.,Rocky (1976) It is still today one of the best action, sport, drama and a cult classic low budget films ever made in history. It is an underdog story telling about a men and his struggle in his life. Sure, I know that without it, there'd be no sequels for a ranking, but compared to III, although this Best Picture of 1976 was great, it just dragged a bit for me. I'm no brainless action-goer, mind you. I love real human drama portrayed on screen. I've got to say though, at times, you feel like you're watching a documentary on a real man's life. It's that much realistic. This to me is a no brainier. You get introduced to an insecure Rocky who works for the mob as a collector, but has too big of a heart to go around hurting people in an awesome heartfelt movie. Adrian and Rock meet, You get introduced to the lovable A-hole Pauly. Introduced to Creed. Introduced to Mick. And BUTKUS! And Rock goes the distance with Creed! This movie has a Heart . As a kid Rocky III was my favorite best movie ,but this one is my second best movie. YO ADRIAN I DID IT!!!It is my first best favorite film in the series and I just love this film to death. It has a message and it is portraying a real human drama. Rocky is a movie that everyone can relate to. One of my favorite Stallone roles, there is nobody else who could play Rocky better than him, it's too bad that he didn't win Oscar because i honestly think that he deserved it. But at least movie won the best picture of the year award. Maybe Rocky didn't win the fight in the movie, but Stallone did win his "fight" in real life. Rocky, a poor guy that just barley manages to get by, just wants to fight. However, everyone including his trainer has given up on him. Rocky also wants to go on a date with Adrian, a very shy girl who works at the local pet store, Adrian, however, is too shy to even say anything to anyone. Meanwhile, Apollo Creed (the heavy-weight champion of boxing) learns that his boxing partner has been injured and can't fight. Apollo tries all the other potential boxing partners, but every one of them refuse. Apollo decides to give an unknown boxer a chance to fight him for the title, with the intentions of just giving him five minutes of fame then knocking him out. Apollo picks Rocky. This is the Rocky's only shot at the big time and chance he will never get it back.Rocky Balboa is a struggling boxer trying to make the big time, working as a debt collector for a pittance. When heavyweight champion Apollo Creed visits Philadelphia, his managers want to set up an exhibition match between Creed and a struggling boxer, touting the fight as a chance for a "nobody" to become a "somebody". The match is supposed to be easily won by Creed, but someone forgot to tell Rocky, who sees this as his only shot at the big time. Sylvester Stallone, himself a virtual unknown, managed to sell his Rocky script (one of 35 that he'd written over the years) on the proviso that he be given the starring role. Since the film was to be made on a shoestring and marketed on a low-level basis, the risk factor to United Artists was small. For Stallone, this was a make-or-break opportunity - just like Rocky's million-to-one shot with Apollo Creed. Costing under a million dollars, Rocky managed to register with audiences everywhere, earning back 60 times its cost. The film won several Academy Awards, including Best Picture.The original Rocky film is one of the greatest epic action sport drama film in the history! It contains action, humor, romance, and an uplifting message. The screenplay is great, and features some truly touching moments. There is also some great camera work, thanks to the new Steadicam. It's a shame Stallone's later career and all the Rocky sequels have lessened this film in the eyes of many. This film is truly a classic and deserves to be seen at least once by everyone.Rocky is a 1976 American sports drama film directed by John G. Avildsen and both written by and starring Sylvester Stallone.10/10 Grade: Bad Ass Seal Of Approval Studio: Chartoff-Winkler Productions, United Artists Starring: Sylvester Stallone, Talia Shire, Burt Young, Carl Weathers, Burgess Meredith Director: John G. Avildsen Producers: Irwin Winkler, Robert Chartoff Screenplay: Sylvester Stallone Rated: PG Running Time: 1 Hr. 59 Mins. Budget: $960.000 Box Office: $117.235.247.,A first-rate film that's about as close to perfect as any movie about boxing (or any other sport) that I've ever seen. The plot is very simple -- small-time boxer Rocky Balboa (Sylvester Stallone) is given a chance to fight the heavyweight champion Apollo Creed (Carl Weathers). It sounds no different than a ton of old movies about the sport. But this film proves that it's not always how fresh or unique the story is but how well it's crafted. Rocky is a masterpiece of filmmaking with dynamite acting from Sylvester Stallone, Burgess Meredith, Talia Shire, Burt Young, and Carl Weathers. Many classic scenes, lines, characters. Bill Conti's score is one of the all-time greats. It was nominated for nine Oscars, winning three including Best Picture. It was director John G. Avildsen's best film and many would argue it is Stallone's best as well. Certainly his best screenplay. The fight choreography is terrific. Followed by a string of enjoyable sequels but they were just solid entertainment. This one is very entertaining but it is also something much more than that. It's one of those movies that becomes part of culture in a big way where everybody recognizes something from the film even if they've never seen it.,It's hard to explain what this movie means to me. Words could never. I remember when I was a kid, I never liked the first Rocky, was too obsessed with III and IV. It happened when I was 11 and I went to see V in the theater. I never been to a movie like that before. People were screaming and cheering. Shook the whole damn place. They were dancing in the isle's and celebrating. It was then I realized the true power of Stallone's vision. The realization that only the original would ever really matter.Rocky to me is so many things. I had to beg my girlfriend to see it. She said she doesn't like boxing. I almost dumped her right there. If she wasn't so hot, I probably would have. I was crushed that someone could think that this movie is about boxing. To me it was never that. It's about a guy, much like you or me, who's down on his luck and everyday feels like Sunday. He's pushing 30, single and broke. I'm sad to say that at this moment it almost reminds me of myself. Every minute more another reason. It's hard to pick my favorite scenes from the movie. I love the chemistry between Rocky and Adrian (Shire). When he's talking to door and she finally comes out and then stops to look in the mirror. It's a thing of beauty. Or when Mickey (Meredith) goes over to Stallones apartment. Rocky gets upset and punches his shitty wall, then goes to hide in the bathroom. The look on Stallone's face when he comes out to find Mickey still there is priceless. I heard it wasn't in the script or directed, just happened. But the one that does it for me is when he comes home in the opening scene after the chapel fight. He turns on his record player and goes for a beer, but it's empty, like everything else in his life. Talks to the turtles and his fish, why because the Rock is lonely. Goes to the mirror and practices a joke for his love. Looks at a picture of himself and realizes he's wasting his life. It's more than beautiful or real.It's safe to say that I have seen the original more than 100 times. I still feel all the emotion. I love this movie more than any other film. I hope one day, with God's help, to show it to my kids and have them feel the same way. I think if I ever got the chance to meet Stallone, I'd want to thank him. Tell him how he changed my life. But in reality, he probably wouldn't care. Because, "I'm at least half a bum.",Every once in awhile, a movie comes along that sort of breaks the mold. By almost all accounts, "Rocky" never should have even been made, much less developed into a cultural phenomenon. Fortunately, the stars aligned in just the right places to produce what is truly one of the most iconic, inspirational films of all time.For a very basic overview, "Rocky" tells the story of titular character Rocky Balboa (Sylvester Stallone), a Philadelphia "leg breaker" who is a street enforcer for loan shark Gazzo (Joe Spinell) and does a little boxing on the side. Rocky eeks out a meager existence and tries to romance shy pet store worker Adrian (Talia Shire) in his spare time. When boxing champion Apollo Creed (Carl Weathers) has a fighter cancel on him, however, the champ gives Rocky ("The Italian Stallion") a million-to-one shot on American's bi-centennial. With this tremendous opportunity staring him in the face, Rocky falls in with trainer Mickey (Burgess Meredith) and resolves to give it his best shot.There is almost no question that "Rocky" is one of the most inspirational films ever made. Rocky represents everyone who "never had a prime" but is given a shot at one. Does he (and, by extension, we) take it, or let it slip away? That is the crux upon which the entire film is based. Much of this inspiration comes from Stallone, who drew upon many of his own experiences to craft such a true-to-life, yet engaging narrative. It is often tough to tell where "Rocky ends and Sly begins", so to speak, as their stories are so intertwined. Art imitating life in the best way imaginable.Every time I watch "Rocky", I'm amazed by just how iconic many of its central tenets have become. For example:-Stallone's verbal and visual foibles produced a character that will live on long after I (or my children, or theirs) will.
-Shire is the epitome of the unassuming, shy woman who gains her own strength--finally standing up to brother Paulie (Burt Young)--through Rocky but also provides him the same in return.
-The archetype of the crusty old boxing trainer? Practically invented by Meredith's "Mick".
-Bill Conti's simple piano melodies and bombastic brass fanfares compose one of the best original scores ever heard.
-Even the location--Philly--seems like a character. Whereas Rocky gained strength from his roots, now that city draws much of its own identity from the character.Upon a recent re-watch, I was also struck by how little boxing actually resides within the film. The big Creed fight only takes about 10-15 minutes of screen time. No, "Rocky" is all about the character development and journey. Scenes of him ice skating with Adrian, punching the raw meat, jogging through Philly, or contemplating his big opportunity are what steal the show here.All in all, everything just comes together in "Rocky" to create a movie that will last through the ages. Despite being a low-budget project that Stallone had to mortgage his future to get made, then threaten to pull out entirely if not cast in the lead role, the end product was legendary. It spawned five direct sequels and two more spinoff "Creed" films, all entertaining in their own rights, but there is simply something special about this 1976 original.,The story of a man who fights for himself and his self respect.Sylvester Stallone embodied Rocky with heart and soul, making him one of the most brilliant movie characters ever. The whole cast is great, the characters are interesting and layered, and the music is simply brilliant.Rocky is basically a drama, and the characters are human and realistic, we can identify with them and relive their emotions with them. This is exactly the power of this film, and what is especially impressive are the small subtle details, some of which are improvised and maybe that is why they turned out to be so impressive.The supporting characters are fascinating, especially Paulie, who was brilliantly portrayed by Burt Young. Talia Shire, Carl Weathers and Burgess Meredith are impressive in their roles, they are convincing and make the film absolutely great.Rarely can we see a complete film like this with mesmerizing characters that enchant us every time we see them on screen.There are no villains here, just a tale about the human spirit and his ability to overcome all odds.A truly uplifting and powerful film.,Sylvester Stallone wrote the screenplay for Rocky in three and a half days after watching Chuck Wepner take world champion Muhammad Ali to 15 rounds, a feat that no one saw coming. Stallone was also inspired by two boxers named Rocky - Marciano and Graziano, as well as Joe Frazier.United Artists liked the script as a vehicle for someone like Robert Redford, Ryan O'Neal, Burt Reynolds or James Caan. But Stallone demanded to play the main character himself. This was a smart gambit, as he knew that producers Irwin Winkler and Robert Chartoff's contract allowed them to greenlight any project with a small enough budget (the final cost was about $1,075,000, with $100,000 spent on producers' fees and $4.2 million on advertising costs).To be fair, it was an audacious gambit. Stallone had $106 in the bank, no car, and was trying to sell his dog because he couldn't afford to feed it. Instead of the $350,000 he could have made just for writing Rocky, Stallone wrote without a free and acted for scale. Don't feel bad for Stallone's dog - he ended up playing Butkus in the movie.The other two main characters - Apollo Creed and Adrian Pennino - were difficult to cast, with boxer Ken Norton and Carrie Snodgress (The Fury, Trick or Treats) originally picked for those roles. Finally, Carl Weathers and Talia Shire (the sister of Francis Ford Coppola, mother of Jason Schwartzman and aunt of Nicholas Cage) were picked.As well as having to pay off Wepner for basically taking his life story, Stallone also took the cattle punching scenes and running up the steps of the Philadelphia Museum of Art directly from Joe Frazier. Luckily, the story was continually worked on throughout filming, as originally, Rocky threw the fight so he wouldn't have to be part of the scummy world of boxing and Mickey was also incredibly racist.The movie begins with Apollo Creed announcing a big fight in Philadelphia to celebrate the Bicentennial. Trust me, that holiday was the biggest thing ever back in 1976. He gets some bad news - his opponent is injured and he can't find another boxer who can draw. So he decides to give a local journeyman a chance - Rocky Balboa.Rocky's never boxed on this level before. He has semi-pro matches in small gyms and churches when he's not working as a collector for loan shark Gazzo (Joe Spinell, who was a close friend of Stallone until the filming of Nighthawks; he was also Sage Stallone's godfather; you may know him better from roles in movies like Maniac and Starcrash).Rocky meets with promoter George Jergens (Thayer David, Dark Shadows) thinking that he's just going to be a sparring partner for Creed, but then learns that he'll be paid $150,000. Soon, he's finally caught the eye of former boxer Mickey Goldmill (Burgess Meredith, who is astounding in this film), a man who ignored him for years.Rocky also falls for Adrian, which means he has to deal with her brother Paulie (Burt Young). Adrian fills the gaps for Rocky, becoming the only person that he can confess that the things people say about him actually hurt and that he doesn't feel that he has any chance to win. He just wants to go the distance to prove people wrong.On New Year's Day, the fight happens. Rocky comes out in an ill-fitting robe with a meat packing logo on the back. Creed is dressed as Uncle Sam and continually makes light of Rocky before he's knocked down in the first round, the first time that's ever happened.The fight is sheer brutality - Rocky needs an eyelid cut open just to see and Apollo has his ribs broken - but the end is indecisive. Creed is obviously the better boxer, but Rocky has more heart. As the final bell rings, Creed tells him there won't be a rematch and Rocky agrees that he didn't want one.The result of the fight - a 8:7, 7:8, 9:6 split decision - doesn't even matter. All Rocky wants is to see Adrian and tell her that he loves her. He's achieved his dream and become a winner, even if he didn't really win. Instead, he's achieved so much more just by being who he truly is.The iconic scenes where Rocky jogs through Philadelphia were shot guerrilla-style, which means no permits, equipment or paid extras. In fact, the scene where the grocer throws him an orange was completely improvised. The man had no idea that there was actually a movie being filmed.Rocky was only the third film shot with the Steadicam (the other two are Bound for Glory and Marathon Man), which was integral when it came to capturing the aforementioned jogging scenes. In fact, the Philadelphia Art Museum steps came from the test footage Steadicam inventor Garrett Brown shot of his girlfriend running those steps to wow filmmakers. Director John G. Avildsen, who was prepping storyboards for the film, saw the footage and knew it would work.Stallone and Avildsen disagreed on many parts of the film and nearly came to blows over the film's ending. Stallone thought Creed had to be the clear winner of the fight to prove that a victory for Rocky doesn't necessarily have to be in the ring, but Avildsen cut the conclusion to make it more ambiguous. They did agree to reshoot the ending so that Adrian came back into focus with her showing up to watch the final round of the fight. This ended up solving their issues with the final scene, as Stallone got his upbeat ending without really needing to decide who won the match.Rocky was a major part of my childhood. I grew up in a town split between Eastern European and Italian families, where there's still plenty of anti-Italian racism even to this day. Having an Italian hero who wasn't a mobster meant a lot to me, particularly because Rocky was from my home state and not somewhere far away. As I've grown older, the story of a man who looks back on his life and sees the time he's wasted means more and more to me. So I get something new from this film every single time that I see it. It's pretty amazing that this character has survived eight movie appearances, changing to reflect his age and the time when those new films are made.,It seems that those movie productions that had to fight the big fight with the expectations, somehow, turned out to be timeless, not only for the fans of the genre but for the general audiences as well. That is, undeniably, the case with ROCKY not yet directed by Sylvester Stallone but by late John G Avildsen (who comes back with the direction of ROCKY V in 1990). ROCKY, after all these years and a lot of sequels made after, including the recent CREED films, proves to be one of the very best films about sport, a sportsman and, most importantly, a personality - formerly 'nobody' rising to the top-notch fame and popularity.Not being a particular fan of boxing, I am not trying to review this film as an expert relating to some details about it. Indeed, there have been plenty of such reviews before me who praise the way the fight is being filmed here. When I recently re-watched it with my wife, I rather wanted to see it in a fresh way, without all this background knowledge and unnecessary facts what happened later. Just see Rocky as a young man, seemingly 'nobody' an underdog with no perspectives, who lives in a poor district of Philadelphia, in an almost obscure flat (he says that 'his whole place stinks') and yet, is offered a chance of a lifetime - possibility to fight the big fight with the heavy weight champion, Apollo Creed. ROCKY is unique in that determination and the strength he finds within himself because...Sylvester Stallone portrays a man with whom he somehow identifies (that was also the moment in his career - taking a chance that appears once in a lifetime). He has true, genuine motives. His personal motives are powerfully depicted in several scenes, particularly the unforgettable relation with Mickey (played by legendary Burgess Meredith). In the scene of Mick's first visit to Rocky's stinking place, the young boxer opens up his inner self and amidst the rage of his soul, the pain of his mind, he meets a true friend who does not turn his back to him but helps him out and motivates. Mickey understands because he was a boxer himself, he did have his prime and he knows what it is to 'eat lightin' and crap thunder.' Rocky and Mick's relationship is the essence of a tutor and a student, the essence of a good coach who knows the tough rules that are inspiring, astounding, demanding - yet never imposed. This is the power that Rocky finds in himself thanks to Mick who is there to fan the flame of the desire to face the challenge. And he does that truly effectively proving that he 'ain't no bum.' Sometimes, when you watch their scenes, you just seem to forget it is played. It seems so real. Both actors feel their roles tremendously.Sylvester Stallone, apart from the tough world of boxing, apart from being the "Italian Stallion" he called himself, portrays a truly gentle guy. That is, in a way, something we like about Rocky most. It is not a typical 'macho' pretending to have no feelings. But where can you find this truth about the man if not when facing a woman. ROCKY combines this subtlety with timidness in the scenes with Adrian (played by Talia Shire already known at the time for her supporting role in GODFATHER). Thanks to Paulie (Burt Young) who supplies Rocky with the meat for the boxing sack and the woman for loving, they go for the first date. I loved the scene he takes her to the ice rink. Mind you that this scene somehow forgets about the tough world that is in the background and is a true depiction of some genuine, pure male-female fascination. The two alone on the ice rink resemble a couple alone in the world, just for themselves. Each of their movement, each of the word they say to each other (Rocky appears to be far more talkative) is here to stay in your memory. The moment he takes her glasses off and their first kiss (which was, for Stallone pretty challenging because Talia Shire was having a flu when she was playing the scene), her visit to his flat (at first so shy and hesitating, yet she made up her mind and entered the flat giving him the credit...as he later remembers in ROCKY BALBOA), these are the moments that you really feel as a viewer. As a matter of fact, her style, her clothes indicate this inexperience and that aspect of her personality is something that Rocky is taken with. Their love grows in the following parts, indeed, but it is here when their scenes are unforgettable. Two people outside of the world that imposes certain manners and conventions: "But it's Thanksgiving. Yeah to you, but to me it's Thursday."Sylvester Stallone, though he is not the director of this film, proves to know the psychological mechanisms that are behind the wings of the boxing rink. Imagine that Apollo Creed (played by Carl Weathers who, recently in an interview, still remembers this role as one of his key roles of the career) the master is to fight with some 'underdog' who trains on meat and dares say: "I will fight the big fight" This is the pride of a champion that is put to test, this is the situation when truly much is at stake. It is good to remember one scene here when Creed talks on TV and says to sportsmen seemingly discouraging simple people from sport: "be a thinker not a stinker." This fear of losing wide acclaim is even more visible in ROCKY II but here, the idea behind it all is not merely a sort of 'rematch' but a guy - a 'nobody' daring fight with the widely acclaimed master that Apollo is. Very well played by Mr Weathers and their fight at the end of the movie is something that you can watch in slow motion even admiring every camera shot, every emotion evoked, dwelling in the spirit of competition, yes, but foremost courage.It would be unfair to review ROCKY and not to mention a word about the very location of the story, the city of Philadelphia. It is no coincidence that Stallone chose this place as the setting of the story: those streets where he is running, those steps that he climbs while training early in the morning, the very background</t>
  </si>
  <si>
    <t>tt0091763</t>
  </si>
  <si>
    <t>Platoon</t>
  </si>
  <si>
    <t>https://www.imdb.com/title/tt0091763</t>
  </si>
  <si>
    <t>nm0202966,nm0001845,nm0005331,nm0001143,nm0001525,nm0426047,nm0608601,nm0323108,nm0000136,nm0669868,nm0651431,nm0285579,nm0624623,nm0000297,nm0000353,nm0000221,nm0002057,nm0865302,nm0260574,nm0570517,nm0323127,nm0437328,nm0584052,nm0245653,nm0382935,nm0009764,nm0056821,nm0144971,nm0163646,nm0541272,nm0737232,nm0888413,nm0650806,nm0786472,nm0922717,nm0629897,nm0533825,nm0857057,nm0056614,nm13468471,nm0095601,nm0714061,nm5237024,nm0248016,nm0303293,nm0915891,nm0353896,nm0819416,nm0000231,nm0835459</t>
  </si>
  <si>
    <t>Keith David,Forest Whitaker,Francesco Quinn,Kevin Dillon,John C. McGinley,Reggie Johnson,Mark Moses,Corey Glover,Johnny Depp,Chris Pedersen,Bob Orwig,Corkey Ford,David Neidorf,Tom Berenger,Willem Dafoe,Charlie Sheen,Richard Edson,Tony Todd,Kevin Eshelman,James Terry McIlvain,J. Adam Glover,Ivan Kane,Paul Sanchez,Dale Dye,Peter Hicks,Basile Achara,Steve Barredo,Chris Castillejo,Andrew B. Clark,Bernardo Manalili,Than Rogers,Li Thi Van,Clarisa Ortacio,Romy Sevilla,Mathew Westfall,Nick Nicholson,Warren McLean,Li Mai Thao,Ron Barracks,Robin Blair-Crawford,H. Gordon Boos,Brad Cassini,John Denny,Mark Ebenhoch,Robert 'Rock' Galotti,Ken Glover,Eric Hahn,Berto Spoor,Oliver Stone,Henry Strzalkowski</t>
  </si>
  <si>
    <t>nm0000231</t>
  </si>
  <si>
    <t>Oliver Stone</t>
  </si>
  <si>
    <t>Chris Taylor, a neophyte recruit in Vietnam, finds himself caught in a battle of wills between two sergeants, one good and the other evil. A shrewd examination of the brutality of war and th... Read all</t>
  </si>
  <si>
    <t>ur2898520,ur15140057,ur1002035,ur1532177,ur20916867,ur3741220,ur2467618,ur1696608,ur55828906,ur45959440,ur2809724,ur2942938,ur87850731,ur1616919,ur3270789,ur2489267,ur2483625,ur13134536,ur67902729,ur2222698,ur23378160,ur10348034,ur2332156,ur4532636,ur0482513</t>
  </si>
  <si>
    <t>SnoopyStyle,ivo-cobra8,bob the moo,Theo Robertson,gigan-92,tomgillespie2002,planktonrules,Agent10,asifahsankhan,WhimsicalVonia,blinkchester,red_core,MrHeraclius,Red-Barracuda,ma-cortes,Lt_Coffey_182,bkoganbing,Michael_Elliott,TheMovieDiorama,bzb2001,alifanova,dougdoepke,ereinion,evanston_dad,Leofwine_draca</t>
  </si>
  <si>
    <t>rw2913187,rw3335507,rw0236439,rw0236513,rw2363919,rw3569861,rw2188635,rw0236428,rw4051038,rw2902322,rw0236539,rw0236541,rw5480010,rw3249264,rw3825175,rw1273205,rw3581854,rw2660500,rw4085442,rw0236478,rw2262380,rw6695233,rw0236552,rw1869838,rw3560460</t>
  </si>
  <si>
    <t>The quintessential Vietnam war movie,A Realistic Vietnam film Oliver's Stone's masterpiece,Uncomfortable but very worthy view of war's impact on the young,One Of The Best Movies Of The 1980s,"When I﻿ die, bury me upside-down, so the world can kiss my ass",Still packs a punch 30 years on,Thoroughly unpleasant viewing...,Excellent look at Vietnam,Platoon focuses on the moral decay of the soldiers in the most unpopular war in modern American history,An illuminating expose on the long-lasting, personality-changing effects of the military and war...,Perfection... or as close to it as we're ever likely to see,within Vietnam and beyond,Platoon,Pivotal at the time but hasn't aged as well as some other Vietnam films,Visceral and violent war film by Oliver Stone based on his own soldier experiences in Vietnam,Shows the harsh realities of war very effectively,What a war,Depressing and Raw,Platoon is so much more than just your average war film.,Still my favorite film,Hell is the impossibility of reason,It Ain't The 1950's,An important work,The First of Many Oliver Stone Onslaughts,Hard-hitting, and then some</t>
  </si>
  <si>
    <t>It's September 1967, and Chris (Charlie Sheen) has just arrived in Vietnam. He is sheltered and his father and grandfather fought in the military. As the new guy, nobody cares to be his friend. Lt. Wolfe (Mark Moses) is a weak ineffective leader. His men are divided in two. Some are followers of the cruel Sgt. Barnes (Tom Berenger). Others are followers of the humane Sgt. Elias (Willem Dafoe). In the end, Barnes and Elias are in a struggle for Chris' soul.This is the quintessential Vietnam war movie. Oliver Stone has recreated the jungle combat and placed a morality tale in the middle of it. It is possibly Charlie Sheen's greatest performance. His innocence at the beginning evolves into a grizzled veteran fighter. The combat is so realistic, and the story is so compelling. It is a must see for all movie goers.,Platoon is a 1986 American war film written and directed by Oliver Stone one of the most strongest realistic anti war films of all time. It is one of the best Vietnam war films I have ever seen that won the Academy Award for Best Picture of 1986 and best Director for Oliver Stone, as well as Best Sound Mixing and Best Film Editing. Stone's Vietnam film portrayed a real life human been on his point of view of the story telling that went on in his real life that he experienced after his tour of duty in Vietnam ended in 1968, Oliver Stone wrote a screenplay called Break: a semi-autobiographical account detailing his experiences and the life he was in Vietnam. The characters were portrayed more then a few soldiers they were portrayed more as a human been than been soldiers obeying an order.Platoon shows the Vietnam War was a big mistake, but being a fictional documentary on Vietnam is far from its purpose. It is one of my personal favorite war movies. I love this movie to death. Those of us who did make it have an obligation to build again, to teach to others what we know, and to try with what's left of our lives to find a goodness and meaning in this life. In Platoon, Chris Taylor (Charlie Sheen) is a young, naive U.S. soldier who, upon his arrival to Vietnam, quickly discovers that he must do battle not only with the Viet Cong, but also with the gnawing fear, physical exhaustion and intense anger growing within him. While his two commanding officers draw a fine line between the war they wage against the enemy and the one they fight with each other, the conflict, chaos and hatred permeate Taylor, suffocating his realities and numbing his feelings to man's highest value... life.Chris sees his platoon fragmented into two halves, each aligned with one of two men -- Sgt. Elias (Willem Dafoe) and Sgt. Barnes (Tom Berenger). Those two soldiers are really two positive good things to see in the film because it sets the viewer on the seat of the edge. They both have nominally the same enemy (Viet Cong), but, really, it doesn't take long to realize that Elias is Good, and Barnes is Evil (the "enemy" does not enter into the moral equation of this film, at all it's an outside threat, same as malaria-carrying mosquitoes or even friendly fire). Elias feels the futility of the war and has respect for life; Barnes fights the war doggedly and has no compassion, period. Both are efficient soldiers fighting the same enemy, but really as is at one point aptly put by Chris Taylor himself,they are fighting for the souls of the platoon members, as the outcome of the war is never really in doubt.The platoon reaches the village, where a food and weapons cache is discovered. While questioning the village chief, Barnes loses his patience and senselessly kills the man's wife despite his denials that they are aiding the Viet Cong. Barnes is about to murder the man's young daughter to force him to tell them to where the enemy is. Elias doesn't take kindly to this kind of behavior. Elias and Barnes come closer and closer to open conflict, as Taylor becomes a veteran, obviously siding with Elias. Meanwhile, the fate of the platoon comes closer and closer to them, culminating in an explosively shot action conclusion. The end is dark, but morally satisfying.Platoon is a legendary film. A film that I will always cherish, and a film that I will never get tired of. And the last Vietnam film worth a damn to watch. There isn't any War film today that was filmed as really human drama war today in 2015. It respectively represents the very essence of purposefully haunting powerful cinematography in the history.-- It is representing admirable cinematic craftsmanship and storytelling. A film that is sometimes impossible to watch for its frighteningly intense and emotionally draining account of the Vietnam War as it is waged both on the battlefields and within the very souls of men.The best real human drama portrayed on screen anti-war film in Vietnam from the 80's, It is my favorite film that I will always love to death to see. I also don't watch this film for an action ; I actually see it for the war and how it everything was, what is more valuable and it is life: The film also have a message in it. The actors portraying the characters did make a believable performance as the real team of squad soldier fighting the Enemy the Viet Cong.The battles with Viet-Cong are shown realistic mostly on the end of the final battle. 10/10,At the height of the Vietnam War, America's teens are drafted into the war effort to find themselves in the middle of hell.  One such young man is Chris Taylor.  He is placed in a squadron where two sergeants have different approaches to the war  Elias is more about surviving without being brutal or cruel, whereas Barnes is crueller, more ruthless and more violent. During the course of his term, Taylor's very soul is torn between the two men as he deals with what he must do.The first film in Oliver Stone's unofficial trilogy is arguably the best of the three.  The basic story not only shows us what the war was like for those serving but also how the different personalities come out of those involved in it.  As we follow Taylor we see him change as he is influenced by those around him and by his situation.  It makes for an uncomfortable film but one that's worth watching.  It's certainly a better war movie than things like Wild Geese or The Dirty Dozen, simply because it's a little more real to what happens than those ones.Charlie Sheen has never been better than when he's acting for Stone.  Here he gives one of his best ever performances as the innocent who is changed. Willem Dafoe is a great actor and here is no different  he also gives us one of the film's most enduring images so I'm a little biased.  Berenger is another one for whom it's hard to think of a higher point reached than when he did this film.  He is brutal and ruthless but he makes us support him in a strange way.  The support cast are all good and contains a few famous faces (John C McGinley, Whitaker, Depp) however this is really a three man show.Overall this is brutal and violent with no happy ending.  At the end of the day isn't that what a war film should be?,The 1980s in general and the mid 1980s in particular aren't highly regarded where pop culture is concerned , this is most especially true in cinema where films seemed to be written around their soundtrack in much the same way as Hollywood movies nowadays seem to be written around their special effects . PLATOON is one of the very few films from that period that has an emotional impact , an impact that it still retains while watching it in 2003. Everyone else seems to have mentioned what makes PLATOON a classic anti-war ( Note it's anti-war , not anti American or anti soldier ) movie along with being a classic movie , so I won't go over old ground except to say THAT death scene is up there with all the other tear jerking scenes from 20th century cinema , don't be ashamed to say you cried If PLATOON has a flaw it's in its duality , there's the good Sarge/bad Sarge , good officer/bad officer , good white guy/bad white guy , good black guy/bad black boy etc which is maybe a bit clichéd and possibly leads me to believe Stone is making an excuse/reason that the Americans lost in Vietnam because that spent so much fighting each other rather than the VC ( Though I do concede I'm possibly misinterpreting that as an excuse or even a reason since no one will confuse the politics of Stone with the politics of John Wayne ) while Taylor's character comes across as being more of a literary device rather than a real human being , but these are minor flawsIt's a shame to see war films from the last few years devoid of scathing anti-war sentiments like the ones seen here . PLATOON screams at you " War is hell and whatever the rights and wrongs of conflict you need a bloody good reason to wage war . Vietnam wasn't a good enough reason to sacrifice human lives ",A+ Undoubtedly one of the best war films ever made, if not one of the THE best films of all time. Where to begin with such a film? A lot of this goes to Oliver Stone, who actually served in the God-forsaken jungles of Vietnam. The film really brings to light the atrocities and pointlessness of the Vietnam War full force, all cleverly represented by the soldiers who fought these not so courageous and valor-filled battles.The conflict is simple at a glance; Chris Taylor, played superbly by Charlie Sheen, is a young recruit who in a similar trait to the Civil War novel "The Red Bade of Courage" is naively eager to be a proud and loyal soldier fighting against Communism, as he believes, nobly. However, he soon finds that "the 'Nam" is nothing like he thought it would be. The Vietnam is portrayed as realistically as it will ever be here: as a chaotic, dark, and all to real nightmare. It is within this hell he realizes that there are only two ways to truly endure the war: Give into near animal instincts, discarding all morals and perspectives of decency or find ways to escape the war at least for short bursts. Taylor decides to choose the latter, but regardless the platoon is divided by these two choices, on one side being Barnes, who will let the war consume them completely. The other is Elias, who represents Taylor's last grasp to his humanity. Many choose one path and never turn away from it, despite the fact that many of these men will die regardless. The underlying conflict is how you spend those last remaining days, minutes, instances of life. And all along the Vietcong are just an outside force who the soldiers have no real chance of understanding or negotiating with , just one of the many hazards they will have to survive.Tom Berenger is endlessly great as Barnes, and Willem Dafoe is no less stunning. Every performance is stunning and captures the very real fear of war. Among the many other stand out performances in this picture are Kevin Dillon as the sadistic Bunny, John C. McGinley as Sgt. O'Neill, Francesco Quinn as Rhah, Johnny Depp as Lerner, Forest Whitaker as Big Harold and Keith David as the unforgettable King. And the coup de grace, an unforgettable and heartbreaking score by the late Georges Delerue and Samuel Barber, such beautiful and yet clearly pained music. "Platoon" will never cease to be my favorite war flick ever.,Ever since Steven Spielberg wowed the cinematic world and changed the aesthetic of the war movie forever with the exceptional opening 25 minutes of 1998's Saving Private Ryan - the film went downhill from there - audiences have come to expect the same grainy camera-work and ultra-realism of Spielberg's breathtaking vision whenever a battle is depicted. Anything else would be 'unrealistic', and many movies dated horribly almost overnight as a result. While Oliver Stone's Platoon, which was once considered difficult to watch due to its unflinching depiction of the insanity of war, may not seem quite as brutal as it used to, it possesses one thing that no war other movie can boast - the guiding hand of a veteran.Stone did a tour in Vietnam which ended in 1968, changing the future writer/director forever. Starting out life as a screenplay focusing on a soldier's experiences both before and during the war which had Jim Morrison touted for the lead, it evolved into a movie focused solely on a young volunteer's time spent in the sweaty, eternally damp jungle. Charlie Sheen's Chris Taylor is an obvious stand-in for Stone, and he arrives fresh-faced and eager to fight for his country. By the end, he is dazed and confused, and angry at the country who would send such "bottom of the barrel" men - invisible in society - into a world of such horror and meaningless bloodshed. It's an experience that moulded Stone into the one of the most outspoken voices in cinema.The casting of the two sergeants vying for Chris' soul is a stroke of genius. The platoon is made up of two main groups - the 'juicers', a collection of beer-swilling meat-heads seemingly intent on violence at every opportunity, and the 'heads', a more laid-back and weary bunch who are happiest when getting high and having a singalong. At the head of the juicers is Sgt. Barnes, played by Tom Berenger, an actor known for his heart-throb leading-man roles but here cast as a dead-eyed, heavily scarred brute. While Willem Dafoe, who was and still is known for his crazy-eyed villainous roles, plays the wiser, gentler leader of the heads, an all-round good guy battling his own demons. By toying with expectations, Stone adds layers to their characters, and they both received Best Actor nominations for their efforts.Yet what makes Platoon truly stand out 30 years after its release is the way Stone manages to transport the audience to that terrible place. It's teeming with dangers at every turn, be it the ants, the snakes or the Viet Cong better equipped for the harsh surroundings, the most frightening moment is when they fall asleep. And even when they awake, there's something moving in the shadows. The film never allows you to ever be at ease, despite the fun to be had with spotting the many famous faces dotted throughout the supporting cast. There are flaws, especially with some overacting from some of the supporting cast - in particular John C. McGinley - and Chris' unnecessary, rambling narration, but the movie packs such a punch that it's easy to forget these quibbles. It's a true insight into the mind of a grunt and how combat can have a lasting, eye-opening effect on those on the ground, and undoubtedly one of the most important war pictures ever to come out of the US.,This is a very, very hard film for me to review. I was too young to be in Vietnam (thank God) and I have no idea what the real Vietnam War was like. Was it like John Wayne's THE GREEN BERETS? I am sure it was not! But, was it like PLATOON? I just don't know. Did the soldiers in the war do drugs, kill civilians and run amok? Yes, but whether or not it was the norm (like it was shown in this film), I just can't say. Some Vietnam vets I've spoken with say this film is accurate, others say it over-emphasizes isolated incidents because it has an agenda. I just don't know, especially since director Oliver Stone does have problems, at least in some films, with fictionalizing events (such as in JFK and Alexander). Regardless, it is a very powerful film.Unlike FULL METAL JACKET, this Vietnam War film begins in Vietnam. The film opens with Barber's "Adagio for Strings" providing an appropriately somber and dirge-like musical introduction--newbie Charlie Sheen arrives as body bags are being loaded into a plane. This is the perfect music for the intro, though I must admit that later in the film it is overused just a bit--losing some of its impact.The film revolves around young Sheen and the men serving with him--soldiers on the front lines and in the middle of the action. Over time, the whole reason for them being their and their humanity all comes into question. This struggle is epitomized in the two sergeants. One, Tom Berenger, is a bit nuts. He's willing to break the rules, kill civilians and become an animal. The other, Willem Defoe, is an equally skilled soldier but cannot allow himself to give in to his darker side. This all comes to a head when Berenger and several others viciously kill several villagers--villagers who could easily have been completely innocent and certainly did not deserve this. When Defoe swears to file a report about this, you know that eventually there will be a serious confrontation between these two men. However, it's Sheen who eventually finds himself in the middle--and you are pretty sure that it will be him or Berenger that must die. Yet, there is STILL almost an hour left in the film! The final hour is one of the most harrowing in film history. It consists of one hellacious firefight after another--culminating in a battle along the Cambodian border that ultimately kills off most of the men in the platoon--and further dehumanizes the survivors. For sheer violence and terror, I can't think of another war film that can even come close. It's practically non-stop and will keep you on the edge of your seat.So what did I think about the film? Well, watching it was certainly among the most unpleasant experiences I have ever had! The extreme violence, the pointlessness, the horrible language and the drugs were all pretty awful and didn't make this a film for little kids, that's for sure! But, you certainly must admire it for the intensity and realism you lack in many films--traditional war films that make war seem fun or manly. You certainly can't watch this film enjoy it--and that really is a good thing when you think about it.So, for a film that shows war in all its awfulness, you can't find one quite like PLATOON. Once again, I can't attest to the voracity of the portrait of the war, but for a vision of what war can be like, it can't fail to have a huge emotional impact. My only quibble, and it is minor, is that Charlie Sheen seemed a tad young in his role--so much so that I had a hard time accepting him as a soldier among all these men.,This certainly rates as one of the best Vietnam films of all time. What I especially enjoyed was the realistic atmosphere of the film, entrenching the viewer into a world which seems surreal yet believable. Oliver Stone's real-life experience in Vietnam brought a gifted outlook to this film, one drawn by experience, not common Hollywood conventions. While this proved be a lesser film to the equally amazing Full Metal Jacket, it was not by much. The performances by Tom Berenger, Willem Dafoe, Charlie Sheen and John C. McGinley were exceptional, capturing the plight of the tortured soldiers.,Many great war films of the Vietnam conflict are centered around these themes of blurred morality and the uselessness of war, and Oliver Stone's Platoon is among the most well known. Stone, who wrote and directed the film and also served as an infantryman in Vietnam, first rose to fame for his war films that dramatized the infamous Cold War conflict. The main premise of his magnum opus are the inner conflicts within US forces deployed to southeast Asia, rather than the actual physical conflicts between them and the Communist-allied Vietnamese forces. More broadly, Platoon analyzes the "duality of man" concept that has been studied in numerous other works, from fellow Vietnam War films like Full Metal Jacket (1987) and Apocalypse Now (1979), all the way back to the latter's source material and inspiration in Joseph Conrad's Heart of Darkness. Platoon focuses on the moral decay of soldiers in American units, and how this contributes to their inability to fight their Vietnamese enemies. Charlie Sheen sums up this theme with his on-the-nose voiceover, "We did not fight the enemy, we fought ourselves... and the enemy was in us."Vietnam War-movies tend to be even harder to watch than most war flicks, as the lines between the "heroes" and "villains" are blurred more than in any other dramatized period of warfare in recent human history. In wars like World War II, which are widely known for being as black and white as military conflicts have become, the contrasting features between the heroic forces we are meant to root for and their opposing enemy platoons are well defined. That is almost never the case with the United States-North Vietnamese/Vietcong conflict in Vietnam during the overarching Cold War.That is not to say that most wars throughout human history have not been many shades of grey, with the winners and losers not always corresponding with the righteous and evil. But because of the guerrilla nature and infamous legacy of the Vietnam War itself - namely, the immense public protest against American involvement - the Vietnam War remains by far the most unpopular war in modern American history. With that said, most of the film is fantastic, from the aforementioned narrative to the grim lightning of the southeast Asian jungles that emphasize the film's tone, to the poignant, melancholic score.,I don't usually like war movies, at all. Platoon was an unexpected exception. Oliver Stone's first of three Vietnam War films, for me it really came down to an educational expose of the psychological trauma unique to war. With an all-star ensemble cast, the performances were exceptional. From what I have read, this can be attributed to training from a retired Marines Captain as well as director Oliver Stone's personal history as a Vietnam soldier. I believe Platoon to be an accurate representation of war on a micro scale, but not a macro one- any and all of these events could have and probably did happen at some time during the war, but it is unlikely that this much could happen between such a small number of men in such a short amount of time. The protagonist is played by none other than a young Charlie Sheen at his prime. Taylor's words of wisdom throughout the film are a testament to the long lasting effects of war. Veterans have a stereotype personality: more often than not, someone more logical than emotional; a lover of order, rules, and regimen; individuals willing to sacrifice for the greater good; a cool, collected, logical decision maker and leader even under high-pressure circumstances. As with all stereotypes, it is rooted in truth. Studies have shown that individuals attracted to the military tend to, overall, be a little less agreeable, extroverted, and friendly than those who do not seek it out. One study in particular finds them to be "more aggressive", "interested in competition rather than cooperation", and "less concerned about the feelings of others". These particular personality traits, whereas obviously not so great for romantic relationships or for forming lasting friendships, are often an asset in career success. For example, these individuals are more likely to make the difficult decisions sometimes necessary for success. Psychologists claim that our personalities do not change dramatically over the course of our lifetime. Interestingly, the military is one of the only exceptions to this, as various research has shown. An exception, though, that couldn't be more understandable. After all, what one experience is more immersive, uncompromising, and invasive? A prominent aim of military training is to disseminate your preconceptions, views, and outlook of the "outside" world. They want to, literally, break you down and build you back up as a soldier. The aggression, the rules, the logical coolness of higher-ranking officials? Not only welcomed, but expected. If you cannot handle yourself under pressure, cannot brace yourself for both physical and emotional war, you will not survive training, let alone deployment. Ironic, then, isn't it, that once a soldier signs his/her contract, they are bound to their word for the next several years? What if he realizes he is too sensitive? She realizes she hasn't the strength, either emotionally and/or physically? At some point, it's just too damn bad. In this way, individuals are often forced into an extreme situation; unexpected, life-altering, and personality-changing. After the all-immersive experience of military training, an individual has had to harden themselves even more; close off their emotions in order to endure trying physical tests and emotional assault from all angles. And if they are chosen to actually go to war? Well, I am certain that the personality shift will only be that much more ingrained. Once they return home, it's easier said than done to just smoothly transition back to who they once were, how they once responded and reacted to life. And Taylor is no exception to this. It has been a while since I felt so moved watching a film, in both positive and negative ways. Scenes depicting the cold, ruthless killing of others, friend or foe. Empathizing with soldiers wishing to be killed or injured in order to be sent home. Taylor trying to save some young Vietnamese girls from being raped by his own men. Imagining the psychological trauma of watching people you yelled at yesterday, got high with last night, bonded with this morning, die in your arms. The palpable loneliness of these men, writing home to their loved ones, or even as they vie for the any emotionless type of physical intimacy. Watching Taylor transform from a positive, optimistic young man wanting to do the right thing for his country into an old soul, enervated and jaded, murder becoming a daily occurrence rather than the unbelievable nightmare it should always be. In the penultimate scene before he is rescued, Taylor serving personal justice in taking the life of the heartless Staff Sargent Barnes. So, I wonder, is it any surprise that soldiers return home that much more emotionally closed off, their minds almost accustomed to the idea of everyday trauma and constant panic, with an inability to open themselves up to others or allow themselves to succumb to emotional weakness?,Its hard to know where to start with such a breathtaking film. Oliver Stone's Platoon is quite simply the best Vietnam war film ever made in my opinion. Everything about it is as close to perfection as we are likely to see. Charlie Sheen plays the lead, and Willem Defoe and Tom Berenger play the two sergeants that form a key part of the plot.Chris Taylor (Sheen) is torn between the sergeants. Barnes (Berenger) is the battle hardened, brutal murderer, who uses the war as an excuse to tender to his sadistic pleasures. Elias (Defoe) is the other side of the spectrum. We get the sense that he has wrestled with his inner demons, but he has successfully come through to the other side. He has compassion for his fellow man, and he uses drugs as a form of escapism from this brutal war. The two symbolise the struggle that Taylor must face if he is to survive out in Vietnam.Oliver Stone perfectly captures war. The shooting is frantic and impossible to follow. It perfectly disorientates us, just as the soldiers were. We have no idea who is being shot at, and neither do they. We follow the war at ground level, and see the brutalities first hand. Having served in Vietnam, the film is loosely based on Stone's time out there, and Taylor loosely based on himself.Full Metal Jacket showcases how inhumane the war was, Apocalypse Now turns it into a story about life in general, and hopelessness, but Platoon has everything. Trying hard to avoid the old cliché, but if you only watch one war film, make sure it is this one. Nothing else can come close.,Platoon is generally regarded as one of the strongest anti-war films of all time. While this is certainly true, what's often overlooked -- at least after only one run through the film -- is that it's chiefly a tale of God vs. Satan, and the war is there to set a perilous backdrop. No doubt, Platoon shows the Vietnam War was a big mistake, but being a fictional documentary on Vietnam is far from its purpose.The story is told from the point of view of Chris Taylor (solidly played by Charlie Sheen), a middle class kid who goes to Vietnam to do what he thinks is his patriotic duty. In the first ten minutes, Chris is shown in the uncomfortable jungle, struggling just to survive in the natural environment, let alone do any actual damage to the enemy. Quickly we're introduced to the well-known facets of the Vietnam War: The lack of sense of purpose, the wraith-like enemies, the obvious prevalence of the uneducated and poor among the fighting grunts -- and, soon, we see how these factors combine to cause widespread low morale and some actions of more than questionable ethical value.Chris sees his platoon fragmented into two halves, each aligned with one of two men -- Sgt. Elias (Willem Dafoe) and Sgt. Barnes (Tom Berenger). These two really are the driving force behind the film. They both have nominally the same enemy (the Viet Cong), but, really, it doesn't take long to realize that Elias is Good, and Barnes is Evil (the "enemy" does not enter into the moral equation of this film, at all -- it's an outside threat, same as malaria-carrying mosquitoes or even friendly fire). I won't deny it is a very black-vesus-white relationship, but this polarity does not feel contrived. Elias feels the futility of the war and has respect for life; Barnes fights the war doggedly and has no compassion, period. Both are efficient soldiers fighting the same enemy, but really -- as is at one point aptly put by Chris Taylor himself -- they are fighting for the souls of the platoon members, as the outcome of the war is never really in doubt.Elias/Barnes' hold on the platoon, and the viewer, is developed through several war sequences. A chilling scene takes place in a village, where our soldiers find no VC, but they do find a cache of VC weapons. The inhumanity of certain soldiers, including of Sgt. Barnes, is unflinchingly shown here. It leaves the viewer with an empty feeling that is hard to shake, reminding of the similarly empty look on a woman's face after she sees her son killed in front her.Elias doesn't take kindly to this kind of behavior. Elias and Barnes come closer and closer to open conflict, as Taylor becomes a veteran, obviously siding with Elias. Meanwhile, the fate of the platoon comes closer and closer to them, culminating in an explosively shot action conclusion. The end is dark, but morally satisfying.Don't watch this movie for the action. That's not to say it's not well shot, or unrealistic. On the contrary. It's quite convincing. But it doesn't show war as a fun sport, and it's never a question of good guys versus bad guys. There will be no cheering for the "good guys" or anyone else in this one. Stone succeeds brilliantly at putting the viewer into the middle of it all, and it's not a pretty sigh (and definitely not for the squeamish, either).On the other hand, if you want great acting, it's here. Dafoe and Berenger do incredibly well, with the incredibly good (and seemingly authentically sounding) script. Barnes is horrific as he challenges three men to kill him, drinking hard liquor out of the bottle. They don't make a move, and neither will you, though you'll hate him just as much as them. Dafoe is a ray of light in the dark as Elias. The cast is rounded out with many characters, all well played, and adding another dimension to the film.The technical aspects of the film are superb, though one never thinks about them much, as the movie is completely engrossing. The production values seem quite good, as well. The most stunning peripheral aspect of this film, however, is the music. It's emotional and draining, and used to great effect -- listen for the main theme as you watch the village burn.Watch this one a few times, and you'll likely be quite moved each time. I'll be surprised if you give it less than what I gave it: 9/10,Platoon is the landmark definition of a war film. Pulse-pounding sequences stacked on well-performed portrayal of soldiers (Sheen, Berenger &amp; Dafoe) as well as a couple of heart-wrenching scenes that would be somewhat difficult to view. The film is Oliver Stone's most significant to date, especially since it's based off his own personal experience in the Vietnam War.,Platoon is the film that not only put director Oliver Stone well and truly on the Hollywood map, its huge critical and commercial success also would set the Vietnam War film cycle into hyper-drive. It centres on a platoon on a tour of duty in Vietnam through the eyes of a young recruit who quit college to volunteer for active service. It is in essence a combat film where the view is at ground level. In this sense it mixes traditional gun battles with the smaller more personal details that show the discomfort of life in the jungle. Its approach was very realistic for its time and in some ways it did reinvent what a war film could be.While it does have many scenes of combat action, they are pretty messy an</t>
  </si>
  <si>
    <t>tt0382932</t>
  </si>
  <si>
    <t>Ratatouille</t>
  </si>
  <si>
    <t>https://www.imdb.com/title/tt0382932</t>
  </si>
  <si>
    <t>nm0652663,nm0000453,nm0738918,nm0001133,nm0812307,nm0000564,nm0004951,nm0000413,nm0004715,nm2029107,nm0001664,nm0001652,nm0628599,nm0297306,nm0826039,nm0083348,nm1102177,nm2831082,nm2589446,nm2588621,nm0172491,nm1899576,nm0506977,nm1751461,nm0315974</t>
  </si>
  <si>
    <t>Patton Oswalt,Ian Holm,Lou Romano,Brian Dennehy,Peter Sohn,Peter O'Toole,Brad Garrett,Janeane Garofalo,Will Arnett,Julius Callahan,James Remar,John Ratzenberger,Teddy Newton,Tony Fucile,Jake Steinfeld,Brad Bird,Stéphane Roux,Jack Bird,Andrea Boerries,Marco Boerries,Lindsey Collins,Thomas Keller,Bradford Lewis,Lori Richardson,Michael Giacchino</t>
  </si>
  <si>
    <t>nm0083348,nm0684342</t>
  </si>
  <si>
    <t>Brad Bird,Jan Pinkava</t>
  </si>
  <si>
    <t>tt0382932,nm0083348,nm0684342,nm0135296,tt0382932</t>
  </si>
  <si>
    <t>Writers,Brad Bird,Jan Pinkava,Jim Capobianco,</t>
  </si>
  <si>
    <t>A rat who can cook makes an unusual alliance with a young kitchen worker at a famous Paris restaurant.</t>
  </si>
  <si>
    <t>ur88612516,ur2467618,ur0278527,ur4103165,ur7752337,ur2184982,ur15606002,ur0453068,ur6812302,ur0317399,ur8902230,ur4628154,ur6201371,ur9972457,ur0643062,ur1293485,ur1098460,ur20552756,ur11333584,ur73645347,ur15391782,ur2214383,ur2488512,ur12278662,ur9483059</t>
  </si>
  <si>
    <t>cinephile-27690,planktonrules,Hitchcoc,Xstal,PoisonKeyblade,willden21,stalcup,Quinoa1984,ashowen,DICK STEEL,superfan18,mstramba,cricketbat,bobsgrock,tedg,Smells_Like_Cheese,Galina_movie_fan,TheLittleSongbird,robcat2075,fyapar-27303,Tripper27,DjfunkmasterG,claudio_carvalho,BigWhiskers,snorlax3111984</t>
  </si>
  <si>
    <t>rw4446684,rw1690172,rw4825842,rw6186008,rw1676403,rw1676404,rw1676446,rw1683558,rw1676342,rw1709413,rw1672697,rw1676350,rw4541675,rw1805462,rw1693897,rw1696818,rw1821988,rw2104120,rw1676349,rw4963902,rw1675682,rw1683526,rw1783320,rw1802041,rw1699681</t>
  </si>
  <si>
    <t>"Not everyone can become a great artist; but a great artist *can* come from *anywhere*",One of Pixar's best,Among the Greatest Animated Features,A Feast for the Soul...,Best Animated Film in Creation,An Amazing film, made for film lovers, with an artistic/indie appeal,Incredible,truly devilish fun and mind-blowingly entertaining as classic cartoon style, but also very successful in storytelling- magnifique!,Another Disney-Pixar Masterpiece!,A Nutshell Review: Ratatouille,Excellent movie!,Pixar's best yet !,Features one of my favorite animated movie moments of all time,Amazing, spectacular, and perfect.,Hyper Reality,Mmm, perfecto!,"Not everyone can become a great artist, but a great artist can come from anywhere.",An unexpected surprise of a film, with a great message.,A First Rate Film,Nothing less than the finest movie ever made,A fantastic story that adds to Pixar's stellar reputation,Masterpiece doesn't describe Ratatouille, there has to be a better word.,Anyone Can Cook,Charming movie and Remy is adorable.,You Dirty Ratatouille</t>
  </si>
  <si>
    <t>That's what the food critic, Anton Ego, says in his review of the movie's restaurant at the end of the movie. That is a good way to sum up Ratatouille.This movie released a few days after my 9th birthday. My Grandma got the DVD and I loved it. I was a kid and animated movies were my jam! I even taped a Disney Channel showing on a record-able VHS. I have seen this numerous times, and I still love it. I just saw it again as a 20 year old and it still puts me in awe.The movie is about Remy, a rat who has an obsession with food, cooking, and the humans who cook food. He meets a chef who can't cook very well, and he uses his talent to secretly help him. But that causes issues with a secret rat in a failing restaurant.I can't think of a single flaw with this movie.The animation is beautiful(I noticed one car that almost looked real at one point)and the story is well told.I know when I love a movie when I feel this thrill in my heart and an excitement along with it.(See my review of Lord of the Rings: The Return of the King) I felt that all throughout this movie, even though I have seen this movie numerous times.This is an animated movie where you don't need to be a kid to enjoy it. (Roger Ebert said this as well.) Anton Ego also says that he will return to the restaurant "hungry for more." Revisiting this as an adult makes me say the same thing about the movie he is in.Edit: Nearly 11 months later, 7/7 people found the review helpful. I appreciate the positive feedback from everyone! If you enjoyed this review, please click on cinephile-27690 and click "reviews" on the right for more reviews! Movies are my passion, so let me share it with you!,This film is exactly what Pixar needed to steal the thunder from Dreamworks' latest release, SHREK III. In many ways, this is very ironic, as one of Pixar's best films, MONSTERS INC., was overwhelmed when it was released due to the first SHREK's success. I honestly think if SHREK hadn't been such a wonderful movie, people would have noticed that MONSTERS INC. was an exceptional film. Now, Pixar gets some payback with one of their best, RATATOUILLE.Actually, RATATOUILLE is probably Pixar's best film, though I did enjoy TOY STORY II and THE INCREDIBLES. The reason I was so overwhelmed by this story was that it was so highly original and creative--I simply cannot compare the plot to any other film (something you can do with THE INCREDIBLES and TOY STORY II). Plus, after years of making CG movies, the look is taken to a whole new level in this film--it just looks breathtaking.Now I need to point out that RATATOUILLE is not as much a kid's movie as its predecessors. Sure, it can be enjoyed by the kids, but the story line is a tad darker and covers an adult concept (illegitimate birth) and includes a swear word (though not one the really "bad" ones, you can be sure). Also, while the rats are kind of cute (and a marketer's dream), most of the rest of the story isn't and there are no catchy kid's tunes. No, instead this film is aimed more at teens and adults in its sensibilities--something that really helped make SHREK a financial gold mine and cursed MONSTERS INC. to be seen (incorrectly) as "just a kid's movie".Amazing animation, excellent writing and, the rarest of rare, a completely original and captivating plot make this a winner and film that will be long remembered. I can't wait to see it again.,The absolutely absurd premise of a rat becoming a great French chef is brought to fruition by Pixar. It starts by being amazingly colorful and capturing the world of food. Secondly, it is downright funny but does not insult the intelligence of the viewers. Food becomes the background for everything and as the tiny rodent gains popularity, we are pulling for him. This is such an intelligent film and it works at every level.,Taking great ingredients including but not limited to, an endearing story with meaning and a message, superb and breathtaking animation, brilliantly voiced narration and as cute a rattus rattus you're ever likely to encounter. Combined, refined, formed and baked to perfection, the result, a jaw dropping piece of film that you can perpetually admire, enjoy and savour.,The combination of Disney and Pixar never ceases to amaze, but with Ratatouille, their newest effort, animated features are brought to new heights with the best one to date. Ratatouille is stunning, surreal while at the same time realistic, and a joy to watch. The writing is, in one word, just amazing, and the voice acting is sensational. The characters are poetic and real, and the rats are some of Disney/Pixar's cutest creations. Ratatouille is written and directed by Brad Bird (The Incredibles), and features stellar voice acting from Peter O'Toole, Patton Oswalt, Ian Holm, Brian Dennehy, Lou Romano, Brad Garrett, and Janeane Garofalo.Remy (voiced by Patton Oswalt) is a little rat who dreams of becoming a chef just like his idol, the human Gusteau (voiced by Brad Garrett). After a mishap, Remy loses his family in the sewers and comes upon a fading restaurant that had previously been owned by Gusteau before his untimely death. He comes upon a lowly garbage boy, Linguini (voiced by Lou Romano), and together they set out to revive the once-legendary restaurant.Ratatouille is filled with loads of surprises and lots of twists and turns. The animation is even more stunning here than in some of the other Disney/Pixar productions, and the breathtaking landscape of Paris, France, really adds a layer of realism to the film. The food looks so real and delicious, and the humans and rats look incredibly realistic. Remy and Linguini are both lovable characters, and the audience is rooting for them the entire way. Surprisingly enough, this movie is the funniest of the Disney/Pixar films, with very subtle and unique humor.As previously stated, the voice acting really makes the film different, and each actor is perfectly suited to his or her role. The best among the bunch happens to be Lou Romano, as he deals with his character extremely well and is incredibly believable. There are times when the acting and animation is so excellent that you forget you are watching an animated film altogether. Brad Garrett is actually tolerable for once, and is excellent in his role as Gusteau, who acts as Remy's conscience for the majority of the film. Some of the funniest scenes in the movie are rooted from Gusteau's chats with Remy and many others come from the relationship between Linguini and Remy. On another note, Patton Oswalt does a magnificent job voicing Remy, and Peter O' Toole is very memorable as Anton Ego, the food critic for 'The Grim Eater'.Overall, you can't ask for a better film than Ratatouille, a new classic from Disney/Pixar that is filled with humor, amazing animation, and, most importantly, lots of heart. Some of the scenes are so poetic and perfect that they just bring tears to your eyes. It may be hard to believe, but Ratatouille is far better than any other animated films you will see this year, or perhaps that you will ever see. It manages to be better than Toy Story, better than Finding Nemo, even better than the fantastic Meet the Robinsons. I saw a pre-screening of the film on Saturday, June 16, but I cannot wait to see it again once it hits theaters everywhere on June 29. See Ratatouilleit is highly original, heartwarming, uplifting, and a very thrilling movie that has to be the best animated feature of the last few decades.,I caught a sneak peak yesterday, and must say, this film is a classic. It is not as flashy as cars, or as action packed as Incredibles, but it is a masterpiece of restraint and heart, that matches the classics from the golden age of the film industry. Pixar has always been groundbreaking for smart and fun animated features, but Ratatouille might just be what puts them over the top as one of the BEST all around film-making teams in history.Ratatouille is a treat for film lovers. It feels like a classic. The animationis absolutely beautiful, especially the scenery of Paris which evoked awes from the audience, as if we were seeing a grandiose fireworks show.The story is oh so classy and universal, especially when you look at it as a parable to yourself and society. Sometimes the story seems familiar, yet it is packed with so much genuine heart and individuality, that it might even be too "indie" for most audiences. But those who are patient and willing to open their minds and hearts, even when it may challenge the viewers to rethink their own personal biases, will find within this entertaining, sweet, simple film a remarkable message about challenging societal norms and not letting anything stand in your way of your dreams. When you follow your dreams, you never know what an impact it will have upon you, or those you might encounter on the journey. Just see the film, and be open to its message, and I am sure if you allow it too, it will touch you as well.P.S. : The short in front of the feature is the funniest animated short film pixar has ever done, so even if ratatouille might not be as flashy as many might want it to be, the short film will have everyone in stitches, as it did our entire theater. So just go and see it, and be prepared for a wonderful two hours.,Remember how everyone was talking about Toy Story when it first came out? The incredible visuals, unique style, vividly imagined world? The next time people were talking that way with such enthusiasm about a computer animated movie was Finding Nemo. I'm excited to say that Ratatouille will be the next one to redefine the visual creativity and technical detail of computer animated movies. Honest to goodness, I was awestruck by the animation, and that never happens to me. It is a visual masterpiece of a movie if ever the term applies.The next thing to talk about is the "genre" of the movie. As Pixar enthusiasts will tell you, Brad Bird, the director of Ratatouille, also directed The Incredibles, which has the most inspired and creative action sequences from any of the Pixar movies. Ratatouille, while not so straightforward with its action, has almost as much as The Incredibles did, in unique ways. Most memorable is the shotgun scene near the beginning. (You'll know what I'm talking about when you see it). Other than that, this is the expected comedy-with-heart movie from Pixar that so many have grown to love.The voice acting? Spot on. Every voice is distinctive, and it never feels like a celebrity's voice tacked on to a character (Shrek, I'm looking at you), it feels like the characters themselves speaking. You can't ask for more from voice acting.And finally, the script and the story. The entire irony of the story -- a street rat with a passion for fine food -- is beautiful, and a tight, smart, wonderful script flows from this. The pacing of the story is odd and choppy at places, but this is a very forgivable grievance. The only other minor fault is that a few of the dramatic one-liners feel a bit forced. Other than that, this is the most layered, complex, and satisfying script from Pixar since The Incredibles.Overall, I recommend that everyone see this movie when it hits theaters (I was lucky enough to see a pre-release screening). Though not perfect, it is an animated masterpiece in true Pixar form with breathtaking animation and visual design.10/10,It's pretty easy to make little rodents charming and fun characters (just ask Disney himself, to a clichéd extent), but it's even harder to make them work in such a way that's original and exciting as comedy in conventional ways for today's audiences. But Brad Bird shouldn't be lumped into the group of today's CGI animators. He doesn't really think in those terms, but rather in how to make things look real, and yet at the same time keeping in full mind that it's a cartoon, not reality. This goes not simply for the rats themselves- the funniest, probably even funnier, that Disney's remotely had to market since the Great Mouse Detective- but the human characters too, who have their own distinct shapes and qualities based on personality and relevance to the story (whether they're good or bad, or maybe even more complex too). He places the designs for the characters right up there with the rest of the atmosphere, and then also adds in just the right way to make that wonderfully formulaic Pixar storyline- you know a lot of what may unfold, though not everything, and you know that you're in excellent hands because of the levels of detail and nuance in the comedy chaos at times. It'll be hard to beat this (to put it in a corny phrase) 'gourmet selection' as the best animated film of the year, and certainly the best that Pixar's done since, um, the last Brad Bird movie! The story is the fish out of water, or in this case rat, where a little rodent named Remy, who is totally immersed in the style of Augustus Gusteau, a famous French chef who dies, and who's position is filled by a lowly garbageman named Linguini. He can't cook, of course, but somehow Remy, separated from his rat family, cooks something up on the spot as a not-quite accident, sending Linguini as the one who supposedly made it. On the fluke, he becomes the new chef at Gusteau's...only, the chef's a rat, literally, hilariously pulling Linguini's hair to make him a cooking puppet (early on this makes for some of the best physical comedy of any Pixar movie). This fluke becomes the start of the usual ball of string unraveled bit by bit, involving an heir to Gusteau's fortune, a love interest in aggressive chef Colette, and Remy's reconnection and estrangement from his huge rat clan and his father. All the while Bird throws in such dangerous and downright devilish comedy for a *G* rated animated movie. And there's morales to be learned too, or sort of taken away, I guess, only this time in the true Disney form instead of Pinocchio and Jiminy Cricket, it's Remy and the, well, illusion of Gusteau's ghost appearing to him as a quasi-conscious.What makes Ratatouille stand out of the pack from the fellow summer far of the moment, particularly 4th of July fare, is how there's such deft to Bird and his team navigating along the lines of making the comedy work to its excessive lengths while always keeping a firm grip on which turn the story will take next (the moments I didn't quite expect- the whole heir angle involving Linguini, and the climactic scenes with the rats preparing the restaurant's dinners, all washed before going to work, and keeping 'under wraps' the health inspector at the same time!). I probably laughed just as much during this film as I would at something much raunchier like Knocked Up or Grindhouse, to give recent examples, but as mentioned there's a riskiness to Bird's style here.One scene I particularly loved is when Remy is training linguini to command the muscle-controlled hair pulling scheme at his home, and there's a build-up to what seems like a knife going to cut into his fingers while he's chopping vegetables (up to this point he's been hopeless in his training), but at this very point where we should expect the worst, which is funny unto itself, it starts to level out and he's sort of under control. Sort of in that he'll still be naturally clumsy enough to spill the wine on his own head. Same goes for little things like the quite silhouetted bit Remy passes by with the lover about to shoot the other and then falling into full embrace, or the actual fellow employees at Gusteau's, one of who has the wildest thumb ever shown in a movie, least of all a 'family' movie, that I can remember (albeit Bird does come out of working on the Simpsons).So many masterstrokes of comedy go on that it's almost neglected to note how exciting a lot of the film is too, the run-around Remy has in the kitchen first time he comes in or the chase through Paris between the crooked head cook Skinner and Remy, and how seamless voice-work and the (now highly expected) advances in Pixar's technical innovations go together. It was a good guessing game who was the voice of Ego (it's O'Toole, but then it could be any given old regal British person), and to pick out that it's Ian Holm or Garofolo voicing some of the other parts, but it's not something that is immediately meant to be stand-out like in other CGI movies where it's being sold mostly on celebrity voice talent. It's almost like a lot of this comes quite naturally to Bird and his team, and yet because it isn't it reverts to becoming all the more remarkable. Ratatouille is simply an exceptionally fun picture, loaded with sight gags and puns and slips of behavior, and never overbearing with any of the usual messages that come pre-packaged for kids in these movies, all the more remarkable as it comes nearer to Pixar reusing previous ones.,This film is fantastic! Pixar has yet another great film to add to their impressive repertoire. Oscar-winning director and screenwriter Brad Bird, who wrote and directed "The Incredibles", has produced a film with subtle humor, heart, and very profound truth. The voice actors are so great, and it is especially great to hear Peter O'Toole on the screen. The animation is beautiful and it is all around an excellently made film. Its message is one that holds so much truth for everyone, especially today's youth: it tells people that no, not anyone can do anything, but if you have the talent you don't have to be limited by your surroundings or your upbringing. I think this is refreshing to hear because often, children are lied to when they are told they can do anything, when actually not all of them can. But it offers hope to the ones who may feel limited by their social class. It also exposes the fact that most people try to put up false facades of themselves to hide who they are in order to feel accepted by the social standards we create in our society; it shows characters with this flaw, but ultimately they accept this reality and learn to be true to themselves. This thread, I think, is very common throughout the Pixar films, and they present it very well. "Ratatouille" is my new Disney-Pixar favorite! "Ce film a pleine de joie de vivre!",The Pixar juggernaut continues! I've always been enthralled by the movies that Pixar puts out ever since Toy Story, and through the years, Pixar has built a brand of trust amongst movie goers, with quality storytelling using animation as a tool to tell them, not because it's cool to do things through the medium, but that it adds a certain powerful, believable dimension, with stories rooted to universal themes, yet jazzed up by the structure in which it's told. The Incredibles ranked amongst my favourite so far, but writer-director Brad Bird has topped that with Ratatouille, a story about a rat, and probably the most mature of the Pixar stories to date.One of the rare successful rats in the animated genre is Mickey, but Remy here (voiced by Patton Oswalt) has more character, and with that photo realistic quality to him, will give Mickey a run for his money. It's a class act story about a rat who dreams of being somebody, of wanting to follow that dream in becoming a chef in Paris, and is undeterred by his size, and well, form, even though in any kitchen, the last thing you want is a rat in it. And to realize his dream, he forms a symbiotic friendship with bumbling Linguini (Lou Romano), a garbage boy who just joined the restaurant which Remy's idol, the late renowned chef Gusteau (Brad Garrett), founded.It's a story about the tussle between friendship and family, with the latter providing an added emphasis, and you'll happen to just about find a familiar chord to it. Remember the time when your folks frown upon the friends you keep, and how sometimes, through their good intentions, unwittingly stifle your hopes and desires? Or how family becomes that obstructing stone on the pathway to success, or being taken for granted to provide for greedy, unabashed family and so-called friends? Ratatouille explores these and more, though they're kept veiled and subtle for the narrative to move on, and never provided a dull moment for kids and adults alike.Pixar's animation continues to astound, and provide inspiration to the many 3D animators out there - they have always set new benchmarks for others to follow, and I think they're on top of their game with the excellent animated portrayal of Paris, the kitchen, and of course, the rats, with that touch of photo realistic quality to it all, which does wonders to the food presented. Amongst the food, I like the crusty breads best - you can almost feel the texture, and the rustling sound is just to die for. And the cheese, you can just feel it melt in your mouth. Mmm mmm!The story's adversaries might be familiar - a mean boss Skinner (Ian Holm) and a mightier- than-though food critic Anton Ego (Peter O'Toole), but it's the latter, despite his shorter screen time, that does its best to chill, and it was such an obvious jab with making him English. The comedy's here top notch, not necessarily relying solely on slapstick to bring on the laughs, but possessing many sly moments throughout as you root for little Remy and his escapades, less so for Linguini though, who comes off as that perfect loser in life.Ratatouille is a perfectly delicious offering worthy of that Pixar stamp, and definitely gonna be a crowd pleaser. I'm not sure why the delay in getting it released here, and having to suffer watching poor quality animation along the way. But the wait is well worth it, and I bet everyone will be pleasantly surprised indeed, with all the ingredients coming together for that wonderful presentation, that tastes and looks ju st wonderful. Despite the overkill of trailers, pre-screening warnings to turn off your mobile phones, etc, continue to put your trust in that little rat Remy, and savour what Ratatouille has to offer. No regrets - highly recommended, and another contender for my top movie of the year listing.Ratatouille is preceded by the trailer for the next Pixar movie Wall-E, and a short Pixar featurette titled Lifted, about two aliens and one of their attempts in passing the Alien Abduction course. Stay throughout the animated end credits for a little coda at the end.,Tonight I went to see Ratatouille during a preview offered to Myspace users in Boston. Overall the movie was GREAT! It was really funny, often in unexpected places, the storyline kept you engaged the entire time and the overall mood was lighthearted and inspiring. A real "feel-good" movie. I admit I was a bit skeptical going in, I mean the idea of a rat in a kitchen kind of left me queasy, but I left the theater excited to see it again when it is released. The voice actors are excellent and the animation is amazing. I've been to Paris before and the overall views were very accurate. At times I could tell exactly where in the city the events were taking place. Overall a fabulous movie, I highly recommend it!,Fantastic ! ... Can't wait to get the DVD ! The technical / animation / lighting ..etc aspects of the film are awesome. Pixar has raised the bar again.The best thing about the movie, is that it showcases Pixar's "mantra" , that being story, story ...story. That along with having great characters/animation/dialog, which you just forget ... or never even consider are digital puppets.The humor was great too, the gags / situations character acting all contributing to making situations that "kids of all ages " could "get".There is on one level the entire story, of Remy and Linguini, but then there are 3 or 4 or more subplots and a number of dramatic scene changes which almost felt like separate chapters of the main story. That all contributed ..for me at least... to keeping the movie very interesting right to the end.While I found a few things predictable, there were also quite a few twists and and unexpected events / scenes, that just kept giving me more new "stuff" to enjoy 10 / 10 Mike,Not only does Ratatouille do a fantastic job of portraying the joy of eating, but it also features one of my favorite animated movie moments of all time (the childhood flashback scene). Yes, the premise is goofy and, yes, rodents are actually pretty disgusting, but that doesn't make me love this movie any less. This is one of the Pixar greats.,The greatest test of whether or not a film is truly admirable is how well it holds up years after its release. It has been almost three years since Ratatouille has been released and I have now seen it at least four times, maybe more. I am proud and thrilled to say that it has not lost any of its charm, still looks amazing and holds up better than almost any film I've seen as many times as I've seen this.It's hard to put your finger on, but why exactly is Pixar able to create these astonishingly good films that aren't just entertaining and delightful, although they certainly are that. They are able to tap into the very realms of the human condition, and with this bring to the surface emotions and feelings you come to not expect from an animated film because after all, animated automatically infers a film for children.Of course Ratatouille breaks that mold and I am just so pleased that I got caught up in the world of Remy once again. With their endless budget from Disney, Pixar can create and explore any aspect necessary and writer/director Brad Bird does just that. The story here comprises elements of drama, sadness, family relations, job pressures, as well as a wonderful monologue near the end by a critic for critics. The story is pitch-perfect, always understandable and the foundation for which the film is made.And, since it is Pixar and Disney, the look and feel of the film is so engrossing, it looks better than other animated films made after it. One of the things Pixar does so well is find the middle ground in making elements of the frame look real but not too real, thus still maintaining an animated universe. They did it with the water in Finding Nemo, the cars in Cars, and they do it here with the food, which at times looks so real you want to taste it.I really can't say anything bad about Ratatouille. Even the story elements of how Remy and his human counterpart, Linguini, are able to work together work because this is the animated world which lends itself to more freedoms than our world. The voices are terrific from Patton Oswalt to Ian Holm to the great Peter O'Toole as deathly-thin food critic Anton Ego. There really isn't anything here that doesn't work and Michael Giacchino's score emits the spirit of Paris that sets the background for this story. This is just a great film, perfect in its story, its characters and the wonderful, vibrant world it creates. Years after its release, Ratatouille continues and will continue to impress and immerse viewers in a touching story with beautiful surroundings about the cutest rat in the world becoming a chef in Paris. Only animation, and only Pixar, could make this a film and succeed.,Its easy to see how this story came about. Animators are puppeteers first. So if you asked an animator to come up with a story, naturally you will find two features: one would involve two on-screen characters, one the animator of the other. We have many jokes associated with how imperfectly the on-screen animator (our hero) works his puppet at first. Incidentally, this movie is preceded in the theater by a short: "Lifting." It features a novice "animator" of precisely this type, being graded. Notice the infinite panel of switches in that short.Count on Pixar to find yet another way to fold introspection into the form. This is elaborated by the character of a critic. We see him first in a coffin-like office. He's only capable of destruction it seems. Voiced by Peter O'Toole in a stentorian voice-about-theater, he likes what he sees (tastes). Its a great trick you see. Usually this trick is in the form of an on screen audience watching some sort of climactic performance. When they cheer, we do too, as we become folded into the story.In this case, that is handled by a place made for us and occupied by "the critic." So we have a place in the story for the animator and the viewer. What else? We'll need a place for the animation, right? And we have it.It appears first as a book by a now dead, corpulent chef. This book, natch, comes alive. Look how "Ted's law" is followed: the distance between the "real" world of ourselves and the animated movie is the same as that from the animated movie and the "living cartoon" within. Its an explicit fold. And the fact that the inner cartoon has an open, personal feel to it conveys to the personal feel we are intended to have with the Pixar movie.So these three folds: in the story is the story, the animator and the viewer. And the introductory short sets this up too.Having said that, there are a couple noteworthy segments. In terms of the actual craft, Pixar has two areas in which it innovates.One of these in how space is handled. The Pixar guys realized early on that if the three dimensions are going to be modeled anyway, you can zip the camera around in new ways. Early in the game they did this in an overt way. That's been picked up by the summer action films, the best of them, including the Depp pirate business. (Another Disney project benefiting from the eye motion lab.)You can see this throughout the project: there are both all sorts of well managed, unusual perspectives, and a constant overlay of new shots. By this I mean that every shot is just a little different than what you've seen. Just a little canted. A little closer perhaps. A little movement that a physical camera cannot do well.But there are some big production sequences as well. I'm particularly interested in architectural water. Its a unique cinematic challenge. Its not one done well in animation because the mathematics of simply making water look real is daunting. Pixar has done what needs to be done: they have made water hyper-real, dramatic. There's a sequence here that is something like that Pinnochio sequence of 67 years ago with the whale. But its so new and fresh and exciting. Look at the water and see that it has a million tiny agents all seeking to be angry  to do damage but never reaching consensus on just how to attack. This alone is worth the admission.There's another thing that is uniquely Pixar: how characters move. Its a tricky thing, that. As with the water, it is not ever enough that they move realistically. You can make realistic movements by outfitting actors with sensors and translating that to the created beings. It captures nuance. And if you have a particularly skilled source actor, he or she will move not as a real person would, but as an actor would to convey reality. Real isn't real. We need hyperreal in special ways to get- read the reality.The credits of this movie ostentatiously say that ""Our Quality Assurance Guarantee: 100% Genuine Animation! No motion capture or any other performance shortcuts were used in the production of this film." You can see it. We are entering a new era where both the cameras and the characters can use dramatic motions not possible with human eyes and bodies.Its a challenge for viewers. What do we accept as embodiment? So far, the answer is that the non-natural movements must always be in the service of conveying or seeming natural. But I imagine at the speed this is developing, we may soon see something more.One character note: Colette is voiced by the remarkable Janeane Garofalo. As with our hero, she has that French nose. As the love develops between these two, she becomes decidedly more sexy, both in voice and appearance. Its the appearance that I remark on here. Its all done with postures and a motorcycle. That motorcycle is there in part to allow her to bend forward, and change her lower anatomy. These folks at Pixar are good. Darn good. Glad its Steve Jobs as the creative inspiration instead of that evil other guy.Ted's Evaluation -- 3 of 3: Worth watching.,Another masterpiece from Disney and Pixar, this year they bring us another family classic for generations to come, Ratatouille. My friend and I saw Ratatouille tonite and we just had a blast watching it, this film was such a pleasure and was so funny and cute. I would say that actually this is Pixar's best work, they have come such a long way from Toy Story, it's incredible. But Ratatouille had amazing animation that was so real, makes you wonder if we'll ever need actors in the future, lol. The story is just so charming and a perfect fit for any family to watch, even just to watch this film on your own, I guarantee you will have fun watching it.Remy is a rat with a special gift, a gift of smell, he uses this gift to cook. He's not just any ordinary cook, but an amazing one at</t>
  </si>
  <si>
    <t>tt1895587</t>
  </si>
  <si>
    <t>Spotlight</t>
  </si>
  <si>
    <t>https://www.imdb.com/title/tt1895587</t>
  </si>
  <si>
    <t>nm0749263,nm0000474,nm1046097,nm0000630,nm0805476,nm0195421,nm0001804,nm0830588,nm0025255,nm0614921,nm0568823,nm0792177,nm0400223,nm0001082,nm0448302,nm0614926,nm4313226,nm1644112,nm0002117,nm0183613,nm6938968,nm0730045,nm0095980,nm0021431,nm0743735,nm3237772,nm0164972,nm0303284,nm0292098,nm0801700,nm0374348,nm3177717,nm3494672,nm2588868,nm2377551,nm7487044,nm0048370,nm3617619,nm1369571,nm1696137,nm2415295,nm0698507,nm3362812,nm0002799,nm4523607,nm1233561,nm0057247,nm1884858,nm0216700,nm6899795,nm1682927,nm2219208,nm1632114,nm0137230,nm0528273,nm1596989,nm6024783,nm0280584,nm6962180,nm7697852,nm1566435,nm5654568,nm7697853,nm1600028,nm2294720,nm7697855,nm5238951,nm2471291,nm0600777,nm0784784,nm1999466,nm7697856,nm5326614,nm3864537,nm0890809,nm6596842,nm7275230,nm4099578,nm2186275,nm2782582,nm6039436,nm0103119,nm6753439,nm4100566,nm7683397,nm4101059,nm1024093,nm6425163,nm2437062,nm1881743,nm1089398,nm7930532,nm7960878,nm3109410,nm1034481,nm7371633,nm4652767,nm6452660,nm5241466,nm0003331,nm5534182,nm3413370,nm4889792,nm5345545,nm5521576,nm4098925,nm2016707,nm6844763,nm4473191,nm10069699,nm4825396,nm2674188,nm3726530,nm0420955,nm2339304,nm6497858,nm3512591,nm8325406,nm3396449,nm7850571,nm6286101,nm8452198,nm6143981,nm8108264,nm6554157,nm3163218,nm0635847,nm6625817,nm5857646,nm3433646,nm6106408,nm7718301,nm6067658,nm6916495,nm5504887,nm7718302,nm2976898,nm6584798,nm4564009,nm5167703,nm5429507,nm7877978,nm4820314,nm1152992,nm6112483,nm4978931,nm8513838,nm3075140,nm6354402,nm7191723,nm6134323,nm2106701</t>
  </si>
  <si>
    <t>Mark Ruffalo,Michael Keaton,Rachel McAdams,Liev Schreiber,John Slattery,Brian d'Arcy James,Stanley Tucci,Elena Wohl,Gene Amoroso,Doug Murray,Sharon McFarlane,Jamey Sheridan,Neal Huff,Billy Crudup,Robert B. Kennedy,Duane Murray,Brian Chamberlain,Michael Cyril Creighton,Paul Guilfoyle,Michael Countryman,Tim Whalen,Martin Roach,Brad Borbridge,Don Allison,Patty Ross,Paloma Nuñez,Robert Clarke,Gary Galone,David Fraser,Paulette Sinclair,Laurie Heineman,Elena Juatco,Nancy Villone,Wendy Merry,Siobhan Murphy,Eileen Padua,Darrin Baker,Brett Cramp,Joe Stapleton,Maureen Keiller,Jimmy LeBlanc,Tim Progosh,Neion George,Laurie Murdoch,Zarrin Darnell-Martin,Krista Morin,Paula Barrett,Mairtin O'Carrigan,Rob deLeeuw,Nancy E. Carroll,Anthony Paolucci,Michele Proude,Richard O'Rourke,Len Cariou,Dennis Lynch,Stefanie Drummond,Mark McGrinder,Richard Fitzpatrick,Tom Driscoll,Jeffrey Samai,Moira Driscoll,Forrest Weber,Doreen Spencer,Janet Pinnick,Shannon McDonough,Shannon Ruth,Daniel Ruth,Jennifer Ruth,Timothy Mooney,Bruce-Robert Serafin,Donna Sue Jahier,Edward Brickley,David Afflick,Giovanni Alabiso,Lana Antonova,Raffi Atamian,Michael Balzano III,Sophia Bellas,David S. Bookbinder,David Boston,Jim Boyd,Ben Bradlee Jr.,Joshua Brown,Mark Burzenski,Joe Cali,Joe Jafo Carriere,Jim Chad,James Chilli Chillingworth,Terry Conforti,Guy Cooper,Jeffrey Corazzini,Cyndy Day,Jack Spencer Day,Chris De Christopher,Frank Durant,Allison Dyen,Kris Earle,Irina Egay,Mark Falvo,Kevin Fennessy,Ashley Flannegan,John Franchi,John Gigliotti,Robert Glenn,Tom Granger,Elaine Victoria Grey,Jed Griswold,Mark Haggett,London Hall,Hussein Hammouda,Becky Burne Harvey,Rosemary Howard,Steven Howitt,Richard Jenkins,Glenn W. Kane,Colleen Kelly,J Parker Kent,Elena Khan,Robert Kinar,Frantz Louizia,Jamie Mazareas,Casey McNeal,Gavin Monteiro,Jill Morgan,Randy Morris,Peter Morse,Lance Norris,Josette Oberton,Joseph Oliveira,Richard Pacheco,Dallas Peplow,Sacha Pfeiffer,Doug Reed,Stew Replogle,Michael Rezendes,Walter Robinson,Gary Roscoe,Ariana Ruckle,Harold Rudolph,Mary Jane Brennan Sangiolo,Aaron Snyder,P.J. Stack,David Struffolino,Michael Steven Swanson,Carole Taylor,Jami Tennille,Luc Turgeon,George J. Vezina,Kyle Viveiros,Peter Lewis Walsh,Amy Whalen,Teresa Wilson</t>
  </si>
  <si>
    <t>nm0565336</t>
  </si>
  <si>
    <t>Tom McCarthy</t>
  </si>
  <si>
    <t>nm1802857,nm0565336</t>
  </si>
  <si>
    <t>Josh Singer,Tom McCarthy</t>
  </si>
  <si>
    <t>The true story of how the Boston Globe uncovered the massive scandal of child molestation and cover-up within the local Catholic Archdiocese, shaking the entire Catholic Church to its core.</t>
  </si>
  <si>
    <t>ur2467618,ur20552756,ur44112735,ur54176053,ur1002035,ur35799870,ur18364527,ur39322316,ur64207413,ur7383416,ur1994077,ur25364174,ur2898980,ur62038226,ur15148330,ur50188739,ur115607767,ur0482513,ur0806494,ur2366009,ur3793011,ur1532177,ur0278527,ur119184437,ur39517558</t>
  </si>
  <si>
    <t>planktonrules,TheLittleSongbird,A_Different_Drummer,0w0,bob the moo,miriam-seraia,boatsfra,Instant_Palmer,trevorj-67694,classicalsteve,Mr-Fusion,mrshev,ClaytonDavis,brendandevere,AlsExGal,HealthyLove,m-91886,Leofwine_draca,ferguson-6,Danusha_Goska,jtindahouse,Theo Robertson,Hitchcoc,a-43033-80873,ThomasDrufke</t>
  </si>
  <si>
    <t>rw3522371,rw3728903,rw3379435,rw5831177,rw3427224,rw3432443,rw3362991,rw3437709,rw3438602,rw3423733,rw3438896,rw3441567,rw3320000,rw3407806,rw3406169,rw3414954,rw5845096,rw3555525,rw3353606,rw3360122,rw3406024,rw3379326,rw3423727,rw5829002,rw3358906</t>
  </si>
  <si>
    <t>It will leave you shaken....,A heavy subject dealt with rivetingly,One of the greatest horror films of all time,Not often that a film truly entertains as well as informs...,Engagingly told story of process, with a strong emotional core,A movie that qualifies as strong meat a.k.a. be ready to digest a lot of reality and face the true face of a world unknown to people living in a happy bubble.,Fantastic Movie Filled with Sadness,Flawless! #2 All-Time Greatest Film. 71 Awards. 💯,It Could've Been You,All the Vatican's Men in Outstanding Investigative Journalism Film Revealing the Skeletons in the Boston Archdiocese's Closet,Burns slow, but riveting to the end,Super film,Flat Out Remarkable! Possibly the Year's Best!,Catholic Church in the Spotlight.,Solid yet I think the subject matter was what got it nominated for Best Picture,Priests Secretly Committing Pederasty. An Award Winner Reality Movie.,Spotlight,A fully deserved Oscar winner,Faith,Spotlight is the Best Film of 2015,A fine film but not worthy of winning Best Picture,The Subject Matter Is Noble But The Execution Is Unsatisfying,A Gem to Rival "All the President's Men",With the power of a few people, how to change the world.,Ignorance</t>
  </si>
  <si>
    <t>Before you consider watching "Spotlight", I STRONGLY urge you to think twice. It isn't because I think it's a bad film--it's amazingly good. But it's also a difficult film to watch--particularly if you or someone close to you has been a victim of sexual abuse. I know that in my case, it was particularly tough because I am a retired psychotherapist and used to specialize in working with sexual abuse victims and perpetrators...the latter, which, I think benefit very little from treatment (which is much of the reasons I changed careers).The story is about not only the discovery of a huge number of pedophile priests in the Boston parish by Boston Globe reporters but the organization's discovery that the problem went all the way to the top. In other words, even the beloved Cardinal Bernard Law KNEW about the many, many victims and yet did nothing to discipline them or restrict their access to more victims. But the film doesn't just talk about so much that we know to be true today but it covers the stop by step process by which the paper began and completed the investigation.Why did I give the film a 10...particularly since I almost never give films such high scores? Well, the reason is that the folks making the movie really, really cared about the subject matter and getting it right. Instead of focusing on making money with the film and including the usual glitz and glamour, the filmmakers chose instead to emphasize realism above all else. Normal looking actors (such as Michael Keaton and Mark Ruffalo) are used...and they make efforts to keep them normal looking. Additionally, the film has a relatively slow and deliberate pace--again as they weren't interested in making a pretty or Hollywoodizing the production. Overall, a great film made greater because the folks making it really, really seemed to care and wanted to get it right...which showed great sensitivity for the subject matter and the victims. Great film!,'Spotlight' to me was a very worthy Best Picture winner. Even if it didn't do much for me, which it did, it would still be appreciated for what it set out to do and would have been applauded for trying.It took on a very heavy subject, that is still very much relevant today, and does it in a way that's riveting with a strong emotional core, strong insight that illuminates and tells of stuff that we didn't know (that leaves us shocked and very angry) and not fall into the trap of having too much of things that we knew already. It also never feels mawkish or preachy, traps that it also could have fallen into.While it is a deliberate and relatively slow-paced film, it didn't leave me bored for a second, instead gluing me in with its excellent performances across the board, how it tells its story, it's beautifully balanced screenplay and sheer class. Tom McCarthy's direction has all the class and professionalism that 'Spotlight' needed.Other strengths are the way it's filmed, it's very atmospheric and evocative in its detail and the cinematography is gritty and ravishing. The music fits beautifully, 'Spotlight's' script and story are engrossing and quietly intelligent and the characters are written compellingly.Acting is excellent across the board. Both Mark Ruffalo and Rachel McAdams give career-best performances worthy of award recognition, particularly Ruffalo. Michael Keaton's performances here and in the previous year's 'Birdman' are his best in years, a very commanding turn. Brian D'Arcy James are up to their level.Overall, a riveting and brave film that does wonders with a difficult subject matter. 10/10 Bethany Cox,... because by the time the credits roll and you start to breathe normally again, you will suddenly realize that this was not a horror film as such, this was a re-enactment of events that actually happened, with real victims and real perpetrators and real well-meaning third parties covering up the whole thing as fast as the body count kept piling up.And then you will once again have difficulty catching your breath.As a film it is superb. McCarthy who did double duty as writer and director deserves acknowledgement. The cast is universally excellent. Ruffalo gives the performance of his career, Keaton is solid as a rock, and McAdams reaps overdue dividends from her decision to broaden her career into non-glamorous roles at a time when the only scripts they were sending her were for Diva parts. Smart lady.A reviewer is not supposed to interject personal feelings in a review but I will say without apology that I miss films like these -- films that speak for the injustice in society and offer solutions -- and wish there were more of them. It seems that when I was younger there was a lot more interest in doing the right thing merely because it was the right thing. This no longer seems to be the societal meme, and that troubles me.A must-see.((Designated "IMDb Top Reviewer." Please check out my list "167+ Nearly-Perfect Movies (with the occasional Anime or TV miniseries) you can/should see again and again (1932 to the present)),Sometimes, a film of this type makes a real impact... just sometimes... But, it very often doesn't have any impact at all like in the case of movies like Dark Waters (Dupont) or Deepwater Horizon (BP) or Love &amp; Other Drugs (Pfizer/Eli Lilly) or The Big Short (Banks) or Thank You For Smoking (Tobacco)... I'd like to think that this film had at least a measurable impact on society and more specifically, the amount of sexual abuse cases in religion... and that in itself, is commendable.The film does a good job not only focusing on the main cast of characters, but also spends some time focusing on the sub-supporting characters, like the 'survivors' in the film and spends a good amount of time on the investigative part of the whole story as well... journalism like this didn't just fall out of the sky... it took months and months of hard researching and interviewing many many different people...They obviously took some creative license wrt. the events and timeline of certain parts of the film, but overall about 90% of the events shown in the film actually happened. And overall it's a good film and a fantastic docu-movie that should be viewed by all at least once.,By coincidence I watched this film only a week after listening to the editor in chief of Huffington Post UK say that authentic writing cannot come from paid journalists, which is why they do not pay their writers (although Adriana Huffington seemed fine with the millions she got when she sold the website). This stuck in my mind when watching this very fine drama about how the Boston Globe reporters uncovered and exposed a mass cover-up of abuse within the Catholic Church. Also in my mind was a sense of disbelief that this true story is not too much more than a decade old – the mass abuse of children by Catholic Priests now just seems such a known thing now that it is hard to imagine a time when it wasn't.Perhaps because this is so well known, the film is compelling because it focuses on the story of the story, focusing on the journalism. This gives the film the challenge that in terms of action it is mostly people typing, people on the phone, and lots of talking. This it manages really well, building a compelling but robust drama that builds well and takes the viewer along with it. The subject matter means that the emotional side is not left behind either, and the film deftly reminds us of the people (not just the facts) in ways that are natural and integrated, not sentimental or manipulative.McCarthy directs with professional control, and standards are high – mostly noticeably in the casting. It is not easy to point out one lead, because so many famous faces are here, and all of them do their job in a way that integrates with the rest – there are no really showing moments, no moments where you feel someone is pushing for an Oscar; it is a real ensemble piece, with too many good turns to start to name them all. The end result is that strong writing, and respect for the process of journalism, combines with the importance of the true story and the strong delivery of all aspects to produce an engaging story which carries emotional and professional weight.,This movie undid something inside of me. It's that part of you that holds on to hope that people can be good, that there is hope for humanity. I knew the basics of it when I went to watch it: that it is about investigative reporters looking into a story of abuse in the catholic church. And it uncovered so much more than just that. Honestly, this movie should be seen by anyone who seeks the true face of the world. We don't live in a pink bubble of happiness. F*cked up things happen to people all the time; worst thing is when it happens to the innocent. The little ones who can't protect themselves. When they are robbed of their faith and their hope and their future. Sitting in the film theatre on the last row, I was brought to tears as in front of me a long list of places where victims spoke out was scrolling. I was both shocked and mad. I felt sorry that people can fail so miserably. "Mike Rezendes: They knew and they let it happen! It could've been you, it could've been me, it could've been any of us." Indeed. When we witness darkness and we shut up and we don't do anything about it, that's when we fail. A poet once wrote, "You can join the millions talking in the dark. Or you can stand up and scream light, out into the night." So choose to stand up. In your profession choose to eradicate the oblivion of evil. This movie is a masterpiece. From the dedication of the actors to their roles, to the script, the director and the cinematography. The score? Fantastic. Howard Shore did it again!,Going into the theater to see Spotlight, I had read the rave reviews and knew I was in for something special. This movie did not disappoint! Being from Boston, this movie really made me think about my life growing up, as a lot of "what ifs" came to mind. "What if" I went to church every Sunday..."what if" I was gullible enough to have a priest lure me into his lair. Spotlight goes straight to the heart of this amazingly sad (and apparently never-ending) saga of the Catholic church and the amount of abuse priests have inflicted on hundreds of victims. The acting is all-around fantastic, from Mr. Keaton to some actors that I am not familiar with, which is an aspect of this fine movie that makes it so profound. Tense throughout, I was saddened to hear that this abuse is an epidemic and probably will never be stopped. The exclamation point was when a member of the audience stood up and told the rest of us "...I am a survivor..." WOW...,Tom McCarthy's 'Spotlight' portrays the Boston Globe's investigative articles on the Catholic Church's cover-up of pedophile abuse by a significant percentage of its priests in the Boston area.The movie wastes no time in it's 2 hours and 9 minutes with on-the-edge-of-your-seat pacing. Every interaction is meaningful, every character believable, as layer after layer of the Catholic churches systemic cover-up is unfolded. It is the best newspaper movie ever produced (and #2 All-Time Greatest Film).But the underlying relationships of the "Spotlight" investigative team that thrives as a proxy family is the element that makes this movie so appealing.Idealic respect shared between the characters and the professional bond that the diverse personalities have for each other is laid out by McCarthy over the course of the movie. Like close siblings whose love and common bond allow for overlooking each others idiosyncrasies and grow stronger under duress, the characters navigate the religious, social, community, political and legal challenges of bringing such an impacting story to press.'Spotlight' is flawless in execution. Every facet (writing, casting, acting, direction, cinematography, and editing), mixes together to yield 2015's Best Picture, and resides at the very top of my list of best films since 2000, #2 All-Time, and the ONLY film to ever make my "Top 100 Greatest Films of All Time" in its first year of release (moved up into Top 25 the next year and just became eligible (min. 5 years from release date) for my Top 5 List&gt;
1. The Godfather
2. Spotlight
3. Lawrence of Arabia
4) The Shawshank Redemption
5) Citizen KaneStarring:Michael Keaton
Mark Ruffalo
Rachel McAdams
Liev Schreiber
John Slattery
Brian d'Arcy James
Stanley Tucci71 Awards:2015 Awards include: Academy Awards for Best Picture and Original Screenplay (out of 6 total Oscar nominations); Critic's Choice Awards for Best Picture, Original Screenplay, and Best Acting Ensemble; SAG Award for Outstanding Cast/Ensemble.Gross Sales/Theatre Attendance:Distributed/opened in November, 2015 primarily through "Art Movie" houses, and in a blockbuster year that included Stars Wars, 007, and Jurassic franchise films, Spotlight barely cracked the top 100 domestically In 2015.Since 2015, however, its rental/pay-for-view and at-large streaming numbers have done quite well, with a 300% increase in gross revenue via both positive word of mouth testimonials and critics' praises, making the film financially relevant.'Spotlight' continues to return profits to it's investors, and gives evidence that great films are in high demand by audiences, can succeed financially, and make excellent investments for the movie industry at large.,I've rated almost a hundred movies and I've only ever given out six 10s on this website. I don't rave about many movies and I am tough to please when it comes to film, but this film is absolute brilliance. It is flawless. This one earns its 10 and it is one of the best films I have ever seen. Everything about this film is brilliant. The camera work is great and the score is underrated. However, what makes this film is an absolutely genius screenplay that is acted to perfection. This script will rock your world. I am not Catholic. I didn't grow up in a deeply Catholic area, but this film still affected me greatly. Everyone should see this movie for that reason. That is something that you have to see for yourself. However, I'd like to focus a little more on the technical aspects. Beyond the fact that the subject matter is heavy and extremely important to American and world culture, this movie does everything else right. The acting is absolutely phenomenal. This is particularly true for Ruffalo and McAdams. I adore the subtlety with which they both act. It is brilliant. There isn't much more to say. This film is pure brilliance from its opening frame to its closing moment. For both cinematic and cultural reasons, this is a film that every person should see.,In "All the President's Men", young reporters Bob Woodward and Carl Bernstein uncovered a national political scandal when they, through their investigative journalism, revealed the White House under then President Richard Nixon was using campaign funding to finance dirty tricks of political enemies, nicknamed Watergate. In "Spotlight", a similar team of investigative reporters reveal a scandal of epic proportions which makes much of the Watergate scandal seem tame by comparison. They uncovered widespread sexual abuse of minors committed by priests of the Roman Catholic Church who, in turn, hid the crimes. Michael Rezendes (Mark Ruffalo), Walter V. Robinson (Michael Keaton), Sacha Pfeiffer (Rachel McAdams), Martin "Marty" Baron (Leiv Schreiber), Ben Bradlee Jr. (John Slattery), and Matt Carroll (Brian d'Arcy James) work for a group of investigative reporters within the Boston Globe called "Spotlight" who succeed in finding the skeletons in the Boston Diocese proverbial closet. For many years prior to the sexual abuse scandal, Spotlight had investigated and reported on many other ground-breaking stories.The story begins with a quick flash-back to 1976 when a priest is jailed for sexual abusing a minor. The film then cuts to 2001. Marty Baron (Schreiber), a Jewish Floridian, becomes the main editor for the Boston Globe. He meets the different editors and journalists, and learns of work by Spotlight. A Globe column reveals a lawyer, Mitchell Garabedian, claims Cardinal Law, then Archbishop of Boston, knew Father John Geoghan, a priest within Law's diocese, was sexually abusing children, and the bishop did not bring him to the attention of authorities. Baron urges the Spotlight team to investigate further to see whether the claim is true and an isolated incident, or if there is more to the story. The "seed" is similar to the break-in of the democratic headquarters at the Watergate Complex which eventually revealed the Nixon White House had been engaging in multiple plots against perceived political enemies.The Spotlight team is headed by Walter "Robby" Robinson (Keaton), a no-nonsense fair but tough reporter/editor. They agree to Baron's wishes and begin researching deeper to see if there is a larger story. Their first lead is the attorney mentioned in the article, Mitchell Garabedian (Stanley Tucci). Rezendes (Ruffalo) peruses Garabedian who acted as negotiator between the Boston Archdiocese and victims of Father Geoghan. The reporter wishes the attorney to reveal names of the victims, but at first Garabedian declines. Eventually, Garabedian agrees to contact victims, who are now much older, and ask them if they are willing to speak with Rezendes without revealing their names. Eventually, interviews are set up at the attorney's offices. The question then becomes whether there were other priests who engaged in similar criminal behavior against minors.On another front, other members of the team, including Sacha Pfeiffer (McAdams), begin discovering the unspeakable reality of other victims possibly at the hands of more priests, aside from Geoghan. Then a tip from a former rehabilitation counselor for priests informs the team that, based on statistics, there may be as many as 90 priests involved with sexual abuse of children in the Boston Area alone. The team then appropriates volumes of an American guide book of Roman Catholic priests, published once a year, which lists the whereabouts of every clergyman in the church in terms of dioceses and parishes. The investigators make a startling discovery. Certain names in the book over several years are listed as "on leave due to illness", "on administrative leave", or other designations of inactivity after only one to three years at a particular parish, leading the team to consider these may be priests who engaged in sexual misconduct with minors. If true, it would place blame not only on Cardinal Law as possibly covering up the church's indiscretions but the entire Roman Catholic Church, all the way to the Vatican.This is a stunning film about the power of a small group of urban reporters to uncover wrongdoing by one of the oldest and far-reaching institutions in the world: The Roman Catholic Church. In particular high marks for Mark Ruffalo as Michael Rezendes, Rachel McAdams as Sacha Pfeiffer, and Michael Keaton as Robbie Robinson. So much of the story parallels the Watergate Scandal of several decades earlier. As horrible as the actual victimization of minors by the priests, often boys because they were less likely to "squeal" because of the shame, the cover-up by Law was nearly as criminal. Instead of taking the priests to justice, as he should have done, he tried to cover it up by offering settlements to the families, often when the victims were minors. Law and probably other church officials moved the priests to other parishes where they engaged in similar behavior, thus allowing widespread sexual abuse to continue. It was eventually revealed that not only did these sexual predators victimize children in other parts of the country, it was happening internationally.,Garnered awards and horrifying subject matter put aside, take a look at the movie poster for "Spotlight". It's a still image of the principal cast hovered over a cluttered desk in a small room. It's not flashy, but still an incredibly effective piece of advertising. You know in an instant that this is a journalism movie; die-hards in rolled-up shirtsleeves working all hours to unearth a national scandal. I am an absolute sucker for this.The scandal herein is the systemic cover-up of pederasty within the Catholic Church. To that end (even though a lot of the dialogue in this movie is come-from-behind startling), one line in particular jumped out at me: "They say it's just physical abuse but it's more than that, this was spiritual abuse. You know why I went along with everything? Because priests are supposed to be the good guys." This isn't just a story about the crimes committed, but there's also sensitivity towards the victims themselves. I dunno, I just found that line deeply unnerving.But when all is said and done, this movie runs on the grueling nuts-and-bolts detective work of investigative journalism; a uniformly excellent cast, great writing and tension that continues to build.Amazing stuff.9/10,It won best film, deservedly so. This is a film that resonated with me long after I watched it. The complicated tale of the investigation of paedophile priests in Boston and the publication of it is told in riveting fashion by Tom Macarthy who does not waste a frame or a scene to anything less than the plot or character development. I never felt the running time or in any way disbelieved any of the actors in their portrayals.Keaton seems to be on a total roll at the moment and he is excellent as the head of Spotlight but the whole ensemble seemed to put in a real shift. This felt like a documentary at times and I could feel the audience around me leaning forward as each new revelation is uttered. Just brilliant.,Seconds after the credits for Tom McCarthy's "Spotlight" roll, an overwhelming feeling of changing your career takes over. Is film criticism really where I belong? What important, life-changing story am I not writing about? Truth is, quite a bit of classic films give off that same feeling. "Rocky" made a bunch of our fathers and older brothers go for a morning run and drink raw eggs. "Rudy" made us want to go out and play Notre Dame football. "Spotlight" makes you want to go down to your local courthouse and search the public records for clues. Then, get on the phone, with a pen and a pad, and start asking some really tough questions. Honestly speaking, "Spotlight" is the best investigative news drama this century. Matter of fact, behind "All the President's Men" and maybe "The Insider," it's among the best ever made."Spotlight" tells the true story of how the Boston Globe uncovered the massive scandal of child molestation and cover-up within the local Catholic Archdiocese, shaking the entire Catholic Church to its core.Where you must begin, with any praise for the film, is the audacious and fortifying script by Tom McCarthy and Josh Singer. The two create cinematic magic in their articulation of words, characters, and narrative storytelling. Each person feels authentic. Each scene feels rich and equally important as the last. And most of all, its the tightest, most satisfying film from beginning to end, seen this year. From minute one, you're hooked, up until the last second, where they decide the last words spoken should be, "Spotlight" is astonishingly crafted.I'm still in shock and awe that Tom McCarthy is the one who made this. This is a writer/director who I've appreciated but didn't have the "love" factor surrounding any of his films. Paired with an outstanding cast, co-writer Josh Singer, editor Tom McArdle, cinematographer Masanobu Takayanagi and composer Howard Shore, Tom McCarthy gets a chance to create his masterpieceand succeeds. He makes brilliant artistic choices, such as letting a Mark Ruffalo letter reading play over a 2-minute taxi car ride back to the newspaper. McCarthy's direction is one of the best directorial efforts from any filmmaker this year thus far.All the players performing are top-notch but walking away, best-in- show, is the performance of Academy Award nominee Mark Ruffalo. Ruffalo exhibits his best screen performance to date, and makes a stake in his claim for the Oscar this year. Weirdly reminiscent of Joaquin Phoenix's work in "The Master," Ruffalo builds his 'Mike' from the feet up, giving him his own characteristics that I'm not sure McCarthy and Singer set out to do. His expressions in words, mannerisms, all encapsulate the magnitude of his work, bookended by an explosive scene that brought tears to my eyes. Think back to Emma Stone's acclaimed work in "Birdman," and the scene that made everyone notice. I wanted to simply applaud.Michael Keaton and Rachel McAdams, who play "Robbie" and "Sacha" respectively, are attune with their characters and destinations. Each bring strong sensibilities and sensitivity to their roles that desperately call for them. Hotly worked into the story is Liev Schreiber as a newly appointed Editor, that in the little screen time he's given, makes a long-lasting impression. Stanley Tucci is also afforded the same opportunity, and gives one of the film's best monologues.If there's a film this year that feels like an Oscar-winner, "Spotlight" sure does make a compelling case. Dramatic, heart- pounding, and necessarily made. It's one of the most important films this year and probably THE BEST PICTURE OF THE YEAR. The Telluride tradition may continue.,Relevant, powerful and astonishing. Shocking, criminal and true. These are the only words to describe this film as it has literally put the 'spotlight' on the systematic cover-up by the Catholic Church of mass molestation and sexual assault acts performed by the priests in the Boston archdiocese that were trusted in the communities they represented. These 'men of God' preyed on the weak and vulnerable for years and the most powerful religious sect in the world did nothing but sweep it under the proverbial carpet. 'Spotlight's' dramatic importance has immediately drawn the attention of film lovers who crave a riveting production that dives deep into a very real circumstance that has impacted every corner of the globe.Tom McCarthy could not have been at the helm of a better film and what he has been able to achieve in terms of wrestling the attentions of the audience is worthy of the highest praise. McCarthy, along with Josh Singer have written a gritty story that pulls no punches and it isn't afraid to get right into the heart of the required subject. For 'Spotlight' to have been received by the critics as well as it has it had to stride unapologetically into this unbelievable and sordid affair. It needed to expose the sensitive and controversial information that some people may find confronting but in the context of this outstanding production, absolutely essential. It destroyed lives and revealed the blatant arrogance of this pious organisation.The all star cast jumps right out at you even before the opening scenes are shot up onto the screen. Based on true events, 'Spotlight' pushes all the right buttons from the beginning. As the name implies, 'Spotlight' refers to the investigative journalism team who report for the Boston Globe newspaper. They are thorough, relentless and will stop at nothing to expose headline stories that affect the everyday lives of normal American's. When the new editor, Marty Baron (Liev Schreiber), drops a potentially explosive story in the lap of Spotlight chief, Walter Robinson (Michael Keaton), about allegations of sexual abuse involving the Catholic Church, Robinson and his loyal crew go about uncovering one of the greatest criminal cover-ups in human history. The deeper their investigation goes the more sadistic and shocking the outcome becomes. Fingers are pointed, people are accused and the list of clergy involved becomes larger and larger. The whole situation ceases to become a Boston problem and grows to a worldwide exposure. Rachel McAdams and Mark Ruffalo are part of the investigative team as young committed journalists Sacha Pfeiffer and Mike Rezendes respectively. McAdams performance is award worthy and Ruffalo is fully engaged in a role that matches his talents. Michael Keaton has found his niche in Hollywood as a sort after mentor showcasing another strong performance as the tenacious and hard hitting Robinson. The real 'cherry' in the cast is the presence of the magnificent Stanley Tucci as Mitchell Garabedian who represents the victims in the whole saga. Tucci adds the class that takes 'Spotlight' to another level with an engrossingly accomplished performance.This is the best journalistic drama since 1976's 'All the President's Men'. Tom McCarthy has centred his narrative within the confines of the Boston Globe's newsroom as it should have been. 'Spotlight' doesn't shy away from the true nature of newspaper drama and the audience benefits from such an authentic setting. Top shelf acting from some of the very best young talent sparks the fire that captivates the viewer. Throw in some true icons in Keaton and Tucci and 'Spotlight' has the perfect balance. This film will be classified as the very best in its category and has set a benchmark in terms of confronting realism. Sit back and enjoy.,The opening is flat and not well paced. It came to life ten or fifteen minutes in with the first appearance of Billy Crudup as the trial lawyer Eric Macleish, who gave this film a much-needed jolt of energy.Fortunately, the film does build, and the more the story unfolds, the more gripping it becomes, and seemingly, Tom McCarthy's direction improves, too. The performances are all very good, the writing is solid, and the production design is admirable. I don't see Mark Ruffalo's work as Oscar-worthy, which is not to knock it. I thoroughly appreciate the way the performances are underplayed--a performance cannot be more underplayed than Liev Schreiber's, yet that seems right for a character who never shows his cards. It's easy to imagine an approach that has all the reporters emoting heavily as they come to realize the horror of the situation.Michael Keaton as Walter Robinson, John Slattery as Ben Bradlee, Billy Crudup as Macleish, Stanley Tucci as Garabidian, Jamey Sheridan as Sullivan, and Len Cariou as Cardinal Law are all outstanding, as are others I'm probably forgetting to mention. The minor parts are cast with actors with faces who look like they belong in Boston, such as Rachel McAdams' grandmother or the woman who plays the priest's sister.The story is so compelling that I was very glad I had seen it, though a crispness of approach from the beginning, establishing characters from the get-go, would have made the movie even better.,Spotlight is a 2015 American biographical drama film directed by Tom McCarthy and written by McCarthy and Josh Singer. The film follows The Boston Globe's "Spotlight" team, the oldest continuously operating newspaper investigative unit in the United States, and its investigation into cases of widespread and systemic child sex abuse in the Boston area by numerous Roman Catholic priests. It is based on a series of stories by the real Spotlight Team that earned The Globe the 2003 Pulitzer Prize for Public Service. The film stars Mark Ruffalo, Michael Keaton, Rachel McAdams, John Slattery, Stanley Tucci, Brian d'Arcy James, Liev Schreiber, and Billy Crudup.Spotlight was shown in the Out of Competition section of the 72nd Venice International Film Festival. It was also shown at the Telluride Film Festival and the Special Presentations section of the 2015 Toronto International Film Festival. The film was released on November 6, 2015, by Open Road Films. It won numerous guilds and critics' association awards, and was named one of the finest films of 2015 by various publications. It is nominated for six Academy Awards including Best Film Editing, Best Supporting Actor: Mark Ruffalo, Best Supporting Actress: Rachel McAdams, Best Original Screenplay, Best Director, and Best Picture.In 2001, The Boston Globe hires a new editor, Marty Baron. Baron meets Walter "Robby" Robinson, the editor of the Spotlight team, a small group of journalists writing investigative articles that take months to research and publish. After Baron reads a Globe column about a lawyer, Mitchell Garabedian, who says that Cardinal Law (the Archbishop of Boston) knew that the priest John Geoghan was sexually abusing children and did nothing to stop him, he urges the Spotlight team to investigate. Journalist Michael Rezendes contacts Garabedian, who initially declines interview. Though he is told not to, Rezendes reveals that he is on the Spotlight team, persuading Garabedian to talk.Initially believing that they are following the story of one priest who was moved around several times, the Spotlight team begin to uncover a pattern of sex</t>
  </si>
  <si>
    <t>tt0088247</t>
  </si>
  <si>
    <t>The Terminator</t>
  </si>
  <si>
    <t>https://www.imdb.com/title/tt0088247</t>
  </si>
  <si>
    <t>nm0000216,nm0000299,nm0000157,nm0934902,nm0000448,nm0001685,nm0609477,nm0091286,nm0588241,nm0770974,nm0449534,nm0173372,nm0000200,nm0422460,nm0859921,nm0936537,nm0296045,nm0643254,nm0230481,nm0267016,nm0403758,nm0592326,nm0330524,nm0874188,nm0945166,nm0434781,nm0606730,nm0268440,nm0575616,nm0292606,nm0707811,nm0295328,nm0694495,nm0832220,nm0584316,nm0109929,nm0931919,nm0684442,nm0725078,nm0930254,nm0730355,nm0611127,nm0243942,nm0031077,nm0338123,nm0365634,nm0471654,nm0544636,nm2146279,nm0922157</t>
  </si>
  <si>
    <t>Arnold Schwarzenegger,Michael Biehn,Linda Hamilton,Paul Winfield,Lance Henriksen,Rick Rossovich,Bess Motta,Earl Boen,Dick Miller,Shawn Schepps,Bruce M. Kerner,Franco Columbu,Bill Paxton,Brad Rearden,Brian Thompson,William Wisher,Ken Fritz,Tom Oberhaus,Ed Dogans,Joe Farago,Hettie Lynne Hurtes,Tony Mirelez,Philip Gordon,Anthony Trujillo,Stan Yale,Al Kahn,Leslie Morris,Hugh Farrington,Harriet Medin,Loree Frazier,James Ralston,Norman Friedman,Barbara Powers,Wayne Stone,David Michels,John E. Bristol,Webster Williams,Patrick Pinney,Bill W. Richmond,Chino 'Fats' Williams,Greg Robbins,Marianne Muellerleile,John Durban,Robin Antin,Marian Green,J. Randolph Harrison,David Kristin,Darrell Mapson,Bob Ritchie,John Stuart West</t>
  </si>
  <si>
    <t>nm0000116,nm0005036,nm0936537</t>
  </si>
  <si>
    <t>James Cameron,Gale Anne Hurd,William Wisher</t>
  </si>
  <si>
    <t>A human soldier is sent from 2029 to 1984 to stop an almost indestructible cyborg killing machine, sent from the same year, which has been programmed to execute a young woman whose unborn so... Read all</t>
  </si>
  <si>
    <t>ur1293485,ur1173088,ur0355122,ur15140057,ur9150302,ur0849886,ur1350313,ur0176092,ur2898520,ur1132073,ur4111911,ur0482513,ur0839067,ur0417992,ur8819596,ur85371862,ur20916867,ur118977607,ur10583368,ur4103165,ur2375356,ur0115655,ur1413169,ur20552756,ur1444027</t>
  </si>
  <si>
    <t>Smells_Like_Cheese,MovieAddict2016,baumer,ivo-cobra8,axlrhodes,Old Joe,SmileysWorld,Nazi_Fighter_David,SnoopyStyle,Movie Nuttball,FrankBooth_DeLarge,Leofwine_draca,Aidan McGuinness,PeachHamBeach,DaRick89,invisibleunicornninja,gigan-92,auuwws,springsunnywinter,Xstal,slokes,behamut,PhilipJames1980,TheLittleSongbird,Cinemaniac1984</t>
  </si>
  <si>
    <t>rw0216010,rw0215918,rw0215922,rw4024180,rw2376729,rw0215879,rw0215887,rw0216073,rw2877986,rw0216098,rw1009854,rw3578425,rw0216000,rw0216044,rw1272538,rw4093933,rw2363639,rw6419213,rw1716332,rw8404307,rw3282615,rw0215812,rw1028511,rw3307067,rw3154530</t>
  </si>
  <si>
    <t>This is the movie that made a big break through for sci-fi movies!!!!,The best of the best in its genre...,Nice night for a walk.,Schwarzenegger's my personal favorite best action classic masterpiece of all time,The Terminator has heart. Cameron might be well advised,less is more.,Arnie is cool as the bad guy, in this classic 80's action film!,One of Arnold's best,One of the most breathtaking modern action science fiction films...,Intense powerful iconic,The Terminator is one of the greatest films ever!,An excellent film, highly original,A beloved favourite of mine,Compelling science fiction,Review of the Special Edition DVD,The wonderful action movie which started a wonderful action saga,Old, but still good.,Bold, Gritty, and Realistic,The terminator,The best of the best movies ever on the planet, galaxy &amp; the entire universe,Persistence Personified 1...,Lethally Efficient Entertainment Machine,Awesome,The ultimate blend of Orwell and action,One of the greats of the action genre, and just a great film overall,Where the legend began...</t>
  </si>
  <si>
    <t>The Terminator is one of those films that no matter if you've seen it or not, you've heard of it, heck you know at least one or two lines without seeing it! This is the movie that blasted then new comer's Arnold Schwartzeneggerr's career, made James Cameron a name in Hollywood, and gave new meaning to a possible dark future that gave us nightmares. I remember the first time I saw this movie, I was just 8 years old and my dad of course walks in saying to cover my eyes at every "bad" scene with violence or nudity, needless to say about 70% of the movie he covered my eyes. Finally I got to see it with my mom and I was in love, this wasn't just an action movie, though it is one of the best, it had a story. To think this was all based upon just a quick nightmare that James Cameron had, he didn't have much money, but he had a good script, a great crew on his side to make one of cinema's greatest movies of all time.Two men appear in Los Angeles in separate locations, manifesting in sudden, blinding flash-storms of electricity. One is heavily muscular; the other man, slim and wiry. The mysterious muscular man obtains weapons and begins hunting down all women named "Sarah Connor", using a phone book to track his targets. He successfully kills the first two of the three listed women. When he attempts to kill the last Sarah Connor, he is stopped by the other man, Kyle Reese who has been sent back in time to protect her. While hiding in a parking garage, Reese explains that the man hunting Sarah is actually a cyborg assassin called a "Terminator", built by Skynet, an artificial intelligence network created by Cyberdyne Systems. In the near future, Reese explains, Skynet gained self-awareness, initiated a global takeover of military hardware, and launched a nuclear war against humanity. Skynet ordered that a scant number of humans were to be kept alive in order to be used as slave labor. John Connor, Sarah's son, rallied the few remaining humans and led a resistance movement against the machines. After a grinding campaign, the human resistance was on the verge of victory; in a last-ditch effort, Skynet sent the Terminator back in time to kill Sarah before John was born, preventing the resistance from ever being founded and allowing the machines to win by default. Reese volunteered to follow the Terminator back in time to protect Sarah; after his use of the time transportation equipment, it was to be destroyed by the resistance in order to prevent further Terminators from going back in time. The Terminator feels no pain, has no emotions, and will stop at nothing to accomplish its mission.The Terminator is personally one of my favorite movies of all time, I think because this movie really is something special. Yeah, the effects are very 80's, but for the time and even to this day, I think the special effects are much better than the CGI crud we get in today's cinema. This has everything: action, romance, horror, sci-fi, and even some dark humor. The reason why Arnold's "I'll be back" is so famous is not just because of his accent, but because you knew that something bad was coming. Kyle Reese's "Come with me if you want to live" is classic as well. If you haven't seen The Terminator, I highly recommend this movie, it's an incredible one that is sure to deliver entertainment to the fullest. This is one of the greatest movies of all time and I'm sure that you will not be disappointed, if you are, get a CAT scan.10/10,Rarely has a film so frightened an audience as "The Terminator." After its release in 1984, the extremely low-budget sci-fi actioner broke box office records, and gave audiences something more to fear. Through the years, there have been stories of nature's beasts, of creatures from another world, and so on and so forth. "Jaws" was terrifying because it seemed so possible. And if "Jaws" is terrifying, "The Terminator" is horrific. The realization of this hit-man machine dawned on everyone watching the film. In a time of exceeding technology, how long will it be before man is overtaken by the very things he created? And that is what is particularly scary about a film like "The Terminator." In "The Terminator," Arnold plays a cyborg, Cyberdyne system model 101, a T800, whatever that means. He has been sent back in time to assassinate the soon-to-be-mother of the future world leader, John Connor (who battles the machines in the future and leads an uprising). If Connor is killed, then there will be no one to oppose the machines of the future, and they will triumph. This would be pretty bad. So the future John Connor has sent a protector back in time, to help save his mother. Kyle Reese (Michael Biehn) tells Sarah Connor (Linda Hamilton) about the machine that is trying to kill her. "It can't be bargained with, it can't feel pain or mercy, and it will stop at absolutely nothing until you are dead!" Talk about a bad day.The Terminator hunts them down time after time, including the famous police station scene, where Arnie says, "I'll be back," and returns moments later, crashing through the wall in a car. He then takes on a whole squad of cops, but don't worry, Sarah and Reese escape slightly unscathed.There are countless classic scenes in "The Terminator." You will see them spoofed your entire life. From the image of the Terminator, to the lines they speak, to the scenes they act out. Everything is spoofed. And the film is worthy of its fame.On the special edition "T2" DVD (the second one), there is an on-set documentary for the making of the "Terminator 2" 3-D ride at Universal Studios. As the camera moves around, it shows Cameron detailing what he wants in this scene. Some guy suggests something else, and Cameron gets a tone. "No, no, that won't work. You do it like this - we come off here, he walks around..." etc. The point is, he's a perfectionist, and a demanding director. Some directors are a bit too easy, and don't really care where their films are going. But James Cameron seems to have a clear vision of what he wants, and he goes around making sure it gets done exactly the way he wants it to be done. And it shows in his work. It's hard to find any mistakes in a James Cameron film. And it's even harder to find plot holes.Some people say "Terminator 2 - Judgment Day" is better than the original. It's hard to choose, because the two films are very different. I view "The Terminator" as more of a deep, intellectually-consuming, dark thriller. I view "Judgment Day" as an action film, with a more or less recycled plot. (The plot is still good, but it's still the same, too.) It's hard to choose a favorite because they are so different. On "T2" the budget is ten times larger, probably even more than that. But if you want a horror/thriller, "The Terminator" is better for you. If you want special-effects and a really fun time, see "T2." They're both excellent films."The Terminator" is a great movie. It is one of my favorites; it is terrifying, horrifying, and 100 % entertaining. And unlike a lot of other cheap actioners out there, "The Terminator" has some thought put into its plot, and that is what separates it from the rest of its kind.,Is there a better person to play a cyborg than Arnold?  For this movie he was a massively built oak tree of a man.  His strange accent makes for a perfect callous robotic sounding killing machine.  It's almost like his voice is a computer read out ( which I guess it is in one sense ). Terminator is one of those films that started something huge.  People didn't realize it at the time, but the careers of Arnold, Cameron and perhaps even guys like Micahel Biehn, Lance Henriksen and even Bill Paxton were substantially started because of this film.  And Cameron must have liked working with them so much that he gave all of them substantial roles in his next film ( Aliens ).As we all know what the story is, I'll just tell you a bit about what is so fascinating about it.  First I have to mention Michael Biehn.  He has the real starring role.  He is the character that has to explain everything to the audience.  He has to explain this complicated story so that we know what is happening and why.  It is not an easy job to do something like that and still come off looking all right.  But Biehn is simply awesome in this film. A microcosm of his performance can be seen when Sara bites him.  Biehn ( Kyle Reese ) replies " Terminator's don't feel pain.  I do.  Don't do that again. "  That is such a great line delivered with the perfect expression, the perfect tone and the perfect timing.  Biehn is perfect for the role.This is also the first film that I saw as a youngster that ever warned me of the dangers of nuclear war and of the rapid advancements of machinery. Perhaps I was too young and naive to fully understand all that James Cameron was trying to say, but now that I am older, I can honestly say that the two Terminators are perfect anti nuke films.  And they are so passionate with what they have to say.  I like it when a film has something to say.  I enjoy being entertained in the process but if you can manage both then you have a masterpiece.  This is a masterpiece.Finally. there are two other reasons to enjoy this film.  One, this is the first film where "I'll be back" was spoken.  Now it is part of Arnolds vernacular.  Secondly, Bill Paxton is in it.  And he adds spark to any film that he's in.  Especially here, as the idiot punk leader that really gets the hell beat out of him, he has some great lines.A great film.,The Terminator (1984) is a masterpiece, the best sci-fi action classics horror movie that started all the Terminator movies. This is Schwarzenegger's best movie and my personal favorite action film. I love this film to death it is my childhood film I grew up with it. Arnold Schwarzenegger was The Terminator T-800 Model 101 indestructible killing machine cyborg. This movie is brilliant, it has brilliant story, brilliant plot, excellent additional cast, brilliant director and writers, good special effects, it is mixed with sci-fi, action and horror. This movie deals with the war that was set in the future but the battle will be fought in the present. It deals with paradox travel trough time."It can't be bargained with. It can't be reasoned with. It doesn't feel pity, or remorse, or fear. And it absolutely will not stop... ever, until you are dead! "This is the perfect action film of all time and still even today over 30 years it is a cult classic. The plot and the script provides excellent dialogues. Why it is brilliant? Imagine someone did something in the future and didn't know about it and becomes a primal target for extermination from a killer cyborg from the future now in the present. That is brilliant and excellent idea and story.Two naked men appear in different locations in los Angeles trough flash blue light and electricity they were both set in time from the year 2029 to the present year 1984. One is a human the other is an indestructible cyborg reprogramed to find and kill Sarah Connor (Linda Hamilton) the woman whose unborn son will become humanity's only hope in the future war against the machines. The other men is a human being a soldier from the future who has to find Sarah Connor and protect her at all cost. That's the basically plot for this film.James Cameron writes and directs this film with his than wife Gale Anne Hurd who also produced this film and they both does that brilliantly. The script with the story provides a perfect action entertainment trough whole film.Brad Fiedel does a wonderful music theme for The Terminator character and action sequences, car chases and does a drama in which Sarah and Kyle have sex together in the motel room. That's how John was later in the sequel born. Great music score for the film. I love the soundtracks from this film: Photoplay 
 and Burnin' in the Third Degree by Tryanglz.Arnold Schwarzenegger was at the top of his career. This movie bring his career at top of the action stars. Arnold is excellent and he performs excellent and acts brilliant as The Terminator. At one time his agent pursued Schwarzenegger to play the action hero, but Schwarzenegger wasn't interested to be an action hero he was interested to be The Terminator and he played brilliantly well and believable enough. Before Sarah Connor was a tough bad-ass gun guerilla squad in the sequels, here she was a scared victim. A beautiful young woman who was a waitress at the diner and was just a human being leaving a teenage normal life in Los Angeles. Linda Hamilton is the only Sarah Connor no else can replace her. She is beautiful and smart and it is my favorite Linda Hamilton movie. She acts very realistic, brilliant and perfectly as the scared victim. Linda Hamilton is the best of the film.Michael Biehn is the only Sgt. Kyle Reese no one else is or can replace him. He is excellent and brilliant I still prefer Corporal Dwayne Hicks but Kyle Reese is my favorite character from Michael Biehn he is a perfect action hero. I love Kyle Reese because he doesn't kill any human being. Lance Henriksen from Aliens and Hard Target is in here and he plays Detective Hal Vukovich and he is very good and realistic as the detective.Paul Winfield is Lieutenant Ed Traxler first he doesn't believe Kyle Reese story but later he witness it him self. I wish there wouldn't be deleted scene in which Kyle and Sarah finds Traxler dying and he gives Kyle a gun. This movie has ton's of action: You see a lot of automatic weapons, shotguns and handguns used in this film and they are used well. You have a car chase between The Terminator and Kyle Reese with Sarah and both men are shooting at each other. Terminator has a stolen Police car and Kyle fires his shotgun and hits twice the Terminator once in the eye. The Terminator than crashes with the car in the wall. In the next scene you see Terminator's eye bloody. You have a great car chase by the end of the film Terminator with truck tries to kill Sarah but Kyle put's a pipe bomb in the truck and you see a huge explosion the truck explodes great special effect. Terminator shoot's with an IMI Uzi in Tech Noir night club. Killing bunch of people in which Kyle stops him with a shotgun. Terminator crash with the car in the police station and kills almost 19 cops.When we see The Terminator been all burned out without flesh with only been endoskeleton covered with steel with his red eyes glowing that is scary when he chases Sarah is scary when I was 6 years old I screamed when I saw that skeleton cyborg attacking Kyle and Sarah. The Terminator is a 1984 American science-fiction action film directed by James Cameron.10/10 Bad-Ass Seal Of Approval The Terminator is a masterpiece a science fiction action horror film, a film I love to death and it is my personal favorite Schwarzenegger film. This is Schwarzenegger's best film with Predator and Terminator 2: Judgment Day I highly recommend those three films.,Many people look back at the films of James Cameron and suggest that the smaller, the budget, the tighter the limitations, the better the end product. Films like Avatar, Titanic and True Lies had huge budgets and drew in even bigger box office but many still yearn for the Cameron that gave us The Terminator and Aliens which were huge movies but packed a far bigger punch artistically. My feelings all these years on are that Cameron has earned the right to make those huge movies but i have to admit to preferring his earlier body of work. The Terminator is a nightmarish, time travelling science fiction film told at a breakneck pace and delivered with confidence and style. The film has a very gritty, underground look to it and does a great job of telling its story amid the frenetic action. There is also a huge slice of horror and suspense thrown in, an impression that has diminished in the years since it's release due to inferior sequels. Viewed as a standalone piece however, The Terminator is fine piece of work from a director with a very clear vision.Everyone knows that The Terminator is the film that gave us Arnold Schwarzenegger but when i look back at the film, it has heart and its the Michael Biehn character, Kyle Reese, that provides it Artistically speaking,Cameron might be well advised that less is more.,It was funny to read that this film nearly avoided coming to our screens. With many number of studios rejecting the script and story, Terminator was nearly terminated before getting of the ground. However, one company, ORION pictures, the last resort for this movie, loved the premise of a robot running around as a man, trying to kill the mother of the savior of planet earth. Thank goodness they saw that it was a good script, because it become one of the great films of the 1980's.In 2029, giant super computers dominate the planet, hell bent on exterminating the human race! And to destroy man's future by changing the past they send an indestructible cyborg  a terminator  back in time to kill Sarah Connor, the woman who's unborn son will become mankind's only hope. Can Sarah protect herself from this unstoppable menace to save the life of her unborn child? Or will the human race be extinguished by one mean hunk of mutant metal?Well this film is a real blast. The cast is extraordinary. This is probably Arnold Schwarzenegger's most popular role. I cannot see why it isn't. He was great as the Cyborg that was walking around, as a killing machine. His facial expressions are sketched in my memory for life. I love the scene where see a close of his face in the police car, it was brilliant. Schwarzenegger, originally a body builder, he has had a wonderful career in the movie industry. His other great films include Predator, End Of Days, Total Recall, Eraser and was impressive in his role as Mr. Freeze in Batman and Robin. His career was on hold for sometime a while back, due to injury, but he is back and I hope we get to see more of his acting talents.Then you have the others in the cast. The other stand out in this film for me is Linda Hamilton. She was suited perfectly to the role of the feeble Sarah Connor, who is going to be the mother of the child who is going to save the world. Hamilton has had a mixed career, with her filmography including the enjoyable Dante's Peak. The good guy in Terminator was Michael Biehn, who played out the role of Sarah Connor's protector, Reese Kyle. He was very good in his role. His other movies include Aliens, The Rock, Crash and an uncredited role in the great musical, Grease. The director of Terminator, namely James Cameron, did a great job with this film. Considering he thought up the idea from a sick bed, had it rejected that many times, it is a great credit to him. Most directors would have given up on it, but he stuck with it till he got to our screens. Thank goodness he did. The story of the Terminator is an interesting one. It has a very biblical feel to it. One man sent to help save the world, with the initials J.C., fascinated me immensely. Cameron and Co writer Gale Anne Hurd did a fantastic script for this film. There are some unbelievable scenes in this movie. None more so then the vision we see of the metal Cyborg walking from the truck fire. The vision we see from this scene is one of the main reasons why we have the Terminator. James Cameron explained that he wanted a scene in a movie that has a machine walking from a fire in menacing fashion. He got this spot on, if you ask me. Then there are some other great scenes such as the tense stand offs that the evil cyborg has with all the humans he comes into contact with, including the first confrontation with Sarah, in addition to the meeting he has with Reese. I also enjoyed the scene where he goes through the police station. Of course this scene has one of Hollywood's most famous lines in it, that of Arnie's 'I'll be back', a classic. The final confrontation between Sarah and the Cyborg is another tension filled scene of this great movie.So, what more can I say about this movie? It is simply brilliant. I have asked many people their opinion on this film. One such response about it was, that is too 'eightish', and that comment is fair enough. If you have the chance, grab a copy of Terminator on DVD, as it is a great 2 disc set. I must admit the first time I saw it, I did not appreciate Terminator like I do now. Perhaps I found it a tad violent, but that is to be expected of a film that is called Terminator. This movie was a great success and deserved to be with all the great work that was put into it. However more was to come, a film that was to become one of the greatest sequels in movie history. Arnie was to deliver on his promise of 'I'll be back'!Rating: 4.5 stars or 9/10,There are actors,and there are movie stars.Arnold Schwarzenegger is without question a movie star,because every time he is on screen, he is,well,Arnold.There is a different Arnold in this film,and this     is what I like about it.He,for once,is playing the villain,and to perfection,I might add.He makes for one of the best screen villains ever in cinema history.It's a pity that his "good guy" image won't allow him to play the bad seed more often,but that's Hollywood, I guess.Aside from the thrilling sequel,this is perhaps Arnold's best work.,In one of the most intelligent and unhesitating science fiction films of the 1950s, Robert Wise equipped "The Day the Earth Stood Still" with technical marvels, chief among them the huge robot Gortthe prototype, Michael Rennie suggests, for a global police force... Similar mechanical giants have been lumbering out of space-ships ever since...In "Devil Girl from Mars," the giant refrigerator robot Chai hunts for virile Scotsmen and find John Laurie, while in 'Target Earth,' the Venusian robots imitate Gort in projecting rays from their heads but take the idea a step further and make the rays lethal... In Stanley Kubrick's 'mythological documentary,' HAL 9000 computer is the most human character in the movie... But in James Cameron's breakthrough feature, there is, indeed, 'a storm coming in.' His 'Terminator' is a systematic metal, 'surrounded by living tissue,' an invulnerable cyborg, part man, part machine, with whom 'it can't be bargained with, it can't be reasoned with.' The film opens with two naked men appearing in two different parts of Los Angeles' darkened streets... One is tall and powerfully built, the other is compact and muscular... Both men seek the same person, a small and delicate blond woman by the name of Sarah Connor...Arnold Schwarzenegger is terrifying as the 'killer cyborg' who 'looks like Death rendered in steel.' He has searched the phone book and brutally shot to death other unfortunate women who bear the same name... He is sent back from the future to present-day (1984) to kill the mother of an unborn enemy... Schwarzenegger moves with inhuman speed bounding like a panther, scanning methodically with dominated blue eyes his surroundings, and in a perfect simulation of voice, he is on the track of his victim... He examines his weapons with precise movements, drives expressionlessly, and kills without pity, or remorse, or fear... It is a role that suits his talent perfectly... Michael Biehn seems scared by traumas of others wars... His face outlines a long burn scar... He tries to stop Schwarzenegger's attempts to be carried out... He is sinister in his long coat... His whole life has been combat... He identifies himself as Reese, a soldier from the future, assigned to protect Sarah at all costs... For him it is an honor, a chance to meet the legend... We feel his pain and anguish when he said: 'That terminator is out there. And it absolutely will not stop, ever, until you are dead!' Linda Hamilton is quiet convincing as the strong innocent prey, targeted for termination, momentarily disoriented, vaguely disturbed... She feels a blind panic boiling up within her, a lightning blot of terror greater than she could ever imagine... She is in a daze, paralyzed, shivering silently, uncontrollably... Her fragile personality disguises a hidden force she did't know she had...Cameron makes a successful move behind the lens in one of the most breathtaking modern action science fiction films...,In the future, the world has been taken over by SkyNet, a computer AI that achieves sentient and launches a global nuclear holocaust, in a bid to wipe out humanity. One man John Conner leads the human resistance. They are on the verge of destroying SkyNet when it sends a Terminator (Arnold Schwarzenegger) back in time to the present day to kill John Conner's mother. Connor sends soldier Kyle Reese (Michael Biehn) to save his mother Sarah Connor (Linda Hamilton) from the killer machine.This is director James Cameron's first at bat, and he hits it out of the park. It is near perfection that started a franchise. First the story is perfectly constructed. All those hours of writing and rewriting during his deliveries really helped. Second the choice of Schwarzenegger is inspired. He is the perfect terminator. Third the intensity doesn't relent. It is a sci-fi horror that doesn't let go. It has the production of a much bigger action movie. It is a signpost for a genre, for a cultural touchstone, and for an era. It transcends being simply a movie.,This is one of the great movies of the 80s in MY collection that I think about all the time.This is the one that started it all! Arnold is excellent in it! Linda Hamilton was great! Michael Biehn was very good as the good guy! Paul Winfield was good! Lance Hendrickson played a different character! In their short roles Bill Paxton and Brian Thompson were cool! Look for Dick Miller! The acting by the cast is very good! The action scenes are very exciting with lots of gun fire and the special effects are awesome! The music is great! Out of the three Terminator films it is hard to decide which is the best but this one is damn good! In fact its one of the best movies ever! I strongly recommend anyone who loves Arnold and the other cast members I mentioned and especially if you love action, sci-fi, or even horror movies to not rent but buy this classic! I recommend The Terminator!Movie Nuttball's NOTES:There is one scene that I really like in the Terminator! It is when Sarah Connor is at the dance club. What I love about it is the song and the excellent slow motion camera. Its when Sarah drops something, she goes to pick it up and while she is bending over The Terminator comes walking through the dance floor! Its a classic moment!Bill Paxton has been a part of three huge franchises! Being The Terminator as The Punk Leader, Aliens as Pvt. W. Hudson, and Predator 2 as Jerry Lambert! Lance Hendrickson has had a similar way of being in epics like Paxton being in The Terminator as Detective Vukovich, in Aliens as Bishop, Alien 3 as Bishop II, and as Charles Weyland in the upcoming 2004 movie Alien vs. Predator! Hendrickson, believe it or not was the original choice to play The Terminator! It is so amazing about this!By Paxton and Hendrickson being in these films and that Alien Vs. Predator is finally going to invade the theaters in 2004 could it be that this has happened for a reason? The reason possibly being this: In the great Dark Horse comic books there are many editions of Alien Vs. Predator and a edition of Alien vs. Predator vs. The Terminator! What I am saying is could this mean that Alien vs. Predator vs. The Terminator will be made into a huge motion picture or a Alien vs. The Terminator or even a Predator vs. The Terminator movie in the future? Its just a thought but what if? I am sure some writers and/or directors have talked about these subjects! I am also sure big fans of these films and of The Terminator would love to watch these icons battle it out!,Terminator is an extremely low budget movie. In fact, just about everything used in it didn't cost much at all, but it is a very effective movie. Back in the '70's and 80's, movies could be very low budget, but still be great(think of John Carpenter's Halloween).The Terminator is a story about how nuclear war causes the end to mankind and the end result could be the start of an even greater tragedy than the war its self. The entire message of The Terminator is an anti nuclear war message.Many people think that a few parts in the beginning of the movie are just some random things thrown in. I can understand why, but these seemingly random scenes actually do have a lot to do with the story.Arnold does a great job as the cyborg who is programmed to kill without mercy or remorse. For those who don't know, this is the movie where the line "I'll be back" was spoken. The other actors do a good job in this. Linda Hamilton made a great choice doing this movie and she really improved her career through it(the movie she made before this was the horrible Children Of The Corn).This is better than Terminator 2(which is still great by the way), because this movie has more of a story and is more involved. I would recommend watching this movie at any time, it is very well paced and never gets boring, and if you have the time, watch T2 right after this.,Widely regarded as something of a classic in the realms of science fiction and action films, I think that this film is an underrated horror film and may be in fact one of the most frightening films I have ever seen, due to the fact that I had a fascination for it as a child. Director James Cameron, better known to modern audiences for his bloated epic TITANIC, truly succeeded in creating a classic film, one which I would watch many times over his later, waterlogged dreck. THE TERMINATOR was a hugely popular hit and created a new movie monster, the big, silent, hulking figure of Arnold Schwarzenegger in what I believe to be his best role as an unstoppable killer. The fact that the monster is human - and thus able to hide amid fellow humans - is relatively original (depends on who you speak to, but acknowledgement definitely goes to Harlan Ellison) and his sheer indestructibility is really awe-inspiring.All of the different factors work in this film. The score is unforgettable, a thumping, deadly beat which turns up whenever the Terminator is on screen, and it sends chills down your spine (much like the music for THE OMEN). The film portrays Los Angeles as a dark, dirty, bleak city to live in and the film reflects this. It has a gritty feeling much like the earlier classic The Texas Chain Saw Massacre and the little touches, such as the Terminator's infra red vision, are chilling.The actors in this film all give brilliant portrayals and are totally realistic, many of them have since gone on to greater things. Schwarzenegger emerged as an action movie star after this film put him on the map and has since become phenomenally successful, with a string of hits in his belt. Biehn has also kept in the movie business but hasn't found many hits like this one, apart from Cameron's 1986 smash, ALIENS. Hamilton has also gone on to bigger-budgeted things like DANTE'S PEAK and her portrayal of Connor as an unsuspecting woman caught up in the violence is a performance which brings real depth to the character. She turned this around in the sequel where Connor became a lean, lithe killer out for survival. Paul Winfield is great as the hard but kind cop, and Lance Henricksen, who was originally considered for the role of the Terminator, makes the best of his small role. Earl Boen is also memorable as the laconic psychiatrist. Roger Corman regular Dick Miller puts in a welcome cameo appearance as the ill-fated gun store owner, while Bill Paxton and Brian Thompson appear in early roles in their careers.This film is also surprisingly gory for a mainstream movie. One scene, in which the Terminator rips out his own eye, parallels the ultra-violence popular in Fulci movies. People are repeatedly and violently shot and mutilated. To keep things moving along there is a ton of action in the film, with hundreds of bullets flying everywhere and numerous car chases. The only spot where things let up is near the end where Reese and Sarah hide out in first a tunnel and then a motel. This section of the film tends to veer into mild tedium and is the only part where Cameron could have done better.The film has many classic, totally brilliant moments. One of these is the Tech Noir scene, which builds up suspense carefully before exploding into violent carnage. It's a nightmarish and completely effective moment, with the music slowing down, people dancing in slow motion. Another scene is the one where the police station is single-handedly destroyed by the Terminator, this shows how unstoppable he is and is again very violent and effective. The final future 'dream' sequence in which the dying, d</t>
  </si>
  <si>
    <t>tt3315342</t>
  </si>
  <si>
    <t>Logan</t>
  </si>
  <si>
    <t>https://www.imdb.com/title/tt3315342</t>
  </si>
  <si>
    <t>nm0413168,nm0001772,nm6748436,nm2933542,nm0580351,nm0735300,nm0001290,nm0005113,nm0005264,nm7875835,nm2029684,nm0302740,nm2346179,nm1274545,nm3170830,nm2961388,nm0076780,nm1173297,nm3149715,nm2502187,nm4217782,nm1061880,nm2049732,nm2776077,nm0280267,nm0657548,nm7417070,nm2077124,nm2741344,nm4476832,nm1551913,nm2467517,nm8157274,nm2163847,nm7535414,nm5420320,nm6375101,nm6367410,nm4731251,nm4700284,nm1281943,nm4504897,nm0517448,nm0039327,nm0359695,nm4299489,nm7059572,nm4231366,nm4406222,nm4754232,nm1230825,nm3621395,nm2833464,nm5251859,nm1305056,nm1664127,nm2556455,nm2498546,nm2023496,nm2044306,nm5092501,nm2928855,nm2784402,nm0943160,nm2261724,nm2359285,nm8792787,nm0390491,nm1874027,nm1914447,nm2404349,nm8306080,nm8306081,nm7189903,nm8792789,nm8792791,nm8792793,nm8359537,nm8792790,nm8792792,nm8792794,nm8792795,nm8792796,nm6374072,nm2308823,nm8792797,nm8792798,nm0436064,nm8792799,nm0661545,nm8582812,nm6685227,nm2764705,nm4304205,nm1132085,nm2591886,nm5241466,nm2467078,nm5105035,nm2998353,nm6140184,nm6109434,nm7437690,nm7680705,nm8707398,nm0572137,nm8987932,nm7274785,nm8419913,nm2374610,nm5348861,nm5736908,nm8317398,nm6652600,nm5236560,nm6300560,nm7426263</t>
  </si>
  <si>
    <t>Hugh Jackman,Patrick Stewart,Dafne Keen,Boyd Holbrook,Stephen Merchant,Elizabeth Rodriguez,Richard E. Grant,Eriq La Salle,Elise Neal,Quincy Fouse,Al Coronel,Frank Gallegos,Anthony Escobar,Reynaldo Gallegos,Krzysztof Soszynski,Stephen Dunlevy,Daniel Bernhardt,Ryan Sturz,Brandon Melendy,Luke Hawx,Paul Andrew O'Connor,Rocky Abou-Sakher,Jean Claude Leuyer,Jef Groff,Jeremy Fitzgerald,Chris Palermo,Clinton Roberts,Keith Jardine,Andrew Arrabito,Sebastian James,Aaron Matthews,Garrett Hammond,Matthew McClain,Maureen Brennan,Jason Genao,Hannah Westerfield,Bryant Tardy,Ashlyn Casalegno,Alison Fernandez,Parker Lovein,Jimmy Gonzales,Dave Davis,Lennie Loftin,Mark Ashworth,James Handy,Bryce Romero,Phi Vu,Chester Rushing,David Simpson,Lauren Gros,John Raymond,Vanessa Cloke,Doris Morgado,Katie Anne Mitchell,Lara Grice,James Moses Black,Ned Yousef,Baxter Humby,Daniel Hernandez,Michael Lehr,Bryan Sloyer,John Bernecker,Joe Nin Williams,Robert Wu,Victor Winters-Junco,Craig Henningsen,Evan D. Taylor,Toby Holguin,Panuvat Anthony Nanakornpanom,Eyad Elbitar,Han Soto,Rissa Kilar,Salef Celiz,Aidan Kennedy,Chase Cubia,Vincenzo Lucatorto,Haley Glass,Nayah Murphy,Emma Teo,Noell Jellison,Ella Rowbotham,Hudson Wright,Sebeon Jackson,Kelton DuMont,Damon Carney,Cynthia Woods,Mali O'Connor,David Kallaway,Robert Vargas,David Paris,Paul Adkins,Richard Beal,Brian Bolman,Vernon Bradley,Tim Connolly,Eddie Davenport,Mark Falvo,Ted Ferguson,Lorena Fernández,Gino Galento,Juan Gaspard,Michael Robert Hendrick,Julia Holt,Donald M. Krause,Gentry Lee,Josh McLaglen,Phil Meyer,Zach Mooney,Allegra Novikov,Jay Oliver,Francisco Peramos,Gonzalo Robles,Sophia Rosales,Sean Stevens,Mary Peyton Stewart,Richard Blake Suarez,Michael Love Toliver</t>
  </si>
  <si>
    <t>tt3315342,nm0003506,nm0291082,nm0338169,tt3315342</t>
  </si>
  <si>
    <t>Writers,James Mangold,Scott Frank,Michael Green,</t>
  </si>
  <si>
    <t>In a future where mutants are nearly extinct, an elderly and weary Logan leads a quiet life. But when Laura, a mutant child pursued by scientists, comes to him for help, he must get her to s... Read all</t>
  </si>
  <si>
    <t>ur64091169,ur87850731,ur13977076,ur96996693,ur125187549,ur19556601,ur28528605,ur48490287,ur16161013,ur48829349,ur118977607,ur69508929,ur70065758,ur11228318,ur59148101,ur12230254,ur118665987,ur2898520,ur5876717,ur60255714,ur3914439,ur3305531,ur57467954,ur4103165,ur26777495</t>
  </si>
  <si>
    <t>artgutierrez,MrHeraclius,Tweekums,vithiet,mbhgkmsgg,TheJediWay9,trublu215,shawneofthedead,hitchcockthelegend,ahmetkozan,auuwws,NpMoviez,badmanlykme,tavm,GomezAddams666,Ramascreen,ACollegeStudent,SnoopyStyle,kosmasp,bryank-04844,Horst_In_Translation,UMWolvie2442,templar77099,Xstal,slicedbread117</t>
  </si>
  <si>
    <t>rw6337774,rw5478908,rw4156950,rw4543360,rw6247718,rw3652037,rw3646854,rw3650637,rw3772487,rw3689938,rw6332683,rw5093122,rw3641938,rw3662894,rw3649984,rw3644538,rw8433558,rw3746775,rw3754433,rw3641403,rw3674202,rw3642010,rw3728974,rw6218609,rw3723404</t>
  </si>
  <si>
    <t>Perfect film to end Wolverine's story,Logan,A gritty, more adult Wolverine film,The Wolverine movie we've all been waiting for,A comic book film done right,Brutally violent, emotional, and character-driven, "Logan" is the Wolverine film fans have been waiting for,If there was ever a comic book movie deemed worthy of perfect, Logan is it.,A fine, fitting farewell to an iconic character, LOGAN is one of the best superhero movies ever made.,The Last Cut Is The Deepest!,Say goodbye to Hugh Jackman...,Logan,A nice revisionist western ending to Wolverine saga,Logan is everything you wanted it to be and more,Logan is a more than excellent final chapter of the Wolverine saga!,Knocked it out of the park,A character-driven superhero film done right!,Dark unpredictable with a tragic ending.,bloody hardness,Re-tiring,'Logan' is the 'Wolverine' film we've always wanted!,Logan the Personal,Just A Flat Out MASTERPIECE!,Logan is another level,Short Changed...,Here's to 17 Years</t>
  </si>
  <si>
    <t xml:space="preserve">This really is one of the best superhero movies of all time. And best of all, it doesn't even feel like a superhero movie. Fantastic story and great acting all around.,No words can explain the epicness &amp; greatness of this movie.,It is 2029 and Logan is getting old and tired. Most of the mutants are long gone although Professor Charles Xavier is still alive; he too is old though and as his mind goes so does the control of his powers. Logan is working as a limo drive in the area near the Mexican border and is approached by a woman asking him to drive her and a young girl, Laura, to North Dakota. It turns out Laura is a mutant with similar powers to Logan; unlike him though she isn't a natural mutation but one of a group of new mutants created in a lab in Mexico City as part of an experiment to create super-soldiers. When the experiment was judged to have failed the children were due to be killed so their carers are trying to get them to safety. Logan is initially unwilling to get involved but eventually ends up heading north with Laura and Xavier. They are pursued by those determined to retrieve Laura; everybody who gets in their way is expendable.Those expecting another 'X-Men' film will certainly get a bit of a shock; this is not an exciting superhero movie suitable for all but young children. Instead it is almost consistently downbeat with some fairly brutal violence as Logan and Laura remove limbs and puncture skulls with their adamantium claws. There are some genuine surprises as bad things happen to characters one would expect to be safe. Hugh Jackman is great in the lead role, showing a different side to Logan; he is no longer young and angry, instead he is old and world-weary. Young Dafne Keen impresses as Laura; an almost feral girl who makes Hit Girl from 'Kick-Ass' look gentle! There are nods to other films; most notably 'Shane', which Laura watches with Xavier and their search for the possibly mythical Eden in North Dakota reminded me of a different Logan's search for Sanctuary in 'Logan's Run'. I'd certainly recommend this to older X-Men fans but would caution against showing it to younger fans as it is very violent and has some pretty depressing moments.,Thank you Deadpool for opening the door to R-rated superhero movies.,Gritty, honest and brutal. Just like a movie about Logan should be. This is by far the best X-Men film as far as I'm concerned. Logan doesn't hold back at all which I absolutely loved. For the most part, there is just an onslaught of awful things happening. And apart from the relationship between Laura and Logan, nothing makes you go 'oh, that was nice'.Very early on in the film, I got huge John Wick vibes. The action was very reminiscent of those films. It was fast, it was brutal and graphic, and it wasn't afraid to show everything. Indeed, you got the sense that Mangold was trying to find more and more interesting and gory ways to kill people. Something that the John Wick franchise also does. This comparison between John Wick and Logan is nothing but a positive one. If you ask me, the John Wick films are some of the best action films to have come out in recent years, as is Logan.Where Logan really shines though, is not in the action, but in the story of Logan. It's a depiction Logan that I think a lot of people have wanted to see. Although I'm by no means an expert on the comic books, I have always had the feeling that Logan is a much more complex and difficult character than the previous X-Men or Wolverine films have led to believe. Logan is just as brutal with its depiction of the character as it is with its action.Logan really should be used a case study on how to do a comic book film. The only problem it faces is its R rating. I absolutely loved the rating as it allowed the film to go as dark as it needed and wanted to go. But comic book movies are, of course, supposed to be the highest-grossing films studios make, and an R rating will automatically lower revenues.If you have been looking for a comic book film that isn't just like all the previous ones, Logan is the one for you. As mentioned, it is brutally honest and gritty, and the action is more brutal than you would ever dare to expect. It's a fantastic action film but it also manages to create such an impressive story that you will find yourself amazed with the depth of it.
Is it my favourite comic book movie ever? No. But is it easily one of the best ones? Absolutely.,"Logan" is directed by James Mangold and stars Hugh Jackman for one final go around as Wolverine. With an R Rating secured, something the previous two Wolverine films should have had, "Logan" was bound to be fantastic. It wasn't fantastic. It was phenomenal.If you are going into "Logan" expecting every scene to just be Wolverine tearing people to shreds you'll be thoroughly disappointed. This is definitely not an action film. There are action sequences in the film, but they are not the main focus of the movie like the previous 2 Wolverine movies tried to make them be. "Logan" is a grounded film, a film that really takes its time to tell its story and to develop its characters. It's a character-driven film, and it probably has the most characterization in an X-Men film to date. We get enough of Wolverine's backstory within the first few minutes to really become attached to him (if we already weren't). We learn more about Professor X and what he has been doing, and then there's this little girl, who probably should be annoying, but luckily isn't and that was a sigh of relief. This girl, Laura, is the star of the show. It is really "her" movie. All of the sequences with Laura were riveting. There was that sense of mystery to her character that you wouldn't really expect from a film like this. You don't ever really know what her next move is going to be. Her motivation to find a safe haven is so well felt in this film that it just brings you a sigh of relief that there is still a sense of good out there in the world of this film where everything seems dark, bleak, and hopeless. Hugh Jackman's performance. Yeah the dude gave it his all. This is by far Hugh Jackman's best performance as Wolverine. We've never seen Wolverine this vulnerable. He's old, he's broken down, he's beaten. He can't heal like he used to. The conviction from Hugh Jackman in this movie was just spot on and really captured the ways Wolverine felt at certain moments. It added layers to this film. When Wolverine gets into a fight, Hugh Jackman is so good in these scenes it's like he got into a fight with the filmmakers on set.This film does not hold back from a violence standpoint. From the get go, you know what type of movie you are in for. It is brutally violent, by far the most violent X-Men film w have gotten. Wolverine hacks, claws, and slashes his way through skirmishes with blood, guts, and gore flying. If this is what you had always wanted from a Wolverine movie and haven't gotten it up to this point, well this movie gives you all of that. From a violence standpoint, the violence is there when the film calls for it. It is not violent for the sake of being violent. This is a film that puts its characters and story first before anything else, with violence being a secondary element to help propel the story along and to create tension. It is in the scenes where it should be. If this were just an all-out 2 hour and 20 minute "hack-and-slash" fest this film would have no depth to it. It would look cool, but giving Hugh Jackman the proper sendoff was what was more important in a film like this.This film at times gets downright emotional. The final scene of the film makes you wanna cry. You care about these characters, you are invested in them. You don't want to see them put in harm's way. Even in the scenes where the film may feel a bit slow, the final act of the film is the payoff. This is where everything really meshes together with a force, creating a pulse-pounding, edge of your seat final sendoff for Hugh Jackman as he retires from the role. This is by far the best Wolverine movie and possibly the best X-Men movie to date. I haven't decided yet. It's up there, and it deserves to be. Everything payed off in this film. It is emotional. It is character driven. It has heart. It is emotional. This is everything anyone could have wanted in a Wolverine film.From me "Logan" gets a perfect 10/10.,The word 'perfect' is very objective especially when it comes to film. While Logan may not be a perfect film, it is most certainly a perfect comic book film. It is a masterpiece of the most epic proportions and leaves us with a brilliant swan song for producer and star Hugh Jackman in his final outing as Wolverine. The film, directed brilliantly by James Mangold, is a two plus hour comic book fan's wet dream as we see the version of Wolverine every fan has wanted to see for nearly two decades. While many will be very sad to see Jackman step down from the role, he couldn't have picked a better or more satisfying film to end his cinematic legacy with.The film takes place in 2029 and shows the world in shambles. Mutants are nearly extinct, water is scarce and the world is just an overall wasteland. This is where we find Logan. He is a limo driving cantankerous caretaker to an even more cantankerous Professor X, who is now suffering from dementia and seizures. He is a borderline alcoholic suffering from a mysterious illness that limits his mutant abilities. Due to this, he lives this quiet life until he meets a young girl who he feels he must protect. Without giving too much away, there is much more here than I can go into but I will say, if you are a fan of the Wolverine comics, this film will bring a tear to your eye. This is probably the most faithful adaptation of a comic book character EVER, Marvel and DC combined. The way the story goes, the way Logan behaves, the selflessness and the rage, this is an all around realized version of this character. While it may have taken a little longer than it should have, this film was worth the wait. James Mangold does a fantastic job at creating the world Logan knows now. This is more of a film like Mangold's 3:10 to Yuma. It is bleak, violent and absolutely heartbreaking. This is far from the PG-13 character we're used to. This is a foul mouthed, miserable and very VERY bloody rendition of the source material. This is a film very much like The Guantlet or Badlands, a crime thriller and on-the-road drama. It very much embodies the look and feel of a film from the mid-70s and it plays to this very well. The performances in this film are amazing. Hugh Jackman's performance here is the best as the character and may be one of the best of his career. He is miserable and broken in this film and to see him like this as the character, it is bittersweet especially because Jackman has been so attached to this role. If he hurts, we hurt. If he's mad, we're mad. It is a true testament to Jackman as an actor to make his audience feel this connected to someone who is, by traditional standards, completely unrelateable. Boyd Holbrook brings a sinister performance to this and continues to build a very impressive resume. Holbrook is someone who you'll love to hate. The real standout performance here is from Dafne Keen who plays Laura. Without giving away any spoilers, she is BADASS in this film and even gives Logan a run for his money on the brutality.Overall, Logan is a perfect comic book adaptation that is as heartbreaking as it is visually stunning. Mangold and Jackman create a special film with this that should be talked about for years to come. Believe the hype, Logan is a seriously amazing comic book film that just may be the best ever made and embodies the definition of a perfect adaptation.,Let's cut to the chase, shall we? In every beat, every frame, every moment, LOGAN feels like the Wolverine movie Hugh Jackman has been waiting (and training) for 17 years to make. Set free of a PG rating, this wildly kinetic film has plenty of gore, action and violence pumping through its veins. But what makes this one of the finest superhero movies ever produced is the big, messy, somewhat broken heart beating at its core. Set in a grim near-future where very few mutants remain alive, we meet an unthinkable incarnation of our favourite enclawed superhero: one who's decidedly past his prime. This is not the near-immortal Wolverine we remember, but Logan (Jackman): a broken, far older man who feels the weight of every wound inflicted upon him. His once- formidable body – tattooed with scars that aren't healing as fast or as well as they used to – seems to be failing. It's only his determination to keep the ailing, ageing Professor Charles Xavier (Stewart) safe and alive that never falters. The film's plot kicks into overdrive when Logan's fate becomes entangled with that of Laura (Keen), a close-to-feral young girl who brandishes claws and fury as fierce and lethal as Logan's own. As the unlikely trio go on the run, we see echoes of Logan himself in Laura's terrifying rage and the tentative emotional connection she forges with Xavier. It's one of many smart moves on the part of James Mangold, who does double duty as director and co-writer. Bringing Laura into the picture allows him to explore Logan's trauma, regret and hope through the filter of this pint-sized powerhouse's origin story.In effect, Mangold has placed an intimate family drama squarely at the heart of this ostensible blockbuster film – strip the characters of their superpowers and LOGAN would still pulse with plenty of heartbreak and humanity. Logan keeps dragging himself through the world when one suspects all he wants to do is die. Xavier grapples with his own frailty as his once-sharp mind deteriorates and betrays him, again and again. Laura is a tough, tender mess of contradictions: a victim of horrific abuse but also a warrior in the making. Watching them interact – fighting, screaming, arguing, glaring and, once in a while, forgiving – will elicit laughter and tears (lots of tears), in a way that no other superhero film to date has quire managed.That doesn't mean, however, that LOGAN is an entirely joyless, sombre affair. Far from it. It proves, quite conclusively, that films in this genre can plumb the darkest of psychological depths while finding welcome ways to leaven the misery. (Note: this is something Zack Snyder would do well to learn as he continues to expand DC's largely mirthless cinematic universe.) Mangold threads moments of genuine humour into the proceedings – from casual shoplifting and runaway horses, to an ornery old man who refuses to take his pills. The fast and furious action beats in LOGAN are also quite delightful to witness. The violence that's on full, bloody display is dark and horrible, but somehow fitting for this film in which there really are consequences for battles fought and lost. It's only when you see Logan's claws plunging into flesh, shearing cleanly through meat and bone, that you realise just how neutered and family-friendly his earlier outings were. There's a slow-motion sequence halfway through the film, as Logan struggles to get to an embattled Xavier, that's gritty and beautiful to watch – as thrilling as that scene-stealing Quicksilver moment in X-Men: Days Of Future Past. And it goes without saying that watching Laura gracefully spin and slice her way through oncoming attackers manages to be terribly wrong and wonderfully right at the same time. To be quite frank, none of this would work without the incredible cast, all of them doing award-worthy work that will, sadly, be overlooked because their characters have such silly things as 'powers'. It's truly unsettling to watch Stewart dig beneath his natural gravitas to find the shaken core of a Professor X who's semi-consciously losing grip of his mind – the best and most dangerous mind in the universe. Keen is a revelation. Grabbing this breakout role by the throat and making it very much her own, she somehow manages to convey Laura's childish fragility and overpowering strength, often in the same breath. And, finally, there's Jackman. He's been training for and playing the role that catapulted him to global stardom for 17 years now, and he brings everything he has to this final outing as Logan. He nails Logan's physical tics, of course: from his grizzled and aged demeanour, to his rattling cough and copious drinking. But Jackman also takes delight in unearthing the dark sadness at the heart of this once invincible, now vulnerable man. There is a hope and purity in Logan that doesn't always show through his wisecracks, but it shines brightly and unexpectedly here – often in the film's saddest moments. There are a handful of things about the film don't work quite so well. The main antagonists, played by Richard E. Grant and Boyd Holbrook, are largely forgettable – there's not much that defines them outside their nefarious goals. As many viewers may be turned off by Logan's relentless misery and eye-popping violence as those who welcome it.But this doesn't detract from the fact that LOGAN is a remarkable achievement. It manages to be several things at once: a bruising action film, a tender family drama and an intimate character study, liberally shaken through with comic-book sensibilities and a Western or two. If Jackman really is hanging up his claws for good, there could be no better way to bid farewell to one of Marvel's most enduring and appealing characters.,SPOILER: Did we need another X-Men movie? In fact did we need another Wolverine movie? Well the result is there for all to see, with Logan not only showing itself to be undoubtedly the best Wolverine venture by far, but arguably the best X-Men picture as well. If, as expected (and surely to god it's hoped so), this is the last we see of the grumpy metal clawed superhero, then what a fitting and triumphant bow out it is.James Mangold, the director, has managed to create an adult superhero movie without it really being a superhero pic, for he has created a film noir Western that happens to be about a superhero. Mangold's love of noir and Westerns bursts from the screen, which for those who follow those wonderful stands of cinema, will come as no surprise having seen with notice his Copland and 3:10 To Yuma redux. There's a perpetual grimness to the narrative that belies the quite often stunning surrounding locales, heavy themes such as men out of time - with destinies written (cue a deft comic book movie within a comic book chunk of metaphysics) - surrogates, mental illness, human ignorance, and on it goes, the narrative strong on intelligence as much as it is in wrought emotion. Western fans will also be buoyed by the part that the 1953 classic Western Shane has to play in things, considerably so as its importance narratively, orally and visually is mightily strong.Logan's Run!Ah yes, well being "adult" is all well and good, but is Logan thrilling? Do we get pumped up Wolverine action, blood brains, splatter and mucho muscle flexing and pained roars of anger? Oh yes! Action from the off is never far away, and wonderfully staged and choreographed it is. Lots of memorable set-pieces, while also some cleverly constructed sequences such as Xavier's mind seizures hold court and enthral. Yet the kicker with all that is we are clued in to the emotional baggage that the side-burn sporting protag carries with him. With each fight we sense the bigger picture, even as we watch in awe the emergence of Laura (ironic film noir name right there as it happens) - and her part in this very "human" story - the thrills and spills are propelled by a meaningful but battered heart.Tech credits are superb. Acting honours go to Jackman, who after giving 17 years of his life to the character, gives it his all and this multi faceted performance, in a perfect world, deserves Oscar recognition. Patrick Stewart, also, is immense, playing the nonagenarian Charles Xavier with such class, gracefulness and storming emotion that one can only admire. Film debutante Dafne Keen as Laura is utterly engrossing, quite a debut indeed, whilst Stephen Merchant as albino mutant tracker Caliban is effective to the point we hanker for more. Although the villains fronted by Boyd Holbrook (rote henchman leader) and Richard E. Grant (smarmy scientist git) just about pass muster, there's nothing to damage the piece. Cinematography (John Mathieson) is "A" grade, the filters set on neo-noir, with the splendid film noir black and white version a fillip for the heart of noir lovers. All that is left is for the sound mix to boom and the director to steer with heart, brain and soul, without doubt both come up trumps.One of 2017s best films, a genre splicer that ticks all the boxes of great film making. 10/10,When Logan heard that his comic book would work in a similar way, my expectation was a little more. Later Logan's first trailer ended me. The tone of the trailers, the selected music, the intensity of the emotion was superb. I did not get my eye from X-23 in action scenes. Very good performance. Sir Patrick Stewart, like Hugh Jackman, is the last time to portray the role of the X-Men in the universe. And gave a very good feeling and left the film with more drama.Logan, beyond his superhero films, a fickle old and sick man. He is constantly showing the struggle with himself. Unlike other films, violence and action are not adorned with visual effects, they are given in a very hard and realistic way. These old mutants are trying to save the children to make the world a better place.It's an action that will be an Oscar nominee from Hugh Jackman. Logan, it's a goodbye we cannot forget for a long time. 9/10,The best X-men movies and the little girl character were excellent, Hugh Jackman was the best in the movie, I saw Logan bury Charles and it was so sad that Logan's death made me cry. The action scenes in the movie were excellent,Wolverine is perhaps the most beloved character from X-Men film series, but his solo outings have been the most forgettable and/or totally stupid. Thankfully, we have Logan to break that trend. Still have issues with it, but I would acknowledge that it was one of the best films in X-Men series.Good : Hugh Jackman gives the most intense and gritty performance as Wolverine in his final film role as the adamantium clawed mutant. I have always loved him as Wolverine, but he has never been so good. Patrick Stewart does the same in his final role as Charles Xavier, and in his part, there's nothing to complain either. Dafne Keen as Laura - owns the film. Loved the kid as baby/lady Wolverine (X-23). The setting feels really different in this movie, compared to those of other X-Men films. It is obvious that they gave a Revisionist Western tone to the movie, which hasn't been done in the genre so far. It acknowledged the fact that it was inspired by Unforgiven, The Wrestler and Shane, which if had not been done, would've made it look like a ripoff. Not a total waste of a film, it has good parts, but still a copied idea without acknowledgement seems bad. Then, there is action. The actions are the best ones in the entire X-Men film series. The choreography is great to say the least. It looks badass, savage and intense. But there's one thing that this film does with action which most action films don't with these days. And that is, have the actions mean something. Every action scene has a purpose. It either sets up a characterization, or aggressively portrays what a character is feeling. Acting, action and the overall story won't disappoint. Also, all the characters are interesting.Mixed : There are some story issues. It feels as if there is a huge story that needs to be told between the altered timeline of DoFP and Logan. We get tiny little expositions for that matter and sound like much more interesting ideas for a better X-Men Apocalypse movie. This made the largely different characterizations feel totally out of place, for both Xavier and Logan. It works for the movie, I like it, but I don't buy it. It felt a lot out of the place and quite confusing with why they were so different. With all the movies in the series, I don't think they have given all the character development necessary for those changes.Bad : Mostly, it's the villain and some logic issues. There's a video narration/exposition which looked professionally edited with great voiceover, but was by a nurse who didn't even have 12 hours to do it, keeping aside the resources. Xander Rice doesn't feel so good of a villain. Nothing to blame Richard Grant, but just not a compelling villain. X-24 does have a frightening presence, I acknowledge that. But all his likeability depends upon the character arc of Wolverine over the years. Just take out the "humane" part of the character of Wolverine, and replace it with Terminator's menace. You'll get X-24.Conclusion : It's a good goodbye to Hugh Jackman as Wolverine. You can get the unpleasant satisfaction of seeing him die, and it does hit emotional notes a number of times and feel really saddening. But there are story and characterization issues which cannot be overlooked and to be honest, do not make a good sense.Rating.Score : 8.2/10Grade : A-,Logan is the 2017 movie everyone has been anticipating after two great trailers and a R rating it delivers a surprising amount of heart to characters we have grown to love and know and also balancing a surprising amount of action within the first and third act climax, its violent but not blood for blood sake every cut is with reason.Logan presents us with Logan (Wolverine), Professor X and Laura (X-23) and by definition its an escort mission involving X-23 but shes more capable than Logan and Professor X thinks and shes able to fend for herself. Logan is old and a grizzled shadow of what he once was and by going on this mission he unlocks some of the old wolverine inside of him and we see bursts of that throughout the movie, Logan also begins to realize things about himself through the vision of this little girl because they have striking similarities.Every scene in this film feels necessary from the character development to the humor and action nothing is forced everything comes off natural which is a breath of fresh air and I was very pleased with it, I believe that this movie will be very well received by fans as it treats its characters with such care and embarks on an emotional and satisfying conclusion to Hugh Jackmans Logan (Wolverine).,Just watched this with my movie theatre-working friend who had previously seen this several times before. He must have liked this a lot if he agreed to watch it again with me as a first-time viewer. Indeed, this was quite different from many previous Hugh Jackman/Wolverine movies as it's a bit more intense and a little more explicit in language as well. This time, it's a future timeline in which he has to take care of a somewhat sick Charles Xavier (once again, Patrick Stewart) in some desert town while he works as a limo driver. Then a woman asks for his help which he at first refuses before a mysterious little girl appears. I'll stop there and just say this was quite a dramatically compelling narrative with plenty of exciting fight scenes along the way. So on that note, me and my friend highly recommend Logan.,LOGAN - SPOILER FREE REVIEWAs most of you are aware I have not been a huge fan of the latest X- Men outings, but THIS WAS AWESOME!In a rather bleak entry we see a Post X-Men Logan, something has happened and the mutants no longer exist or there is a few of them out there. Director James Mangold chose to make the film almost colorless with much, much more character development than previous Wolverine and X-Men movies. We see a tired character that no longer belongs in a world that has feared him for over a century.While Hugh Jackman in his last outing as Logan does an amazing job and proves once and for all why NO ONE ELSE can ever be Wolverine, the supporting cast does a superb job as well starting with Sir Patrick Stuart who returns as Charles Xavier, Boyd Holbrook (Netflix's NARCOS) as an astounding and dangerous antagonist and newcomer Dafne Keen who is a rather sweet but incredibly deadly Weapon X-23.The movie is filled with gore and violence, but it does not feel forced at all in such an obscure movie. There is a rather new trend in Comic Book Movies after DEADPOOL, make them as brutal as possible, and while this started in the 90s with THE CROW and BLADE it has gained some track and more R Rated CBM are being developed as we speak.I HIGHLY recommend it.,LOGAN is brutal, merciless and powerful. This is a character-driven superhero movie done right. I would even dare to say it's better than many of the previous X-Men installments and spinoffs. And if this is indeed Hugh Jackman's final Wolverine movie, then my goodness, what a helluva way to go out in a blaze of glory.The story is set in the near future, mutants are thinning out. They've either died or been hunted down. Logan's (Hugh Jackman) healing power is not as strong as it used to be. He's old and weary and taking care of professor X (Patrick Stewart) in a hideout on the Mexican border, accompanied by Caliban (Stephen Merchant). But their attempt to hide from the world gets interrupted when dark forces arrive at their doorstep looking for a certain young little girl.Great move on the studio's and filmmakers' part to have this film be rated R because what we get here is Wolverine unleashed. The violence is as graphic and fully exposed as you can imagine it to be. So just that aspect alone will excite the fanbase who's been wanting to see the destruction that could take place when Wolverine is really really angry. Setting it on the border does allow the film to play with certain tones and color palette reminiscent to "Breaking Bad" for example, the film's ending however does provide a more vibrant environment as a base for an extremely bloody collision.The writing is solid for a superhero film, it really digs deep into these beloved characters, how vulnerable they are, how they long for a world where people would just leave them be. You truly feel for Xavier and Logan in a way that you never did in the previous X-Men movies, not only because they're now in their twilight years but there's also that father-son type of relationship that's tough love and endearing and then there's also the reluctant father daughter connection Logan has with X-23. By the way, the little girl, Dafne Keen, who plays X-23 is remarkable. So much force, so much energy, so much roar, she's like a cheetah that just runs and slices and dices left and right without prejudice, what an incredible young talent. This is a movie that gives you action to its fullest degree and an emotional journey that's uncompromising. The perfect film about the man who's the best at what he does but what he does isn't very nice.,Rating: 7.9Solid, abnormal superhero film that's unpredictable with high stakes considering everybody dies besides Laura and her friends. There were some minor conveniences like Gabriela recording the evidence on her phone which was somehow unlocked allowing Logan to learn the info about laura he needed. Laura driving seemingly the entire latter half of a 2 day trip to Eden. Laura not being there just when Gabriela got canned when she usually keeps a constant watch on her because she's a mutant (possible professor meddling mind there). The father-daughter dynamic was nice and Logan went out like the hero everyone believed him to be.,It's 2029. Mutants in America have been hunted to almost extinction. Logan (Hugh Jackman) is a dying drunk and driving a limo. He is caring for Charles Xavier (Patrick Stewart) who is losing control of his powers and his sanity. Logan is approached by Gabriela for help to care for a little girl named Laura. They're on the run from a corporation which created Laura and other mutant children to be super-soldiers. Its thugs are looking to recapture the escaped subjects.The movie is hard and bloody. It mines the well-worn relationship between Logan and Professor X bringing a feral little girl into the mix. The connection is ingrained. It takes the superhero joy of violence and makes it brutal. I would have liked a little more jokey humor between odd couple Logan and X. Overall, it's good bloody brutal violence with a familiar relationship and some new ones.,The Wolverine movies did not have much luck. While we got used to Hugh Jackman and his performance will be burned in our heads, the stand-alone movies never really stood out that much. Well that is until Logan came along. And Logan has another member of the X-Men family in it, portrayed by Patrick Stewart in this case. And while </t>
  </si>
  <si>
    <t>tt0092005</t>
  </si>
  <si>
    <t>Stand by Me</t>
  </si>
  <si>
    <t>https://www.imdb.com/title/tt0092005</t>
  </si>
  <si>
    <t>13+</t>
  </si>
  <si>
    <t>nm0000696,nm0000203,nm0000397,nm0005278,nm0000662,nm0797150,nm0727037,nm0339562,nm0646874,nm0068382,nm0564589,nm0116483,nm0111401,nm0063502,nm0000377,nm0000131,nm0842614,nm1240453,nm0090466,nm0121597,nm0931284,nm0511339,nm0244270,nm0044814,nm0654333,nm0388188,nm3087881,nm0861717,nm0689484,nm0254607,nm0527486,nm0703791,nm0623282,nm0797360</t>
  </si>
  <si>
    <t>Wil Wheaton,River Phoenix,Corey Feldman,Jerry O'Connell,Kiefer Sutherland,Casey Siemaszko,Gary Riley,Bradley Gregg,Jason Oliver Lipsett,Marshall Bell,Frances Lee McCain,Bruce Kirby,William Bronder,Scott Beach,Richard Dreyfuss,John Cusack,Madeleine Swift,Popeye,Geanette Bobst,Art Burke,Matt Williams,Andy Lindberg,Dick Durock,O.B. Babbs,Charlie Owens,Kenneth Hodges,John Hodges,Susan Thorpe,Korey Scott Pollard,Rick Elliott,Kent W. Luttrell,Chance Quinn,Jason Naylor,Sky Siewerski</t>
  </si>
  <si>
    <t>nm0001661</t>
  </si>
  <si>
    <t>Rob Reiner</t>
  </si>
  <si>
    <t>nm0000175,nm0317279,nm0262595</t>
  </si>
  <si>
    <t>Stephen King,Raynold Gideon,Bruce A. Evans</t>
  </si>
  <si>
    <t>After the death of one of his friends, a writer recounts a childhood journey with his friends to find the body of a missing boy.</t>
  </si>
  <si>
    <t>ur0562732,ur1293485,ur0355122,ur0140921,ur20552756,ur4103165,ur0312444,ur0220181,ur4374043,ur13566917,ur0601711,ur2483625,ur2488512,ur6233862,ur0482513,ur1697212,ur2326544,ur7565274,ur0278527,ur30163554,ur0996058,ur2707735,ur13134536,ur0057614,ur63869250</t>
  </si>
  <si>
    <t>Anonymous_Maxine,Smells_Like_Cheese,baumer,Peach-2,TheLittleSongbird,Xstal,rbverhoef,*Sky*,yummyballerina,estebangonzalez10,Jason-228,bkoganbing,claudio_carvalho,thegreenbiker,Leofwine_draca,Robert_duder,TOMASBBloodhound,AmericanHistoryEX,Hitchcoc,Vartiainen,andreas_14_99,classicsoncall,Michael_Elliott,hamsun,hotwheelerd</t>
  </si>
  <si>
    <t>rw0237740,rw0237964,rw0237808,rw0237809,rw2109377,rw6073555,rw0237905,rw0237787,rw0975406,rw3312946,rw0237847,rw4990487,rw3845674,rw1123371,rw3237824,rw0989842,rw1196748,rw1194854,rw3589909,rw3313319,rw1354158,rw2132569,rw1899307,rw0237725,rw4405874</t>
  </si>
  <si>
    <t>One of the best adaptations of a Stephen King story ever.,It's not a GUY'S film only,Biggest one in four counties,A small masterpiece.,Unforgettable,World Before WiFi...,Stephen King with a great story,I remember.....,This classic film is worth a watch!,When it comes to coming of age films it is the best,Inspiration,Superb film making,Another Nostalgic Little Gem from the 80's,Four boys go on a quest to find not only a dead body the true meaning of friendship and reality.,Coming-of-age drama from the pen of Stephen King,Sadly just can't agree...,The death of childhood.,HELLO? if you've never seen this movie, man you're missin OUT!,Masterful Storytelling,Portal into childhood,One of the best movies ever made...,"But kids lose everything unless there's someone there to look out for them".,Masterpiece,This wonderful movie opens the place where your secret heart is buried,STAND BY ME</t>
  </si>
  <si>
    <t>Stand By Me is yet another one of the stories made into a movie from the author who has had more stories made into movies than any other author in history, Stephen King. Clearly, the central character here is Gordie Lachance, from whose point of view the story is told and who obviously symbolizes King himself, given many of his characteristics as well as some of the content of the film. This movie is literally filled with actors who have achieved varying degrees of success over the years, such as Jerry O'Connell, who played Vern, River Phoenix, who could have been bigger than Leonardo DiCaprio if he hadn't died, Corey Feldman, who has grown into an unenviable but visible existence, Kiefer Sutherland, who has become an excellent and very well known actor, John Cusack can be seen in a small role as Gordie's late brother, and of course, Richard Dreyfuss, who played the narrator and Gordie as an adult, has remained famous but originally achieved fame more than a decade before Stand By Me was filmed or the original story was even written.Stand By Me takes place in the summer of 1959, the general time period that Stephen King is most skilled at presenting, and four friends set out to find the body of a kid who was killed by a train, hoping to find what they predicted would be astronomical fame. Unfortunately, the town's bullies are also out to find the body for the same reason, which leads to the films ultimate final climax. Even though this is a very clever story with which to tell a fall from innocence story, it is the brilliant characterization and the incredible acting that really make this a classic film. It is extremely rare that a film comes along that stars young kids and is so moving and powerful. Also, every one of those kids is made three dimensional in creative and smooth ways, making you feel like you really knew them by the end of the film. Vern is the fat kid who always gets picked on, Teddy and Chris both have abusive or deranged fathers, not to mention Chris's cruel brother, and Gordie is a young boy who lost his brother three months earlier in a violent accident and who has been largely ignored by his parents ever since. In one memorable scene, Gordie wonders how Teddy can be so enthusiastic about his father's alleged military achievements when the man once held his head to a stove, nearly burning his ear off. Gordie is mystified because he could care less about his own father, who hadn't laid a hand on him since he was three years old and got caught `eating bleach under the sink.'Stephen King pokes fun at his own craft many times in the film, such as in Gordie's vehement line, `F*ck writing. I don't want to be a writer, it's a stupid waste of time!' Not only that, but there are also obvious references to his other works, such as when the boys first realize that no one brought food, and Teddy says, `This is great, what are we supposed to do, eat our feet?' People who actually read instead of just lazily watching the movies will recognize this as a major part of the plot of another of King's short stories, `Survivor Type,' from which Cast Away borrowed heavily. And why don't you people read these books? `The Body,' which Stand By Me was based on, is only 148 pages long, you could read that in a couple of hours and the experience is totally different from a movie. It's even more disturbing that `The Body' was published in the same book (Different Seasons) as a couple of King's other famous stories  `Apt Pupil' and, of course, `Rita Hayworth and the Shawshank Redemption.'Stand By Me is a story of how one event can unexpectedly change lives. It seems to be a story about friends and how important they are, but this possible theme is clearly dispelled in a line from the narration spoken at the end of the film  `As time went on, we saw less and less of Teddy and Vern, until eventually they became just two more faces in the halls. It happens sometimes, friends come in and out of your life like busboys at a restaurant.' Instead, the film is about learning from a life changing experience and actually making changes or modifying your life in some way because of it, and this is heavily emphasized at the end of the film.Stand By Me is a timeless film. Stephen King's story is skillfully brought to the screen under the direction of Rob Reiner, and the 1950s are brought back to life just as successfully as King so often does in his stories and novels, with the slicked back hair, the hot rods, and in the film, and excellent 50s soundtrack. There is so much more to this film than just the superficial story  things about the characters and the story, but also about the tremendously talented man who wrote it all.,Without a doubt this movie is probably the best coming of age flick around, it has terrific acting and an incredibly touching plot that keeps you going throughout the whole film. I think the reason I love this film so much is because, everyone in some way could relate to it. When you're a pre-teen and have a close group of friends and face something so intense together, there's that special bond that no matter how much you loose touch with each other, one day, you just think of them and that one incident.Stand by Me is about 4 pre-teen boys whose summer is about to end and they are about to start junior high. They've obviously grown up together and are nervous of the world they are about to face, where they are no longer kids, but just about to become adults. When their friend, Vern, tells them about a kid their age that is missing that he found out by listening in on his brother where the kid's body is, the boys think it would be so cool to find the body and become the local town heroes. They have one problem though, there are these big tough guys who want to find the body first, it's a matter of who will reach it first. But of course, it's the bonding of the boys that really gets you into the film.These are some of the best characters I have seen on film, we start with Gordy. Gordy is an intelligent writer who lost his big brother, his idol, in a car crash recently and can't get any love or respect from his father and it's obvious that he gets it from his friends. That's what keeps him going. Chris is the leader of the gang and Gordy's best friend, he comes from a very bad family and is dubbed the bad seed everywhere, he's the kid who you knew in school and just knew he'd turn out bad, but there's a deeper side to him. The speech that River Phoenix turned out for Chris was so beautifully dilvered as a child who's been disappointed so many times by an adult.Teddy is another bad kid sort of speak, he has a bad home life where his father is crazy and nearly killed him a few times. He has a quick temper, but you can tell that his friends keep him down to Earth and help him through the worst times. Then there's Vern, the funny fat kid who is pretty much scarred of everything, and in some ways is the 4th wheel. Still, Vern you can tell is a great friend and the other's appreciate him despite how he can hold them back.The acting is just phenomenal. Now, the directing, Rob Reiner is without a doubt one of the best directors of all time, he took these young boys and pushed them to their limits, he was so smart about it as well. He said in an interview that he had to get pre-teen boys who were close to the personality of the character in the film, so it would come natural to the pre-teen actors, and you could tell that this film was his baby, he put so much thought and love into this film. That's what makes this film so special, nothing could ever compete with a coming of age film like Stand By Me.10/10,Perhaps this is a personal bias because I had friends like this when I was 12, but having said that this is one of the best films I have ever seen and it hits every chord perfectly.There were four of us that were friends and we were known as the Stand By Me Crew. Mike, Gary, Andy and myself were inseparable. And as this film prophesizes correctly, the group has since split up and now I am only good friends with one of them. This movie makes you remember what it was like to have friends when you were 12 and it makes you glad that they were there when they were.The story involves these four kids going on a weekend hike to find a dead kid that apparently got hit by a train. Now if that is all the movie was about, it would probably be pretty boring. But this film explores the fears and anxieties of what it was like to be 12 again. Twelve year olds deal with a plethora of issues and it is not often that adults listen to what kids have to say or see what they deal with. But this film is honest about it's assessment of how they feel.The four boys are played brilliantly by Wil Wheaton, Jerry O'ConnellCoosh from Jerry Maguire ), Corey Feldman and River Phoenix. The story moves along and hits a nerve because of the life that these four actors brings to their characters. There is a real sense of comrarderie between the four of them. But ultimately it is Phoenix that brings the most life to his character and I would say that the milk money scene with him and Gordie (Wheaton) is one of the more touching and poignant scenes ever filmed.What Stand By Me does is brings you back to a time when friendship was more pure and innocent and meant more. You can't help but get caught up in the nostalgia. Perhaps this film means more to me for personal reasons ( as I've already stated ) but it is a wonderful film and it should be enjoyed by everyone.The last line of the movie is so true. Do we really ever have friends as good as the ones when we were twelve? I doubt it.,Growing up isn't easy for anyone. There are times when you feel no one understands you at all. Although growing up is tough, the friends you have at a young age are the friends you'll remember for the rest of your life. Stand By Me is a very wonderful film, a masterpiece on a small scale. The film is full of great insights into the minds of a group of four boys who decide they want to see what a dead body looks like, and it sparks their interest even more that they actually knew this dead person. A young boy's mind is full of many things, they feel lost sometimes, strong at others, but mostly they feel invinceable. Rob Reiner has directed a film about four young boys who discover life is quick, sometimes merciless, and magical. I've seen this film numerous times and it always seems better than the time before. This is a perfect little film.,I saw Stand By Me yesterday for the first time in one and a half years, (I'm 17) and I absolutely loved it, and it is definitely one of my favourite Stephen King adaptations. I will say I absolutely loved Shawshank Redemption, and despite the fact that it was unfaithful to the book, and badly flawed, I liked It too.Stand By Me, based on the novella by Stephen King, which I admit I haven't read, not only has a wonderfully engaging story, but it is both funny and moving. This is helped by the strong and wholly believable performances from the entire cast that include Kiefer Sutherland, John Cusack, Wil Wheaton, Corey Feldman, Jerry O'Conell and River Pheonix especially.The script was very well-crafted, and the film tells brilliantly of the values of friendship and standing together. Other strengths were the beautiful photography and the fine direction from Rob Reiner. But what impressed me most about Stand By Me was not only its nostalgic feel, but despite the hour and a half running time, the characters particularly Chris were so well developed. And I mustn't forget the beautiful song Stand By Me over the end credits.A beautiful, unforgettable film, with a definite 10/10. Bethany Cox.,If you grew up in the world before WiFi, a higher fidelity world depending on your circumstances as a child, there's a good chance that a lot of your growing up was done outside, with a group of pals, mates, friends or chums - who all sought to share what they knew, and discover together what they did not.There's no coming of age so to speak, as we continually discover as we get older, but whatever it is that we do become, we generally do it without the bonds and support that were so crucial during our formative days and quite often end up aimlessly drifting, nostalgic for the past and the shared experience of growing up, with those we would have entrusted our lives, our souls, our hearts and our minds to - albeit with the occasional minor squabble thrown in for good measure.If I'm ringing some bells then this film is definitely for you.,Stephen King adaptations can be great. In my opinion the less horror pictures, and The Shining, are the best. Misery, The Shawshank Redemption, The Green Mile and this one. Stand by Me is a great film, you can say it is a drama with some thriller elements.Four boys hear the location of the dead body of a boy from their small town. The boys go on a trip to look for the body, about 30 miles away. There are some little problems on the way, including another gang with its leader Kiefer Sutherland. One of the boys thinks about his late brother because of the recent events, played by John Cusack. It seems to be a simple story but it is told perfect.The performances the boys give, one of them is the late River Phoenix, are all extraordinary. I liked the way their friendship was shown. Just a great movie, see this. 9/10.,I find it hard to comment on this film without simply repeating what has already been said. It's not that I can't think of anything original, but that others seem to have felt the exact same emotions as I did when watching this film.I saw this movie when I was about 12, 13, maybe 14 years old. So it didn't have the same nostalgic sense it had for so many. But what it did, was make me ache for those memories. I wanted (in the words of another reviewer) to be 12, and *that* cool. I wished I had been like that, that I had had friends like that, laughed like that, and had adventures like that.The 'milk-money' scene was probably one of my all-time favourite scenes in movie history. Up until I saw this movie I had never held much regard for River Phoenix, but the poignancy and sincerity which River added to the role of Chris Chambers touched me to the point of tears. I read in yet another review that in this scene, River was asked to think of a time when he had been hurt by an adult, and that even after the cameras stopped rolling, River sat there still, sobbing and hurting. And I felt every tear and heard every word as though I were there with Chris.This movie made me laugh, cry, rejoice and fear with Chris, Gordie, Teddy and Vern. I loved the campfire scenes, and today I look back on my own childhood, and remember with a laugh the amazingly similar things I used to laugh and wonder about with my friends. I remember dreaming about being a writer and an actress, I remember standing up to bullies, I remember walking or riding with my friends, I remember being afraid, and crying onto a friend's shoulder.I guess what this movie does for everyone, is take them back in time, even though the situations may have been different, chances are you'll find the similarities, and remember with a smile that yes, your life was once *that* cool. In the words of Vern, "a great time"I especially loved the ending. That they found out who was strong, and who just talked tough. I loved the last scene with Chris and Gordie, and the closing monologue."I never had any friends later on, like the ones I had when I was twelve...Jesus....does anyone?",This film is a brilliant, well-acted masterpiece! What touched me the most was the late River Phoenix's acting, but all of the young actors performances were incredible. They are why you should see this film. 'Stand By Me' is not a bubblegum Disney film, nor a dry Hollywood film; it is a movie that captures childhood in a poignant, non-candy coated manner that is dead on. I saw this movie only a couple months ago and was blown away by it's style and acting. It is rare that you see such fresh, relaxed and deep performances that the actors in this film offered. Although this is not a recent film, it is a genuine, inspiring film that is so refreshing-being so different than the films Hollywood often gives us. I give this film a 100+ and recommend it to everyone. You will benefit from it's message and it's wonderful acting.,"It happens sometimes. Friends come in and out of our lives, like busboys in a restaurant."Stand By Me is Rob Reiner's love letter to friendship and nostalgic memories. It's ironic that Reiner's film looks at the past with such high regards because we can do the same with his filmography. His best films were all made in the 80's (and we can squeeze Misery and A Few Good Men into that list as well although they came out in 1990 and 1992 respectively), and despite not having directed many great films over the past few decades we can still look back at his early films and appreciate his classics. Stand By Me reminds us all of our early childhood and the friendships we made. It doesn't matter what decade we grew up in, we all cherish special memories of adventures we shared with our friends and how they helped shape us. That is what is so universal and appealing about Reiner's film; even though we may never have grown up in a small town or had similar outdoor adventures it still recalls us back to a time where we were discovering new things about the world and standing up for our friends when they were in trouble or running with them when we got caught playing in our neighbor's yards. Stand By Me focuses on these memories and it's not just about the adventure in itself but the bond these friends shared together. It's probably the go to movie when we are comparing or referencing other coming of age films, and in my opinion one of the best ever made considering how much I appreciate the genre. I'm sure the film itself was a life changing experience for many who grew up watching it and dreaming of having similar adventures with their friends.Based on Stephen King's short story, "The Body," the screenplay for the film was adapted by Raynold Gideon and Bruce Evans. It takes place in 1959 and centers on four 12 year old friends from Castelrock, Oregon who overhear a conversation about the location of the body of a dead boy who had been missing for several days. The news about the disappearance of this boy had spread all over town, so these kids decide to embark on an adventure through the woods and bring back the missing body so they can be received as heroes. Since the journey would take more than a full day, they plan to tell their parents that they are staying at each other's home. Gordie (Will Wheaton) had recently lost his older brother (played by John Cusack in the flashback scenes) a few months prior to this in a car accident so he knew his mourning parents wouldn't even mind him being gone for a few days. His best friend, Chris (River Phoenix), came from a troublesome family and despite knowing he'd get into trouble if they'd discover his lie he didn't think it would be any different if he stayed with his drunk father. Teddy (Corey Feldman) still has the scars from the abuse he suffered from his mentally unstable father, and currently lives with his mother. Vern (Jerry O'Connell), the clown of the group who isn't taken very seriously is the one who came up with the idea of looking for the body, but he also is the first to back down when it comes to it. The four finally decide to go ahead with their plan and begin their adventure, which will eventually shape who they are. The story is narrated by the grown up version of Gordie (played by Richard Dreyfuss) somewhere around 1985.The strong performances in this film are one of the reasons why it continues to work today. River Phoenix was such a natural and is so charismatic that he steals every scene he's in. The chemistry he shares with Wheaton's character is strong and it reminds us all of that best friend we had in our childhood. Corey Feldman must have had the best agent because he starred in some of the best films that were released in the 80's (Gremlins, The Goonies, The Burbs, and The Lost Boys). Jerry O'Connell is probably the one that has undergone the greatest physical transformation, but he was perfect for the role of Vern and he reminded us of that friend who always seemed to be the butt of every joke. These four young actors carry the film and despite not having the most exciting of adventures, the way the story is told is what makes it such a fascinating one. There are small moments like the one where they gather around the camp fire to listen to Gordie's story, or when they are crossing the pond and discover its full of leeches, that stand out. The film is told through Gordie's recollection of these events and each scene feels like an authentic memory someone would have of such a life changing experience. The 50's soundtrack also plays a key role in the film since it adds to the overall sense of nostalgia. Reiner's film reminds me how much I actually have enjoyed Stephen King's non-horror stories (this along with Shawshank Redemption and The Green Mile are my favorite film adaptations of his work). Since its 1986 release, all the coming of age films that have followed it seem to heavily borrow from it. Stand By Me is the measuring stick for films in this genre.http://estebueno10.blogspot.com/,As a lover of Stephen King's writing style and Rob Reiner's directing techniques, this movie leaves me speechless every time. It is an almost forgotten film about a time and a youth nearly forgotten, as well. And I will say, as a writer, the novella that this film was based upon, "The Body" has and always will be the inspiration for my style of writing.First of all, I enjoy the title that was chosen for the film. "Stand By Me" fits what the characters in the story are facing.  I think that all who have seen this film will agree that the problems are all things that we can relate to.  All of us know someone like these characters. Most of us have met the boy down the road who had a brother with a bad name and a father with an alcohol problem, automatically being labeled as a "bad kid." And the boy with the military father, abusive and a little whacko. The fat kid, picked on and ridiculed for his weight.To me, Gordy represents all of us. I found myself seeing a little of me in Gordy as I watched the film. I don't know if any one else shares this, but it was true. Gordy was not very strong, at first, and was not sure what he wanted, except to be with his friends. Still coping with the loss of his brother and the fact that his father was disrespectful to him, Gordy still stood up for what he believed in. And, in the end he surprised the characters and the viewers by standing up to the bullies that had plagued them all.This film is certainly one of my top favorites. In fact, it lies in my top three, probably at #2 or #3. I feel that it is a film that everyone should see at some point in their life due to the fact it changes your look at youth and their trials. Few films are able to do that and I think that this one was an inspiration for others that will do the same in the future.,Interesting that in Stand By Me the four kids who were our protagonists in the
film all went on to have successful careers. One of them, River Phoenix has passed on to legend as a result of his early demise.This was quite a novel film in the sense that it had no box office names at the
time it was released. That probably aided director Rob Reiner because all of these
future celebrities come off as real kids.Reiner got all kinds of good results with his location shooting finding some of
the woodsiest areas he could for effect. This film is shot 95% out doors and
real out doors at that.Wil Wheaton, River Phoenix, Jerry O'Connell, and Corey Feldman are our 12
somethings who hear of a rumor that a kid they knew was hit by a train and
his body is some miles away in the woods. It's summer and they decide to
mount an expedition to find the body. The film is their odyssey into the
woods.Stand By Me got one Oscar nomination for best adapted screenplay. The writing is superb with the dialog that is given with these 12 year olds with hormones kicking in. The story takes place in the 50s. Richard Dreyfuss
plays the adult Wil Wheaton and narrates the film and also makes an appearance at the end.Kiefer Sutherland who is a bit older gets his first notice as the town bully in
the small Oregon town this all takes place in.This film is a legend because it is an eternally true story and will be popular
centuries from now. Superb film making.,In 1959, in Castle Rock, Oregon, the boys Gordie Lachance (Wil Wheaton), Chris Chambers (River Phoenix), Teddy Duchamp (Corey Feldman) and Vern Tessio (Jerry O'Connell) learn that the teenager Ray Brower, who is missing, was hit by a train and is dead in a nearby river. They decide to find the body to become local heroes and along their journey, they disclose secrets and learn the importance of their friendship."Stand by Me" is another nostalgic little gem from the 80's with a coming-of-age drama, with funny and heartbreaking moments. The plot is simple but realistic and supported by a group of promising young actors. My vote is eight.Title (Brazil): "Conta Comigo" ("Count on Me"),Hands down this is my favorite movie. (With the Sandlot in second place). My mom got this movie for me when i was about 12. I saw it the first time and realized that i had friends like that. The movie is definitely one every teenage kid should see. I think it is more of a movie for boys but girls can get out of it the same as the boys can. But the movie overall is great because its just about a four friends who have no experience with the "real world". They find out about a dead body and go in search to find it. At first they just do it to be famous and get a reward. But the quest of the boys throughout the movie reveal things that even themselves didn't know about. After it all, the boys find out about reality, and how it isn't glamorous. They realize that the body could of been them and they respect that. In my opinion the point of the movie was not to have you think of when you were 12 and your good friends but to think of what you have now, and what you do with it. In the end Gordie tells us what happens to each and how each kind of go their separate ways. (Such as the last scene of the movie). This is definitely a movie to not only rent but buy. I tip my hat to Reiner.,There's a certain irony that one of the most mature films to come from the pen of Stephen King is the one based on a group of kids in the 1950s. Yet this is far from a children's film, instead it's a thoroughly dark coming-of-age drama that explores what it means to be growing up in a realistically downbeat world, as childhood innocence is abandoned in favour of harsh adult reality.It's also a cracking "gang of kids" drama, stylistically similar to the likes of THE GOONIES and THE MONSTER SQUAD and even sharing some of the same cast members, albeit with a much more realistic theme. The film is set in 1950s Maine on a hot summer day, where a gang of lads decide to track down the body of a boy hit by a train in return for a reward.In reality it's an excuse for lots of adventures with trains, leeches, and junkyard owners, as well as a nasty antagonist played with gleeful relish by Kiefer Sutherland. There's plenty of crudity here alongside that infamous gross-out pie eating contest, but it's surprisingly mature too with deep characters and genuine performances. River Phoenix is the one who really shines (RIP), but Corey Feldman and Jerry O'Connell really nail it too. Perhaps the wraparound scenes with Richard Dreyfuss are a little too sentimental, but it's not enough to detract from STAND BY ME being a minor classic of the decade. Great soundtrack too.,I am as many are, a huge fan of Stephen's King Works. I have also been a fan of many of the films made from his books. Some I am not a fan of. I have not read as of yet and I'm sure I will, The Body. I have seen Stand By Me several times and I am conflicted in many of the great portions of this film and the ideas behind the movie vs the fact that it just doesn't sit with me as entertaining.Stand By Me is considered perhaps one of the forefront coming of age films and for good reason. It's the story of four best friends set in the fifties/sixties told through the eyes of the Gordie Lachance who has lost his role model best friend older brother to an accident. Haunted by the loss of his brother and the fact that everyone seems to have only cared about his older brother including his parents, he is compelled to encourage his group of friends to go on a trek across the county to find the dead body of a missing boy. Unfortunately the "bad kids" and "bullies" in town also discover that this body is nearby and they race to find it first. During their trek they discover more about each other, and they stand together to overcome their fears about their own lives.I do whole heartedly agree in the pure heart of this film, the coming of age, the different personalities of each boy in the film. It does aim to find a little something of everyone in each boy and it accomplishes that. The cast, especially for young actors is very good. Wil Wheaton as the lead character appears to be weaker than his best friend played by the late River Phoenix but in the end he is really who holds them altogether and overcomes the most of all of them. River Phoenix ironically plays the "bad boy" best friend who seems to have very little future but has taken Wheaton's character under his wing and encourages him to make something of himself. Corey Feldman fills in his usual role adequately. Jerry O'Connell as the made fun of "fat kid" also plays his role well. Keifer Sutherland who can't help but look like a jerk and an evil fiend also plays well. The cast is basically The Brat Pack and yet for an eighties film it's quite darker than most Brat Pack films. Wholely realistic is the kids' views on life, their fascination with death, cigarettes, adult things, and their adult language. Their trying to be as grown up as possible without any real adult role models.My issue is that the film just doesn't hit me. It never satisfies me or entertains me. I find it entirely too short, very, very, predictable and without any real depth of plot. I know everyone sees this film as a classic and certainly it has it's strong points as I outlined but overall it just falls short for me. The soundtrack, and I absolutely love these songs feels forced like Reiner is trying to force the feeling of the era on us rather than create it all around them. In this case I don't expect anyone to believe my opinion because I am sorely outnumbered but I don't care for this film much at all.5/10,Stand By Me is probably the best film ever to come from a Stephen King story. (The Green Mile sucks, by the way.) The story is told from an adult writer's point of view as he recounts an adventure he shared with his three best friends in the waning moments of the summer before junior high school began. We see the four boys head out into the wilderness to see the dead body of a boy who was apparently hit by a train. The boys encounter bullies, other trains, leeches, vicious dogs, and many other things on their trip. And they have some pretty deep and emotional conversations along the way.This is a very awkward age in the life of a young man. You can tell by listening to their conversation topics which range from boobs to whether or not Mighty Mouse can beat up Superman. The youngsters are portrayed flawlessly by four terrific young actors. Who would have thunk that Jerry O'Connell would turn out to be the most successful of them? At times they laugh, other times they pick on each other. Sometimes they seem on the verge of fighting, but when challenged by the older gang of bullies, they stick together. Richard Dreyfuss, who plays the adult writer, narrates the action as things move along. Their trip is full of surprises and emotional insight.Stand By Me is not quite a classic in my book, but it is very memorable. The script is a little too pessimistic for my liking. Right down to when River Phoenix describes an incident where he's caught stealing milk money from school, and his teacher ends up keeping it for herself. There is also a complete lack of positive supporting characters during the scenes set back when they were kids. Only John Cusack, in a cameo role, is shown as a positive older character. No wonder these kids felt so unwanted! All the adults around them were jerks! The script uses more swear words than are actually necessary to convey the anger thes</t>
  </si>
  <si>
    <t>tt1979320</t>
  </si>
  <si>
    <t>Rush</t>
  </si>
  <si>
    <t>https://www.imdb.com/title/tt1979320</t>
  </si>
  <si>
    <t>nm1165110,nm0117709,nm1312575,nm0487884,nm0269419,nm0129464,nm1754059,nm0542118,nm1605114,nm0677944,nm0722279,nm0830479,nm1164098,nm0198022,nm0130944,nm0049346,nm0516020,nm0767340,nm0803397,nm2366861,nm5669744,nm0937239,nm0813066,nm3584268,nm3033378,nm1127608,nm2135316,nm0718619,nm2742976,nm1498137,nm4760678,nm1933893,nm0248660,nm2292071,nm2463054,nm2295295,nm2222357,nm0463511,nm0612687,nm1750460,nm1917047,nm4948017,nm0464014,nm1203670,nm5955915,nm0214860,nm2642579,nm5800750,nm5955916,nm1035368,nm5955917,nm3366277,nm5062737,nm4110185,nm0330983,nm0801043,nm1930256,nm0715000,nm0544903,nm1089755,nm3702255,nm2835837,nm5955918,nm5276839,nm4973168,nm4328514,nm1541515,nm5955919,nm5955920,nm2550411,nm5955921,nm5093856,nm4051209,nm4301563,nm6356623,nm6029326,nm4435772,nm3761559,nm4729433,nm3678627,nm4568468,nm1625301,nm2195780,nm5060769,nm5337191,nm2327540,nm5966741,nm0171625,nm4361483,nm2000890,nm4701008,nm4244374,nm2576909,nm5024941,nm5063017,nm3491627,nm4166787,nm3139026,nm4143296,nm4218778,nm6589489,nm4566494,nm5531146,nm2036787,nm4797637,nm4149449,nm4461146,nm4798908,nm4002599,nm3572691,nm4693820,nm4272925,nm5128169,nm3634922,nm5462983,nm5153722,nm8295507,nm4395613,nm6154708,nm4112982,nm4556488,nm5027793,nm4952560,nm3613279,nm5519252,nm5178582,nm5926709,nm4767135,nm4732865,nm0402481,nm6556096,nm5738874,nm2712772,nm4614920,nm8738308,nm2841197,nm4850827,nm4144398,nm4701018,nm5740388,nm4247986,nm0484399,nm3971999,nm2647965,nm3676376,nm6252151,nm4986056,nm3642063,nm5082903,nm14269377,nm5339661,nm0542130,nm3112576,nm6663156,nm5307648,nm4588075,nm5609438,nm4430776,nm5492671,nm9443182,nm2830920,nm4945883,nm4856225,nm5982760,nm6103302,nm5599380,nm3018138,nm4312203,nm5115970,nm5404249,nm5894568,nm5249557,nm2397474,nm7303832,nm3919962,nm4126525,nm4087160,nm5430149,nm1433768,nm5762706,nm5912894,nm5106314,nm9118528,nm4819712,nm4708742,nm4471295,nm4981578,nm5630547,nm3432102,nm5093803,nm3836218,nm7533028,nm4661301,nm4590393,nm5062276,nm4194141,nm2151232,nm3964761,nm5507287,nm2798722,nm5190613,nm0973968,nm4946012,nm4794552,nm4959536,nm2711324,nm4123595</t>
  </si>
  <si>
    <t>Chris Hemsworth,Daniel Brühl,Olivia Wilde,Alexandra Maria Lara,Pierfrancesco Favino,David Calder,Natalie Dormer,Stephen Mangan,Christian McKay,Alistair Petrie,Julian Rhind-Tutt,Colin Stinton,Jamie de Courcey,Augusto Dallara,Ilario Calvo,Patrick Baladi,Vincent Riotta,Martin Savage,Jamie Sives,Simon Taylor,Robert Christopher Austin,Tom Wlaschiha,Cristian Solimeno,James Norton,Joséphine de La Baume,Geoffrey Streatfeild,Julien Vialon,Douglas Reith,Polly Brindle,Brooke Johnston,Hannah Britland,Lisa McAllister,Hans-Eckart Eckhardt,Vanessa Zachos,Xavier Laurent,Val Jobara,Zack Niizato,Akira Koieyama,Klaus D. Mund,Folker Banik,Andreas Engelmann,Christopher Wolert,Jochen Kolenda,Roger Nevares,Vanda Dadras,Raffaello Degruttola,Luca Matteo Zizzari,Alastair Caldwell,Alan Bayer,Joe Ferrara,Bob Constanduros,Christian Feist,Marco Canadea,Eiji Mihara,Demetri Goritsas,Jay Simpson,Philippe Spall,Erich Redman,Marcello Walton,Masashi Fujimoto,Roberto Cavazos,Paolo Barone,Francesco Fronte,Morris Minelli,Luca Naddeo,Marco Napoli,Cristian Stelluti,Scott Hopkins,Matthew Watkinson,Anthony Wolfe,Jeremy Wolfe,Mark Postgate,Lee Asquith-Coe,Eddie Bagayawa,Gordon Bibby,Thomas Binder,Hannah Brackstone-Brown,Alexander Bracq,Pablo Bubar,Ray Burnet,Roddy Button,Robert Cambrinus,Neil Chapelhow,Daniel Chapple,Selina Chiu,Siong Loong Choong,Errol Clayton,Bern Collaço,Gary Comerford,Kenneth Coombs,Chris Cowlin,Lee Craven,Graham Curry,Philippe D'Imperio,Butchy Davy,Kristofer Dayne,Alessandro De Marco,Filippo Delaunay,Morgan Delle Piane,Lukas DiSparrow,James Ducker,John Duggan,Ingvar Ebba,Jason Ebelthite,Guinevere Edwards,Rain Elwood,Helen Evans,Daniel Farrow,Caspian Faye,Rebecca Ferdinando,Joanna Finata,Robert Finlay,Jake Francis,Jensen Freeman,Ricardo Freitas,Nigel Genis,Robin George,Kyriakos Georgiou,Alex Gillison,Raymond Glen,David Golt,Ignacio Guirado,Antti Hakala,Lee Nicholas Harris,Max Hastings,John Heartstone,Kai Henschel,Richard Herdman,Sharan Hunjan,James Hunt,Tobias James-Samuels,Christopher G. Jones,Kevin Oliver Jones,Andy Joy,Gereon Kalkuhl,Samantha Kelly,Chris Kent-Ledger,Aisling Knight,Chonradee Kulthap,Shaz Lancaster,Jamie Langlands,Niki Lauda,Tim Lawes,Sarah Leigh,Simone Liebman,Jim Liu,Alan Low,Shaun Lucas,Aaron Ly,David Malcolm,Sid Man,Max Manganello,Jenna Manning,Laura Jean Marsh,Guy Mayfield,Ross McKinnon,Harry Dave McLaren,Pete Meads,Frankie Meredith,Liana Mesaikou,Martyn Moore,Jon L. Morris,Stuart Mulcaster,Adam Newbury,Minh Ngu,Marios Nicolaides,Jeremy Oliver,Tatsujiro Oto,Trent Owers,Steve Parker,Michael Pearson,Cris Penfold,Jodie Perry,Nino Porzio,James Michael Rankin,Paul Redfern,Sonia Relander,Annabel Riley,Carl Robinson,David G. Robinson,Harry Rudd,Gemita Samarra,Edward Sampson,Ruggero Dalla Santa,Dirk Schilling,Santi Scinelli,Kirsty Seager,Sam Shoubber,Lucas Antoine Starrets,Victoria Sviggum,Kate Sweeney,Anthony Tan,Sami Tesfay,Gerald Tomkinson,Kevin Tran,Reuben Turner,Michael Vardian,Dennis Vehlen,Fabio Vollono,John Warman,Louisa Warwick,Roland Watson,Tom Whelehan,Jonathan Whittaker,Devora Wilde,Chris Wilson,Rosalie Wolff</t>
  </si>
  <si>
    <t>nm0604948</t>
  </si>
  <si>
    <t>Peter Morgan</t>
  </si>
  <si>
    <t>The merciless 1970s rivalry between Formula One rivals James Hunt and Niki Lauda.</t>
  </si>
  <si>
    <t>ur20552756,ur1911738,ur3741220,ur24740649,ur118977607,ur43702084,ur4532636,ur2467618,ur6149395,ur23178078,ur46647298,ur3914439,ur24398978,ur34414709,ur22201610,ur30163554,ur17571044,ur20243955,ur61197531,ur0438066,ur3332895,ur22578758,ur2898520,ur63857399,ur0018365</t>
  </si>
  <si>
    <t>TheLittleSongbird,rogerdarlington,tomgillespie2002,CalRhys,auuwws,bm2759,evanston_dad,planktonrules,joechang-1,Muttley_McLad,robertjenkins456,Horst_In_Translation,rob-armstrong-913-212512,TheSquiss,RichardvonLust,Vartiainen,freemantle_uk,Quietb-1,Kirpianuscus,TxMike,simonedwards_1,tj_seabrook,SnoopyStyle,CANpatbuck3664,Bob-45</t>
  </si>
  <si>
    <t>rw3429340,rw2869858,rw2944750,rw2889189,rw5795524,rw2870476,rw3011968,rw2978473,rw2868861,rw2870243,rw2869976,rw2884671,rw2864275,rw2863897,rw2945872,rw2981856,rw2873032,rw2879807,rw4062041,rw3021094,rw2864006,rw2864757,rw2999233,rw4634675,rw2961898</t>
  </si>
  <si>
    <t>Was really surprised by how good this was,Bound to win Academy Award nominations - and rightly so,Thrilling character study,A Gripping, Adrenaline-Ridden Fuel Ride From Howard,A super cool movie,F1 finally has an amazing film,What's This? A Ron Howard Movie That Isn't Intolerable?,Quite good.,The best movie this year so far!,Chris Hemsworth as James Hunt? Really??!,Well worth the wait!,No better script than reality,Excellent,A dazzling story of F1, rivalry, respect &amp; cheating death.,Daniel Bruhl even beats Oscar bound Leonardo,Way more than just a Formula 1 sports film,Ron Howard shows what he does best,Couldn't get much Louda.,admirable work,1976 was an exciting year in Formula One racing.,Well made, Well Acted, Surprisingly Good Movie,Superb all round,Solid filmmaking from Ron Howard,Criminally Underrated and Extremely Involving,Precision craftsmanship</t>
  </si>
  <si>
    <t>Despite not being an auto racing fan, the stories of the rivalry between James Hunt and Niki Lauda and Lauda's accident are well known and on research was big news in the 70s. 'Rush' did seem intriguing, Ron Howard has done some good work in the past and my sister and her boyfriend absolutely raving about it. However having no knowledge of auto racing and having never found it my cup of tea there was a touch of intrepidation. As well as the worry as to whether there was going to be any bias and whether it was going to stray from the facts. After watching 'Rush', this viewer is so glad that she gave it a chance because it was a gripping and entertaining film from start to finish, and quite easily Howard's best work in some time.Some occasional rushed pacing and some weak dialogue, that lacked flow, sounded awkward and stuck out like a sore thumb against everything else that was done to such a professional level, were the only drawbacks to overall one of 2013's better films. The time period is very evocatively depicted, there is a real sense of time and place, there is wonderful vibrant colour throughout, the editing is slick, clever and gives the race scenes the thrills they need and the photography is similarly audaciously slick and like the cinematographer was part of the action itself, especially good in the climactic Japanese race sequence. Hans Zimmer's score is not his best work by all means, but it went with the racing theme remarkably well and does capture the mid-70s time period and the atmosphere of the sport to such great effect (again the final race in Japan stood out). The sound effects also help, having a real authenticity.For a film about auto racing, one does have to talk about how 'Rush' deals with the race sequences. The good news is that they are absolutely thrilling and keeps one to the edge of their seat, while all of them are brilliantly done, showing how glamorous and also dangerous the sport is (not many sports films I've seen have properly and fully captured the spirit of the sport it's portraying in the way Rush did) the highlight is the climactic Japanese race, which was both exhilarating and moving (masterful if having to sum it up in one word). Howard not only depicts the mid- 70s as if the viewer were transported back in time and part of the period (such was the evocativeness of the atmosphere) and adopts a visual style that never looks cheap and as said like the cinematographer was there part of the action, but he shows here that he knows how to tell a story. The storytelling is always compelling, thoughtful, informative and thrilling with a surprising amount of emotional impact, found myself really identifying with Lauda.The film is faithful to the facts, the rivalry between Hunt and Lauda is genuinely engaging and are shown a lot of respect and dimension here. Neirher Hunt or Lauda are one-dimensional here and, although Lauda is the more sympathetically drawn of the two, one does not takes sides with one or the other. It also is tightly paced and assured, never getting bogged down in too much back story, too much soap- opera, too much sentimentality or technical jargon/minutiae (that would likely have gone over the heads of first-time viewers or non-fans of the sport). All the supporting performances are well-done, though some with not much to do, with Olivia Wilde and Christian McKay faring the strongest. It is however the two leads that carry 'Rush' cast wise, both of them as close to perfect as one can get. Daniel Brühl gives Niki Lauda a real brooding intensity and genuine poignancy, making it very easy to feel sorry for him, while swaggering Chris Hemsworth has never been better as Hunt.All in all, a gripping and hugely entertaining film. Has its imperfections but they are far outweighed by the number of things 'Rush' does right. 9/10 Bethany Cox,In 1976, the rivalry between two brilliant racing car drivers, the British James Hunt and the Austrian Nikki Lauda, came to a head in the almost literally life-and-death struggle of the Formula One championship. American director Ron Howard ("Apollo 13", "A Beautiful Mind", "Frost/Nixon") and British scriptwriter Peter Morgan (both play and screenplay of "Frost/Nixon") have done a terrific job bringing the titanic struggle to the big screen, aided by some excellent casting and powerful sound and cinematography. Those were the days when most years a couple of drivers would be killed, so the stakes could not be higher.Sensibly the car racing does not over-dominate, since this is essentially a character- driven conflict, but when the racing is on screen - notably in the final race - the excitement is visceral. The Australian Chris Hemsworth (previously best known as "Thor") and the Spanish-born German Daniel Brühl ("Inglourious Basterds") are so good as the British and Austrian drivers respectively that the dialect coaches should receive a special commendation. Arguably Brühl gives the stronger performance which should auger well for his future career.A great strength of this tale is that there is not a hero or a villain. Both drivers had privileged backgrounds and were superbly talented, but both were flawed. although in very contrasting ways, including styles of thinking, driving and womanising (Olivia Wilde as model Suzy Miller and Alexandra Maria Lara as aristocratic Marlene Knaus respectively).I never saw the recent film "Senna" (2010) so "Rush" reminded me most of the much older "Grand Prix" (1966), but what is stunning about "Rush" is that it all happened. A season of the fastest sport in the world decided in the last race by one point - you couldn't make it up. Rush to see the movie.,As Asif Kapadia's gripping and extremely moving 2010 documentary Senna  proved, cinema audiences have a thirst for the larger-than-life  characters that inhabit the Formula One track. The sport itself is  frightfully dull (although I'm sure plenty will disagree with that),  but the sportsmen willing to lay down their life for a kick and a  trophy are infinitely more fascinating, especially in the days of lax  safety rules. The sport nowadays is little more than advertising on  wheels, but when the likes of James Hunt and Niki Lauda battled it out  on the track, epic rivalries were created, and no matter how talented  these men were at driving these "coffins on wheels", every race could  spell out death.  Rush portrays the clash of two opposing personalities. The long-haired,  dashing Englishman James Hunt (Chris Hemsworth) was all about the  adrenaline, embracing the post-race parties and lying with the many  women that would throw themselves at him. He was reckless, willing to  risk his life and others in order to win, but, as described in the  film, there was no better driver in the world in terms of raw talent.  His rival, Austrian Niki Lauda (Daniel Bruhl), was focused, clinical,  and even helped design the cars he would drive. He was the early-night  type, 'rat-faced' and cold. In every sense, he's the perfect villain.  But where Rush succeeds the most is challenging our early conceptions  of these two characters. There's little fun to be had with Lauda, but  played by Bruhl, he evolves into the underdog of the movie, perhaps the  only one that actually gives a damn about his own life and the life of  his opponents. This, naturally, leads to tragedy and a particularly  wince-inducing scene in which Lauda requires having his lungs vacuumed,  but it's at this point that we realise just what these two drivers mean  to each other. As Lauda watches Hunt claw back some points in the 1976  Formula One season, it becomes clear that these two need each other to  survive. Their hatred of one another only serves to fuel the flames,  and leads to Lauda's defiant early return to the driver's seat, scarred  and bandaged.  Fast cars, beautiful women and exotic locations hardly sounds like a  recognisable workload for Ron Howard, one of the most play-it-easy  directors out there. His past films have been unjustifiably successful,  critically and commercially, never stamping a recognisable directorial  trait onto his work. Yet here, although the bright sheen of the 70's  initially takes some getting used to, he has managed to create a world  that is very much alive, using snappy editing, a pumping soundtrack and  some growing sound design to re-create this world for petrol-heads. But  he doesn't neglect his characters, and evokes the great work done on  Frost/Nixon (2008), which was also a study of two giant, clashing  personalities coming together on the world stage.  Rush is an exhilarating experience, able to distinguish each race from  the next and literally putting us in the driver's seat with the use of  digital cameras. Although it occasionally drifts into formulaic  territory with the introduction of the 'wives' (played by Oivia Wilde  and Alexandra Maria Lara, respectively), Howard cleverly uses this as  an insight into Hunt and Lauda's personalities. Hemsworth is very good  in his first 'proper' post-Thor role, but it is Bruhl that you take  away from the film. How he gets you to initially loath him, only to be  cheering him on at the climax is the work of a great actor, and it's a  crime that he has been snubbed by the Academy this year. Hopefully this  will inspire a host of decent sports movies, as Rush proves that you  can mix character study and even existential musings with the thrill of  sport.,Just come out the cinema in York from watching Rush! Oh my god! One of the most intense films I have watched in a very long time with gripping performances from Hemsworth and Brühl! An extremely clever script from Peter Morgan in which he doesn't pick sides, but instead allows the audience to view these characters in their own light.I am a huge fan of F1 so when viewing a film relating to that sport it would be questionable that there are some anachronisms or minor problems. But no! There was not a single fault with this film, it is the most realistic sports film I have viewed! A film that portrays the rivalry between the British and Austrian world champions and the fateful crash. With some powerful dialogue from Lauda and Hunt.Even if you aren't a fan of F1, the intense action and no-holds adrenaline should keep you entertained from start to finish. With a great sway of emotions from melancholy to ecstatic! This film deserves the acclaimed reviews it has been receiving.,A super cool movie Beautiful story and wonderful acting main actors,This is an amazing film. I can't recommend it highly enough for F1 fans like me, sports fans, or anyone interested in a story of rivalry i.e. something different to the unoriginal junk movies which get churned out each year.All the crew involved should pat themselves on the back. They've done a fabulous job making this film critique, explore and honour two memorable F1 drivers.James Hunt's fun, party lifestyle along with his brash and raw driving talent. This is contrasted against Niki Lauda's methodical thinking, technical brilliance and professional lifestyle. These two characters are total opposites but as their lives are explored it also acknowledges the value of an enemy, i.e. something to beat. I believe this is a commentary on human nature in that the best of us shines when we have something to beat or overcome.Do yourself a favour and see it now.,I never thought I would ever watch a Ron Howard movie again much less write a good review of one.Howard hasn't made a movie since "Parenthood" that has not bored me to tears and almost angered me with its pedestrian refusal to take any risks. He's turned into a lesser version of Steven Spielberg -- his films are just as maudlin and emotionally manipulative, but they lack Spielberg's technical panache.However, the great reviews of "Rush" and the awards attention that swirled briefly around Daniel Bruhl got my butt in the seat for it, and I was surprised by actually liking it. It's a lean, mean telling of the intense rivalry between race car drivers James Hunt and Niki Lauda. You don't need to care much about race car driving (I certainly don't) to enjoy the story, particularly that of Lauda, who overcame a devastating accident to return to the track. Bruhl is as good as everyone said he was at the time, and Chris Hemsworth, as Hunt, is serviceable if nothing special. This is still a Ron Howard film, so don't expect it to push any boundaries, but it's much more technically daring than anything else he's made, the cinematography and editing putting the audience in the driver's seat more than once.Grade: A-,I enjoyed "Rush", as have a ton of other people. As of today, it's #142 on IMDb and it was nominated for Best Picture. While my score of 7.0 is slightly less than the current 8.3, I was glad I saw this film.I was surprised because I thought the film would be very much like the classic race films "Le Mans" and "Grand Prix"--two 1960s films about Formula 1 racing. However, it was very different. These older films focused on the driving itself--and both had amazing camera-work. Additionally, the films seemed much like watching the races yourself (particularly "Le Mans"). However, both films were a bit light on plot. "Rush", on the other hand, had surprisingly little (and slightly underwhelming) race scenes--mostly because this was NOT the focus of the movie. Instead, it was more of a character study of the two drivers, Niki Lauda and James Hunt. How the men were similar and how they were significantly different is the focus of the film.The acting was very good and the film engaging. I could say more but, frankly, the film's been out for some time and it already has more than 350 reviews, so I'll just wrap it up now.PLEASE NOTE: The scenes after the 'big crash' are very hard to watch--particularly those in the hospital. This along with the crudeness of the language and brief nudity make this a film you might not want to show to your kids.,Mr. Ron Howard is a great story teller, this movie is about human nature, love and tears.It is difficult to make a good movie about car racing, especially to make one for the time period from 1970 to 1976. I don't know how they did it to bring those old F1 cars back to life. You will feel like you are really there watching the racing, it's really unbelievable.It is truly touching to see each character played their perfect role for this movie, Chris Hemsworth did a great performance, he is such a talented and devoted actor. Daniel Brühl also did a great job on portraying the eccentric and unsociable legendary F1 driver Niki Lauda.A great movie is like having a great meal, a good starter, a good soup/salad, a good main course and a good dessert, well balanced. Rush is that good meal, it's a fun ride!I have to say I really enjoyed watching this movie. Thank you Mr. Ron Howard for making this masterpiece.,Really. His performance in Rush came as a huge surprise. This is his best performance by quite some margin, a role which he plays with a great deal of maturity and respect. He plays Hunt with just the right level of arrogance, cockiness, confidence and audacity to convince you that he was real life 70's playboy James Hunt, a man destined to live fast and die young.Bruhl is superb as Niki too. It's a role that he deserves much recognition for, particularly his accent and mannerisms. Lauda was one of the first of a new generation of professional driver, driving the old playboy characters out of the sport and Bruhl nails this icy determination to succeed magnificently. A particular nod goes to Christian McKay's portrayal as the slightly eccentric, petrol head extraordinaire, ever so aristocratic but hopelessly financially incompetent Lord Hesketh. The camera work is spectacular, none less so than with some very creative angles of the beautifully filmed on track action. The brief in-helmet camera shots are inspired, giving you a glimpse of the drivers world. CGI work will be spotted by the keen eyed, but you have to consider that without it that there are certain scenes involving priceless period machinery (the sound of a Cosworth DFV firing up and filling the cinema was worth the ticket price alone) that would be just impossible to film as accurately as they were depicted here with real machinery. As a result, they are able to use the CGI sparingly and to good effect.The main facts of the 1976 season are on the whole handled very accurately. Certainly, some liberties are taken with poetic licence, but this is still a scripted film and not a documentary. The factually heavy writing of the script along with beautifully filmed and liberal use of period machinery being recorded at pace on real asphalt will be enough to keep the fans of the sport well represented.It's a gripping telling of the 1976 Formula 1 season, which whilst not sharing the same shear spectacle of Howard's other 'too unbelievable to be true' film Apollo 13, Rush tells a story which would be just too unbelievable in terms of human bravery and personal destiny for any fictional story to be given credence. It's a tale which will be enough to hold the unfamiliar or casual viewer's attention with a steel firm grip to see how the different personalities handle the pressures of life both on and off the track and how rising to the top takes it's tole on these two polar opposite real life gladiators of the race track.With the lead actors clearly committed to giving their best performances yet and a tastefully handled script, Ron Howard delivers a visually impressive account of events that may well become one of his most respected directorial efforts yet.10/10,The film is just over 2 hours long, but when it was over it seemed like I had been in the cinema about 30 minutes. The film centres on the battle for the 1976 Formula 1 World Championship, and the rivalry between the Austrian "professor" Nikki Lauda and the British playboy James Hunt. The two are depicted as enemies, but in actual fact they were good friends who trusted and respected each other on, as well as off-track. This bit of artistic licence does not spoil the film and is reasonable in order to make the battle between the two for the F1 crown more intense. The film is nicely paced. We are introduced to both characters through their own narrative and scenes that leave the watcher in no doubt as to their background and philosophy on life. The two are first seen in competition in 1970 at a Formula 3 race at Crystal Palace (where they have a coming together) and sets the scene for the rivalry throughout the film. I'm not sure if this is further artistic licence. The two definitely did race each other in F3, but I am not convinced as to whether this actual incident occurred. After that we are given a whistle stop journey between 1973 (when Hunt came into F1) to 1975. We are shown the dangerous nature of F1 at the time with the Francois Cevert accident at Watkins Glen in gory detail – although this does not seem like gratuitous, but necessary to bring home just how unforgiving the sport was back then – and it truly was (of the top 12 points scorers in 1976, F1 cars were to claim 3, 1 ended up in a wheelchair and 1 had his career ended by a leg crunching crash). We are then taken to 1976 and that titanic struggle for the World Crown. Only one real issue here – the British Grand Prix result, but I suspect this was simplified in the interests of time. The casting is superb. Chris Hemsworth, an Aussie, does an excellent job on public schoolboy James Hunt, while Daniel Bruhl both sounds and looks frighteningly like the Austrian. There is little room for a supporting cast amongst the drivers which is a shame – only Clay Regazzoni has a part of any real substance. Peterson, Watson, Depailler, Scheckter, Andretti et al could have featured a little more I think. What did their contemporaries think of the two protagonists? The supporting cast is mainly required for Hunt – Lord Hesketh, "Bubbles" Horsley and Teddy Mayer / Tyler Alexander of McLaren, while the Ferrari team principals are rarely seen. The love angle is perfectly catered for by Olivia Wilde (Hunt's first wife Suzy) and the gorgeous Alexandra Maria Lara - of Downfall fame – as the future Marlene Lauda. Both give quality performances. The attention to detail is superb. Although the tracks are not the actual ones (for understandable reasons) the cars, the helmets, the sponsors are all authentic. The film "feels" like it's happening in the 70's. For anyone interested in great personal stories, F1, the 70's, cars or just like to see a great film, then Rush is for you.,Originally I planned on not watching "Rush" at the theater, simply because I lost interest into Formula 1 considerably since the Schumacher years. However, finally curiosity got the better of me and I decided to give it a go. Which proved a pretty great choice as Ron Howard's latest movie makes for a very entertaining two hours. I was vaguely aware of the year season 1976, the developments and outcome of the driver championship and Lauda's spectacular crash of course as you get pretty much reminded here every second weekend when you see him being the co-host of current Formula One coverage. Putting Daniel Brühl into perspective to what I see there, I think he nailed Lauda's character and his very own Viennese charm. Of course, it's different to compare with Lauda now being roughly 35 years older than in the movie and I was not even born the year Lauda ended his career, but I think he made a good job in portraying him. Aside from all comparisons to what Lauda was really like, he definitely created an interesting character that had your eyes glued to the screen during every scene he was in. It's not surprising Brühl is in talks for his first Oscar nomination and it's nice to see him back so strongly, after I was a bit disappointed by his work in recent years, especially in "Inglourious Basterds" where his performance wouldn't make my top5 of the film despite having a pretty interesting character.While Brühl kinda sways between lead and supporting territory, the movie's clear lead is Chris Hemsworth as Lauda's equally talented competitor James Hunt. In fact, he is around 5 years younger than Brühl, but his character is slightly older. I believe Hemsworth made a couple smart career choices recently and, after thoroughly enjoying the first Thor movie, I'm pretty curious about the second, which comes out soon. His character here is a bon vivant who loves drinks, ladies and the sweet life, the polar opposite to Lauda's stubborn lone wolf. And these exact opposites are the basis of the film, the reason why it works so well as an intriguing character study of two extremes clashing. Their personalities also reflect directly on the women with them. While Olivia Wilde as Hunt's wife disappears almost as quickly as she entered the picture, Alexandra Maria Lara as Lauda's wife stays there till the end and we see a good portrayal from her as somebody who's attracted to the danger (their first meeting in the civilian's car), but at the same time constantly worried about her husband's well-being and powerless as she can do nothing but hope for the best.All in all, I recommend this film a lot. Really, you don't have to know anything about Formula One or racing in general in order to enjoy it for being a great character study. I haven't seen a full race either in maybe a bit less than ten years and it still felt like a compelling watch. The motorsports circus is really just the stage for the two protagonists and except very close to the end there's not that much racing action included anyway. And when there is, it always comes with an impact on the relationship between the two. But even if it's just the stage, all the scenes at the race tracks were executed very convincingly and I never thought that it's all just make-believe. They also managed to convey the aura of the Formula One from the 1970s that has sadly lost a lot of its charm by now. Howard knew that he had to make a film that appeals to the masses and Formula 1, compared to NASCAR, Indy 500 etc., has never been a sport that created too much interest in North America, which is why you don't really find American drivers participating that often either. He managed very nicely and it's a great example of a rivalry that pushed each of the rivals to the limit, often in a good way, and occasionally beyond. What I also liked about it is that it definitely ends on a positive note, possibly with the best scene of the movie with Hunt and Lauda meeting at the hangar, which sums up their relationship perfectly. Subtle criticism for the other's lifestyle, occasional mindgames, but also respect. It's always nice to go out in style as we usually tend to remember the ending more than everything that was before and, if badly executed, it can hurt the film's overall perception a lot. Not so here. Very well done as almost the entire rest of the movie. With this character clash, screenwriter Peter Morgan succeeds at least as much as with the one in Frost/Nixon.,What a breath of fresh air... A brilliant film in every respect. I was lucky enough to this movie at a special preview and I cant tell you how great a film this is... At first you think its about racing cars, but its not it really does give you an insight into the human condition...The rivalry between Hunt and Lauder is just played brilliantly... The race sequences are superb, really taking you back to the 70s... The heyday of this awesome sport. It shows the end of an era where the gentlemen drivers begin to give way to professional sportsmen and the end (in my opinion) of the excitement of the sport. It shows what a pale reflection today's F1 is of this once great sport, and what great characters we have lost...A real must see movie,Those who have seen the trailer will know that Rush is the 'Formula 1 film'. The presence of Ron Howard's and Chris Hemsworth's names above the title may put some bums on seats but the fact of it being a film about motor racing will undoubtedly ostracize some potential viewers.So stop right there. Rush is not a movie about motor racing for speed fans any more than Titanic was about sailing for merchant seamen. Rush is a superbly shot, directed, edited and performed film that transcends the sport of motor racing, just as the principal protagonists themselves did almost forty years ago.The rivalry between F1 drivers James Hunt (Hemsworth) and Niki Lauda (Daniel Brühl) is common knowledge. Just a couple of minutes trawling through Google's gifts will tell you how many championships each driver won, how they met, how they sparred, how they lived and (nearly) died Rush isn't a film that tells you their story. Rush is the film that takes you into their world and shows you how that story unfolded in all its fast, crazy, riotous, dazzling, cynical, brash excess. By the end you may still not want to be an F1 driver or even watch a grand prix, but you sure as hell will wish you could have been there for at least some of the 70s.Howard has provided us with a mixed bag of films over the years with schmaltzy, flicks (A Beautiful Mind), thoughtful biopics (Frost/Nixon), compelling dramas (Apollo 13) and utter twaddle (Angels and Demons). So which category would Rush fall into? The tension Howard creates is ridiculous. Pistons pump, colours blur, the scream of engines deafen us. The editing is so tight it feels as though something will snap. The anticipation prickles the skin and, though we already know what and when, it is almost too much for us to watch it unfold. Technically, Rush verges on exquisite. The digital creation blends flawlessly with the live action and the skids, tumbles, crashes and explosions are horrifying.But it isn't just with the speed and madness around the track where Howard guides perfectly. The hospital scenes when Lauda is treated are almost grotesque. We find ourselves shying away from the visuals, involuntarily grimacing at Lauda's agony even when he demands more pain in order to drive him towards recovery and revenge.Rush boasts one of the finest film scores of the year so far with Hans Zimmer proving why he is among the busiest composers in Hollywood. It's not that the score that makes the film, but it enhances it beautifully, adding emotional colour to the startling visuals to magnify the tension.The joint leads are on impeccable form. Hemsworth portrays Hunt as the playboy we wish we could be (or bed) and his charisma doesn't ooze, it gushes. He is arrogant, cocksure, charming and handsome. He makes it obvious why men wanted Hunt's life and so many women welcomed him into theirs. It is a confident, full performance from Hemsworth that marks him out yet again as an actor with a certain chameleon-like quality and undeniable star power. Immediately we like Hunt but as 123 minutes rush by, he evolves into a flawed man we admire but ultimately decide we don't really want to be and, in some ways, pity. It's a fine performance that engages us on every level.When Brühl's (The Edukators, Inglorious Basterds) Lauda strides onto the screen, it is with purpose, his Austrian directness and confidence taken as conceit and arrogance. He does not suffer fools (or almost anyone else) whether they are subordinates, rivals or the men paying for his drive. Supremely confident to the exclusion of social niceties, the Lauda we observe puts our backs up immediately but, just as the Hunt on screen evolves, so, too, does Lauda and by the film's end our allegiance has wavered. It is a sensitive performance from Brühl and his understanding of the man he portrays and clear admiration for him infects us thoroughly.Some of the dialogue is lumpy, there are numerous liberties taken with the truth (though not to the extent that U571 completely rewrote history!) and much is glossed over. Howard has perhaps tried too hard to appeal to a mass audience by focusing on the principal women in the drivers' lives, notably Hunt's wife, Suzy (Olivia Wilde) and Brühl's, Marlene (Alexandra Maria Lara). In Marlene's case, she is relatively impactful on her husband's life, suffering through his accident with him. In Suzy's case, however, though she was influential on a period of Hunt's career, it is difficult to see her as anything other than a bystander in his life and yet Howard sees fit to return to her though she is far from his thoughts.These are minor quibbles that make Rush a very good film instead of a 'great'. Nevertheless, my companion for the film who has no interest in motor racing and less knowledge gave a simple summary: "Excellent." Me? I'm a fair weather F1 fan. If there is a realistic hope of Button, Hamilton and Di Resta winning or there's been enough hype, I'm there. Otherwise it's Formula what? But, as I wrote, Rush transcends the sport. I was gripped throughout, I gritted my teeth, I gasped, clenched my buttocks and willed the drivers to the finish, on the track, in the hospital and in life.For more reviews from The Squiss, subscribe to my blog and like the Facebook page.,Niki Lauder is among the most well known personalities in the history of Formula One. Even today millions of Germans watch his TV presentation at every race. We know his manner and speech extremely well and any actor portraying him faces an uphill if not impossible task. But Daniel Bruhl delivers a performance so wonderfully convincing in his faithful and profound portrayal that he should clearly be among the Oscar nominees for Best Actor. The story of Lauda's famous struggle with Hunt in 1976 has become the stuff of legends. And perhaps this production has used some artistic license to enhance them. But the film isn't really about the thrilling story of those events. That's just the vehicle for a much deeper drama examining the ever relevant dialectic between hedonism and pragmatism. It's about the self beneath the skin rather than the glamor of the surface: a concept normally quite alien to the Oscar awarding Hollywood elite. So poor Daniel Bruhl must await another vehicle to display his superb talents. And one day he might be remembered internationally in his career as Niki was himself.,I liked this film a lot more than I would have anticipated. Sure I knew going in that the two main leads were both brilliant actors - Hemsworth especially has become a recent favourite of mine - but they both exceeded my wildest expectations. They became James Hunt (Hemsworth) and Niki Lauda (Daniel Brühl), down to the smallest of detail, the most delicate of nuance. The 1976 racing season was before my time, but even though I'm just a casual Formula 1 fan, I had heard about it and I knew who these two were. They were such large characters, such giants in their chosen field, that had th</t>
  </si>
  <si>
    <t>tt0074958</t>
  </si>
  <si>
    <t>Network</t>
  </si>
  <si>
    <t>https://www.imdb.com/title/tt0074958</t>
  </si>
  <si>
    <t>nm0001159,nm0000034,nm0002075,nm0000380,nm0011741,nm0000885,nm0121386,nm0123249,nm0139380,nm0153366,nm0188829,nm0189726,nm0218731,nm0004916,nm0343371,nm0344043,nm0344006,nm0382718,nm0419267,nm0420942,nm0449242,nm0454030,nm0460209,nm0471274,nm0489640,nm0513862,nm0518323,nm0531880,nm0677781,nm0689634,nm0690880,nm0697733,nm0902940,nm0809031,nm0814811,nm0833152,nm0836475,nm0858584,nm0912200,nm0928756,nm0724673,nm0151253,nm0169718,nm0004847,nm0241893,nm0263575,nm0004932,nm0004934,nm0300235,nm1982555,nm0000448,nm0553937,nm1013907,nm0808485,nm0839914,nm0875951,nm0945554</t>
  </si>
  <si>
    <t>Faye Dunaway,William Holden,Peter Finch,Robert Duvall,Wesley Addy,Ned Beatty,Arthur Burghardt,Bill Burrows,John Carpenter,Jordan Charney,Kathy Cronkite,Ed Crowley,Jerome Dempsey,Conchata Ferrell,Gene Gross,Stanley Grover,Cindy Grover,Darryl Hickman,Mitchell Jason,Paul Jenkins,Ken Kercheval,Kenneth Kimmins,Lynn Klugman,Carolyn Krigbaum,Zane Lasky,Michael Lipton,Michael Lombard,Pirie MacDonald,Russ Petranto,Bernard Pollock,Roy Poole,William Prince,Sasha von Scherler,Lane Smith,Ted Sorel,Beatrice Straight,Fred Stuthman,Cameron Thomas,Marlene Warfield,Lydia Wilen,Lee Richardson,John Chancellor,Robert P. Cohen,Walter Cronkite,Andrew Duncan,Todd Everett,Betty Ford,Gerald Ford,John Gabriel,Tom Gibney,Lance Henriksen,Raymond Martino,John Pashley,Howard K. Smith,David Susskind,Michael Tucker,Ahmed Yamani</t>
  </si>
  <si>
    <t>nm0154665</t>
  </si>
  <si>
    <t>Paddy Chayefsky</t>
  </si>
  <si>
    <t>A television network cynically exploits a deranged former anchor's ravings and revelations about the news media for its own profit, but finds that his message may be difficult to control.</t>
  </si>
  <si>
    <t>ur0688559,ur0384847,ur9521536,ur0541468,ur2420383,ur4067661,ur0257957,ur8587271,ur5077160,ur10919398,ur61348829,ur4103165,ur0307374,ur7440304,ur10188256,ur7097734,ur0453068,ur0278527,ur20552756,ur1855181,ur2467618,ur15896852,ur4532636,ur1994077,ur0391152</t>
  </si>
  <si>
    <t>tfrizzell,nycritic,dead47548,cchase,Lechuguilla,DKosty123,Coxer99,Putzberger,MichaelMargetis,bankofmarquis,corazontvc,Xstal,rupie,Andrea-Orsini-1,kirkintha26,malikroberts16,Quinoa1984,Hitchcoc,TheLittleSongbird,dataconflossmoor,planktonrules,wes-connors,evanston_dad,Mr-Fusion,zetes</t>
  </si>
  <si>
    <t>rw0148846,rw1026099,rw1796611,rw1160445,rw2103096,rw3642234,rw0148806,rw1249596,rw1158233,rw4057899,rw3865843,rw6055275,rw0148816,rw1803766,rw1724702,rw1402109,rw1380736,rw1334618,rw2361142,rw1069703,rw1600256,rw2371261,rw1719837,rw2928898,rw0148896</t>
  </si>
  <si>
    <t>It Is More Than a Film, It Is Like a Crystal Ball,The Age of Network,One of the best of all time.,Prescient...,"The World Is A Business, Mr. Beale",A Great Film About 20 Years After &amp; Before It Was Needed,Network,We Have Seen the Future, And It Sucks,"I'm mad as hell and I'm not gonna take it anymore!" - Howard Beale,Eerily prescient classic,Only surprise is, it wasn't cynical enough,Piston Rods, One &amp; All...,perhaps the blackest black comedy ever,A Prophet known as Paddy Chayefsky,A rare honest movie,It's so prophetic it's scary,Not just the sharp-as-a-tack dialog, but the key performances and the look of the film are enduring,It's What Television Has Become,Superb film with one of the finest screenplays ever written,Guess What?..Everything is a Commodity!!,Exceptional but certainly NOT a picture you should let your kids see,Paddy Chayefsky Gets Mad at the Media,Sidney Lumet Sees Into the Future of American Broadcasting,Exciting, outlandish, and frighteningly relevant.,Doesn't fully fulfill its promising premise</t>
  </si>
  <si>
    <t>"Network". If there was ever a film that foreshadowed to events of the future it would be "Network". Much like "Midnight Cowboy" seven years earlier, "Network" was hailed because it took risks and it was like nothing that the cinema had ever experienced before. Both films were great when they were initially released, but few great films become so much better with time like "Midnight Cowboy" and "Network". The fictional fourth network of 1976 is UBS. Ratings are bad and the network desperately needs some new show to give them a boost to challenge NBC, CBS, and ABC. Enter the network's national news anchorman (Peter Finch in his posthumous Oscar-winning role). He, like the network, is going through a crossroads. His wife has just passed away, he is about to be fired, and he is slowly losing his mind. The firing is imminent and he decides that he will announce to the world that he will commit suicide on his last evening news broadcast. Of course a national frenzy starts, but Finch surprises all by showing just how crazy he is. Instead of committing suicide, he goes on the air and becomes a modern-day Moses to some with crazed ravings and outlandish statements that really are just the ramblings of a man slowly spinning out-of-control. Faye Dunaway (Oscar-winning) and Robert Duvall are the key people at the network who find a way to market Finch and boost anemic ratings. Finch is given a variety show which could be best described as "The Tonight Show" gone stark-raving mad. He gets on stage and basically says whatever is on his mind and the crowds love it. Co-worker and close personal friend William Holden (Oscar-nominated) knows that Finch is out of control, but cannot do anything and eventually is let go due to his disapproval and interference. Holden though has fallen in love, or lust, with the unfeeling Dunaway. Wife Beatrice Straight (in an Oscar-winning performance in which she has less than 10 minutes of screen-time) learns of what is going on and more trouble ensues for Holden on the home-front. Finch meanwhile continues his ravings as he hears voices in his head telling him what he must do each time he is asked to perform. Soon his act grows stale as the public tires of his antics and the network must always defend speeches that they themselves do not really understand. Finch's "15 minutes" of fame eventually come to an end, but not in the conventional way that one may think. "Network" is a cinematic masterpiece because it is so strong in the major elements of the industry. The acting is exceptional. There were five performing nominations from this film (Ned Beatty was the fifth) and three wins. The only other film to accomplish that was "A Streetcar Named Desire" from 1951. Sidney Lumet was great before this film, but he became even greater afterwards. This is arguably his greatest directing job. The screenplay by Paddy Chayefsky is one of the smartest ever written. It is insightful and has a real depth to it. "Network" was looked upon as a sort of "far-fetched black comedy" in 1976. However, "Network" is a film that is all too realistic 25 years later. In many ways the fictional UBS station is much like the FOX station which came on the air in the late-1980s and stole audiences with wild shows that were quite different from the other three networks. Reality television, perverted talk shows, and other types of variety programming run wild today. "Network" did not have much to do with all this occurring, but it is like those who worked on the film had a crystal ball into the future. A great movie that becomes greater as time passes. 5 stars out of 5.,Thirty years after its release to public praise and multiple Oscar wins, Network is one of those films that instead of dating badly or becoming a product of its time has actually grown and become even more relevant today, and if it were re-released in 2006 for its actual thirtieth anniversary not on film but on national television right at the beginning of the fall season (complete with the most lurid reality TV shows and inane TV pleasers), it would only become more justified in its story.The story of the failing network that didn't have a show on the Nielsen Top 20 and resorted to extreme measures to ensure that this changed seems so today: we see how channels that once had failing ratings churned out shock television right smack in the daytime while still applying Standard and Practices to other "prime-time" shows that could be taken the "wrong" way. Jerry Springer, Maury Povich, Rikki Lake, Oprah, Mark Burnett, MTV -- they're all here under different guises, all competing to have their voices heard on television, all eventually becoming as ratings-hungry and establishment-friendly as the CEOs running the show.Today we don't quite have Howard Beales ranting and raving about the ills of society on national TV (although they do "tell" us how we should feel, when we should laugh if we're too stupid to get the joke, who to vote for, the "truth" about the tobacco industry). Today media is all the rage and televises even a fart if it deems it interesting and guarantees more viewers. Today shows like "20/20" or "60 Minutes" bring us 'exclusives' even if it's at the cost of journalistic integrity. And now, with 'reality TV' still the dominating novel trend even in little-seen cable channels, creating stereotypes in leaps and bounds while claiming authenticity of the events depicted, there hasn't yet been a need to create a lunatic who could sermonize everything and make us Mad as Hell. On this aspect alone NETWORK has dated: the 70s were all about counterculture, anti-establishment, revolution, leftists, Patty Hearsts, Lennon and Yoko, "Nova", the Mansons, the hippies, the Earth-lovers, the militants. Nowadays, buff bodies parade themselves in shows containing outlandish competitions where eating the most grotesque concoctions are the norm, or enduring a barrage of extreme insults has become entertainment (i. e. "American Idol") and the very concept of dignity flies out the window. Of course, after signing an extensive release form in which they free the network of all responsibilities if something goes wrong because we all know networks can't be held liable for any faux pas. In short, nowadays people from all over try to become the next It person and outlast their 15 minutes of fame. Nowadays, everyone has their own reality TV show depicting their 24 hour day activities. I wonder if Diana Christensen isn't alive and well and exerting absolute control over the networks in general, bringing anything and everything that can garner a little bit of shock value (Boy Meets Boy, or any reality TV self-made "villain/villainess") and eventual ratings, taking over actual scripted shows with real actors.NETWORK is a powerful movie of which I can't praise enough about even if its screenplay, by Paddy Chayefsky is a little too verbose. No one talks the way he makes his characters talk, using impassioned speeches with big, even archaic, words, and more than once the script makes the characters go completely over the top but even then it makes its point. Of the actors, William Holden's quiet portrayal of a former television exec, Max Schumacher, who has a conscience, but still feels some attraction to danger and risks his own family to experience is who is at the heart of this crazy story who was ahead of its time. Peter Finch's Howard Beale never comes through enough as a real human being: just someone who was pushed too hard and decided to shut down for the remainder of his life. But Holden holds the moral glue of the story, and interestingly enough, is wise to know that his affair, perfectly scripted as he even states, will end on a high note -- he'll return to his sanity and his wife, and Diana Christensen will bask in her own executive madness, since this is all she knows and holds dear. In her last words -- "Let's kill the son of a bitch." -- she informs us this is all she is about without so much as batting an eye. Who comes, who goes, is irrelevant to her, as long as the network can be number one. And that is the inhuman reality of television -- a media directed to entertain humans.,I can't put it more perfectly than Turner Classic Movies' Robert Osborne who said "What was originally a satire is a stinging mirror of television news today." I strain to think of a film that is a more brilliant take on society, and all of the flaws it has. It's obedience and entertainment by those who rebel, no matter how insane they are. The exploitation of those in peril for any kind of economic profit. And the fact that everything Beale preaches is completely true and completely bashes the people who are producing him. I was amazed by how much he sells out while continuing to rant about how terrible the people he works for are, and the fact that they just keep him on the air because they want ratings.It couldn't be more related to today. Turn on the news and you see videos of how horrific the war on terror is and how horrific American society has become, but it stays on the air because people don't want to see the good things in life. They care about the bad and the corrupt. People must have laughed it off back then, but it was such a foreshadow to the near future. The performances are just as brilliant as the social commentary. Each actor becomes so absorbed into their characters that you can't even tell they're acting. It feels like you're watching these people in their daily lives, interacting and becoming more and more corrupt. Finch and Dunaway easily give two of the greatest performances of all time. I could write 20 more pages about it's brilliance, but I'll stop now to keep me from rating. I just have to say that it's so rare to find a film as incredibly flawless as this.,It is the only word I can come up with to describe this masterfully savage satire, and IMHO, it's the only word that need be used.Once I had seen ALTERED STATES and read the novel, I was hungry to find out more about the late novelist/playwright/screenwriter Paddy Chayefsky, and sought out this movie. It blew me away years ago, but I find it even more stunning now. Not just because of the writing, Sidney Lumet's taut direction or the Oscar-caliber performances by everyone involved, all of which are almost beyond being lauded with superlatives.But what knocks me out is how Chayefsky seemed less to be writing from the power of his imagination, than channeling Our Times Now. As if he was capable of some form of mental time travel; able to look into the Nineties and beyond to see the coming of SURVIVOR, or Maury Povich, Jerry Springer, Bill O'Reilly and Paris Hilton. Even HE probably didn't know how he knew, but he sure as hell felt it and wrote it down for us to marvel over today.Sure, there are political and cultural analogies throughout the picture that are dated. But the core of his vision remains startlingly clear and eerily prophetic. As for Howard Beale, there is not one single "celebrity" who mirrors that character today, but maybe he is a composite of several different personalities with whom we have become all too familiar in the world of "news-fo-tainment." Or maybe he simply hasn't materialized yet. Maybe that is just how far ahead of its time NETWORK really was.After all, being "mad as hell" nowadays has so many more layers of meaning than it did nearly thirty years ago...,In 1976 when this film came out, there was no cable television, no internet, no cell phones. All that existed, apart from newspapers and radio, were three or four "broadcast" television channels. Since then, technology has exploded with a cornucopia of communication devices. Which renders the story in "Network" painfully dated. And yet ...The story's theme is as valid now as it was thirty-three years ago. The theme is that the ratings business has corrupted television, because ad revenue, and therefore profit, is tied to the ratings. Programs and events then, and now, get aired if, and only if, they are likely to result in high ratings. It's all very seamy, very dishonorable, very shabby, and very relevant to today's world of ten thousand channels.Though most of the characters in "Network" end up being corrupted by television, Howard Beale (Peter Finch) is one who does not. His vision is pure. And he speaks the truth: "... television is an ... amusement park ... a circus, a carnival, a traveling troupe of ... story tellers ... jugglers, sideshow freaks ... and football players ... You're never going to get any truth from us (television) ... We lie like hell ... We deal in illusions, none of it is true. But you people ... believe the illusions ... You do whatever the tube tells you ... you even think like the tube". Worse yet, people elect their leaders based on how they look and sound, and how their words are interpreted by boob tube "pundits"."Network" is a film wherein thematic import is conveyed almost entirely through dialogue. Some of the dialogue devolves into speechifying, which may come across to viewers as preachy. Still, the film's message was highly prophetic. Except for the film's climax, everything predicted in this film has already happened. And credit should go to script writer Paddy Chayefsky for his futuristic vision.Some parts of the film seem superfluous in retrospect, like the romance between two main characters. But the film has a sense of realism, helped along by the use of technical jargon and a general absence of background music. The film's technical elements, including direction, casting, acting, editing, and cinematography, are fine.As social commentary, "Network" is one of the best films ever made, despite a dated, time-bound, story. That "there are no nations, only currency" is becoming increasingly obvious, and as Ned Beatty's arrogant character explains in a frighteningly ominous tone: "The world is a business, Mr. Beale".,This film though not noticed enough now, is one of the great films. Peter Finch put just about everything he has into Howard Biel. In fact he died of a heart attack after the film was released and he was out promoting it. Certain films have impact, and this one still does.In a way, this is a higher budget, bigger star update of the 1950's film "A Face In The Crowd" starring Andy Griffith and Patricia Neal. Howard Biel is very much the character Lonsome Rhodes was in that film. The difference is that while the earlier film went totally off the deep end, this one stops at just the right spot. The issue Howard Biel highlights here of Foreign Money and Big Corporations and Big Government taking over the world and screwing the little person- well let's fast forward to when it happened after the movie was made.When Government decided it had to tax Senior Citizens Social Security benefits for starters as this requires some Senior Citizens as high as in their 90's to have to file income taxes. Then they are paying taxes on top of benefits they earned that were already taxed.Then in the 1990's, Howard Biel would have come in handy when NAFTA passed by a corrupt Federal Government, which had started in 1986 to offshore jobs by changing the Federal Tax Code, the working man needed someone to stand up and say "We're Mad As Hell and we're not going to take this anymore!" Black people needed it when a huge Federal Program threw thousands of blacks in jail during the 1990's too. Then when the Big Banks talked a willingly corrupt government in the 1990's into deregulating them, removing restrictions FDR put in place to prevent the system from another 1929 meltdown, we needed Biel again.Then in the 2000's, when big drug companies bribed a government into passing a drug law that made them wealthy and then allowed them to put out dangerous new drugs like "opoids" without regard with what they do to the public? Of course then 2 political parties who have disregarded any chance of term limits and have made themselves rich by sucking the taxpayers dry like kittens do their mom-ma cat?Could a real Howard Biel have really done anything about that? Unfortunately the answer is no, because the big corporations, big money, mass media and corrupt governments appear to have won since this movie was made. Even though there are 2 great films warning us this could happen, we are at a point today where a whole lot of little people are no longer counted in a system that is rigged.Yes, we should be "Mad as Hell" about it, but the out of touch media and those kittens living in a glass bubble still have not woken up as reality is being more hidden today than it was in 1976.With William Holden, Faye Dunaway, and a huge cast, Sidney Lumet brings off a classic here that even has cameos from John Chancellor and Walter Cronkite. This movie portrays things as they are. Heed the warning, and educate yourselves as to what has happened since 1976. Even today's protesters need to watch this to really understand what they are doing, and why.,Engrossing satire from Paddy Chayefsky and Sidney Lumet about sensationalism and the almighty dollar in television. All the performances astound, especially Beatty as the tycoon who tells Peter Finch his ideal America and his ideal philosophy on where America is heading. The film is a fine mix of black comedy and drama, brought to life by Chayefsky's incredible script and Lumet's superb direction. Dunaway won a much deserved Oscar for her performance. It's a performance that makes your jaw drop to the floor from start to finish. She makes being a bitch look so darn good.,This movie came out when I was nine years old, and I saw it on network TV the following year, lured by the brouhaha that surrounded the use of the "barnyard epithet" during prime time. I loved this movie before I understood it, and I worship it now. Like "Elmer Gantry" or "1984," it's a work of didactic art that only fails on an imaginative level -- Sinclair Lewis couldn't grasp how debased evangelism would become, Orwell couldn't foresee the excesses of Mao or Pol Pot, and Chayevsky couldn't envision the absolute decline of television from a vast wasteland to a malevolent sewer. Fox News, reality TV, even the OJ chase, "Network" anticipates every vile bit of it.Now, it's ridiculously overwritten -- NO ONE is as articulate as the characters in this film, and most certainly, no one who works in television is as literate as Diana Christensen (the Faye Dunaway character). I doubt that poet laureates or even Eminem could spew as witty an aside as "muttering mutilated Marxism." But damn if that isn't part of its charm. Plus, outside of Max Schumacher (William Holden), the characters are pretty much archetypes instead of real people (the Robert Duvall character might as well wear a black cape and top hat), but their two-dimensionality works as a good metaphor for Max's seduction into the "shrieking nothingness" or television. Plus the actors are so superb they make screeching caricatures into almost-sympathetic characters: Duvall is a credible and charismatic villain, Finch is a fine mad prophet and Faye Dunaway manages to make a shrill, manipulative, soulless neurotic so damn cute and sexy you'll want to leave your wife for her, too, just as long as she promises to keep sitting cross-legged on your desk and hitching up her skirt. (Therein lies the real eroticism, forget the intentionally mechanical, unerotic coupling later in the flick). Anyway, this is complex, high art masquerading as popular entertainment, go rent it now.,#1 Best Film of 1976'Network' is Paddy Chafesky's riveting and grim tale of the sleaze surrounding the American television industry. Winner of the Academy Award for Best Original Screenplay, 'Network' is without a doubt one of the most powerful, influential and meaningful films ever made. One of the reasons 'Network' was so well received by both film critics and movie-going audiences was because it possessed a certain quality that most films unfortunately lack -- intricate and involving characters in realistic situations. 'Network' definitely makes my list of the top 10 films of the 70s, and it's an absolute shame it didn't pick up the well-deserved 'Best Picture' Oscar at the Academy Awards ceremony in 1976.The film follows a low-rated television network trying to keep it's head above water. The network, UBS, has decided to fire an aging veteran news anchor, Howard Beale (Peter Finch), in an act of desperation to boost ratings. Beale is given a two-week notice, and instead of going out with his tale between his legs, Beale announces on live television he was fired and is going to kill himself. This raises panic and chaos at UBS, until they get the memo that Beale's crazed rant just bumped the ratings significantly. The UBS execs, Diana Christensen (Faye Dunaway) and Frank Hackett (Robert Duvall) decide to give Beale his own show where he complains and screams bout the problems with the world, while Beale's best friend (William Holden) feels it's inappropriate for the network to take advantage of a mentally-ill man. Besides exploiting a mentally unstable man, the company execs also work out a weekly program with a anti-establishment African-American communist, Laureen Hobbs (Marlene Warfield) following political terrorists and their violent outbursts.The film also stars Beatrice Straight as Schumacher's boring wife, Conchetta Ferrell was an assistant working for the network and Ned Beatty who plays the sinister boss of the UBS television network who always gets what he wants.'Network' boasts one of the finest and most intricate screenplays ever written that rightfully earned Paddy Chafesky the Oscar for Best Screenplay. Sidney Lumet's directing is absolutely incendiary and the movie has an incredibly strong cast. Faye Dunaway gives what is perhaps her very best screen performance as the cutthroat Network executive, while Robert Duvall is just as brilliant as the ruthless Frank Hackett (which should have earned him an Oscar nomination, period!) Beatrice Straight is solid in her role (not quite Oscar-worthy if you ask me, though) and Marlene Warfield is just as great as the sassy pinko sistah (excuse me for that phrasing). The two performers who really steal the show however are William Holden and Peter Finch. Both nominated for Best Actor in a Leading Role at the Academy Awards in 1977, Peter Finch gives a startling and powerful performance as the 'mad-as-hell' (not to mention crazy-as-hell) Howard Beale, while William Holden gives a subtle but none-the-less outstanding performance as the conflicted Max Schumacher. It's hard to say who was better, but if I absolutely had to decide I'd choose Holden's non-Oscar-winning performance slightly over Finch's sympathy Oscar-winning performance (he still was extraordinary,m though). I honestly believe if Finch hadn't died just after the film, Holden would have taken home the Oscar gold for Best Leading Actor, both were still magnificent though. The only player in the cast that I felt wasn't that great was Ned Beatty. In a role far-deserving from an Oscar nomination (which he for some odd reason received), Beatty plays the angry little man role he always does. Besides Beatty's performance and marginal pacing problems towards the middle (you are gonna get that in any 70s film that isn't a Kubrick film), the movie is utterly perfect.I can't recommend you seeing 'Network' highly enough. If you want a carefully made motion picture that makes you think and reflect on how cutthroat our society has become (especially TV broadcasting), 'Network' is a absolute must. What are you waiting for, go out and rent 'Network'! It might just alter your perspective on things. Grade: A-MADE MY TOP 300 LIST AT #46,"I'M MAD AS HELL, AND I'M NOT GOING TO TAKE IT ANYMORE!"One of the most famous lines in film history is as impactful today as it was when it was first uttered by fictitious news anchor Howard Beale in Paddy Chayefsky's (seemingly) parody of where TV and TV news is heading, 1976's NETWORK.The astonishing thing about this terrific motion picture is how prescient it is. News is now entertainment. Appeal to the disaffected masses. Drive our message to the viewers. Be provocative. The 6:00 news had "less than 1 minute of hard news, the rest was sex, scandal, brutal crime sports, children with incurable diseases and lost puppies."Sound familiar? This isn't from today, it came from this movie that was made 42 years ago as a cautionary tale of what might happen.Besides the social ramifications, how does this film hold up? Quite well, indeed. A rare 10 star BankofMarquis film. Starting with the great Paddy Chayefsky's Oscar winning Screenplay. This was the capper on a brilliant career from Chayefsky - who also won Oscar's for his screenplay for 1972's THE HOSPITAL (I'll have to check that one out) and 1956's MARTY.What does a terrific screenplay do? It attracts top-level talent clamoring to be in this - and they all deliver. Start with Faye Dunaway who won the Lead Actress Oscar for her role as Entertainment Head Diane Christensen - a driven, work hard, play hard individual who has the idea to make news "entertainment". Lost in the fog of time (and MOMMIE DEAREST) is the fact that in the mid-1970's, Dunaway was, perhaps, the greatest leading actress of the day and her skills are in sharp display in this film.Joining Dunaway in terrific supporting turns are Robert Duvall, following his turns as Tom Hagen in GODFATHER I and II, as network head, Frank Hackett, Ned Beatty as Ned Jennings, President of the company that owns the network - he has a speech towards the tail end of this film that is as good - both in performance and in the way that it is shot - as anything put upon the screen - it was masterful. Speaking of masterful, Beatrice Straight won the Oscar for Best Supporting Actress in one of the shortest performances to ever win. She is in this film for about 6 minutes in total - but she won her Oscar for a 5 minute scene that is, most definately Oscar-worthy.And then there are the leading men. William Holden gives one of the last great performances of his extraordinary career as the "voice of reason in this film". He is our everyman caught up in the bizarre, absurd circumstances that evolve around him. It is his effort to try to make sense of this insanity that jumps off the screen. Holden was, deservedly, nominated for a Best Actor in a Leading Role Oscar, but lost (rightfully so) to Peter Finch's turn as crazed newsman turned prophet, Howard Beale. His maniacal (but not over the top) turn is one for the ages. If you do nothing else, see this film for his performance (but there is so, so much more to love here). Unfortunately, Finch passed away from a heart attack in between his Oscar nomination and win, and was the first posthumous winner in an acting role (sadly, Heath Ledger would join this "club" years later).Finally, enough cannot be said about Sidney Lumet's direction. A movie like this would not succeed without a sure, steady and seasoned hand at the helm - and this is how I would describe Lumet's direction. He lets the camera roll and lets the actors and the screenplay take center stage, not drawing attention away, but adding to the themes of the film throughout - especially in Beatty's speech at the end.NETWORK was nominated for (but did not win) the Oscar for Best Film of 1976. Did it lose out to other nominees ALL THE PRESIDENT'S MEN or TAXI DRIVER? Nope, it lost to ROCKY.Let that sink in.If you get a chance to watch (or rewatch) this film, I highly recommend you do so. For me, it was GREAT to watch this on the big screen with an audience, one of the reasons I love - and will continue to attend - the SECRET CINEMA series of films.Letter Grade: A+10 (out of 10) stars and you can take that to the Bank(OfMarquis),I recently rewatched this movie I've seen at least a dozen times and capture something new every time. It's a complete no holds barred hollowing out of the television industry, and, while television isn't the all looming force it once was (500 channels as opposed to around 7 including PBS and VHF and UHF at the time of this movie, depending on location), it still has much to say about the dissociation from reality that viewing things on a screen can create, especially when what you're witnessing is designed for the most craven response.Plot is quite simple: long time news anchor (Howard Beale) has breakdown after being fired and loses it on air, bigwigs (Diana Christensen) notice said breakdown brought in more ratings than ever before and nurture this tendency until a monster is created that is against their best interests ($$) and now must destroy this monster. All in the way this is portrayed is what makes it so much more.This is a deeply cynical movie, and quite prescient. A few years after this movie, the TV world was going to experience crudity on levels it had never imagined before. Morton Downey Jr. to Geraldo would usher in an age of the normalization of TV as spectacle, prurience and depravity we are very much still engaged in today. The kernel of the idea of capturing eyeballs with such content has simply been even more economically fine-tuned by other mediums, especially the Internet. Want to see beheadings, torture porn or video of people being shot to death? Sure you do. Diana predicted it. The natural progression of major character Diana's ideas are present for all to see. Only, it may not have been cynical enough in some ways. Could they have predicted reality TV? Or the endless line of meaninglessly competitive shows like Cupcake Wars? Jackass? At the beginning, it even toys with the idea of 'The Death Hour', filled with suicides and assassinations and car wrecks. We haven't seen anyone purposely killed on live TV to get ratings by a network, to my knowledge, but I doubt that is far away based on current trajectory.Not to mention the brilliant critique of business by Arthur Jensen's (Ned Beatty) epic speech to Howard Beale. We are all just a subsidiary to business interests, AS IT SHOULD BE. The richest 1% own half the world's wealth. This was not an accident or survival of the fittest in a meritocracy, this was planned from the inception.While the dialogue is brilliant, this dialogue is meant to convey ideas, not especially to capture how people really talk in various situations. It is more theatric than realistic. That brings us to probably the weakest part of the movie, the romantic aspect. It plays a parallel plot to the main one, and while it does serve to show that Diana is a 'Humanoid' in Beale's terms-seemingly human, but not really-it's also the weakest element. Hence, the lack of one star.A point must be made about Faye Dunaway. This is her greatest movie. Bonnie and Clyde may have opened the door, but this broke it down. She encapsulates the inherent cynicism and calculating nature of Diana Chirstensen (play on offspring of Christ?) with near perfection. Her sheer physical presence is something to behold as well. From her impossibly high cheekbones to her lithe figure wrapped in chic 70's elegance, she steals every scene she's in. Just do yourself a favor and don't look up her more recent pics, plastic surgery is not her friend.Will young people like this movie? Not if they want a fist bumping silly night, but if they sense they are being manipulated and want to know why, this is one place that was at ground zero.,Give 'em what they want, and they'll want even more. More relevant today than ever, the media heroin entices and addicts: parasites on your dependency: the pushers own your soul, your mind is not your own - stick your head out of the window and yell.......,When this movie came out in '76 I didn't bother seeing it because I rejected the premise as implausible; the very idea that a network anchor would go nuts on the air and become a hook for ratings seemed ridiculous on its face.Would that it were so.Today we have Jerry Springer, Maury Povich, Howard Stern, etc. Etc. Etc. At the beginning of the movie a drunken Max Schumacher (William Holden) fantasizes about a show called "the Death Hour" comprised of films of car crashes, suicides, train wrecks, and so forth, to be put on Sunday night in prime time. "It'll blow Disney outta the f------g water!" he laughs. A few years back some network put exactly such a show - "Eye Witness Videos" - on the air. On Sunday night. In prime time. In short, as most everyone here has commented, "Network"'s horrifying vision - brilliantly written by the incredibly prescient Paddy Chayevsky - has been truly and frighteningly prophetic, and rings absolutely true today. The movie is totally over the top yet penetratingly incisive.The movie is a veritable feast of tour-de-force acting from all involved. In particular William Holden's</t>
  </si>
  <si>
    <t>tt0381681</t>
  </si>
  <si>
    <t>Before Sunset</t>
  </si>
  <si>
    <t>https://www.imdb.com/title/tt0381681</t>
  </si>
  <si>
    <t>1h 20m</t>
  </si>
  <si>
    <t>nm0000160,nm0000365,nm0229943,nm1195302,nm0667416,nm1242048,nm1578895,nm1716305,nm0217817,nm0683531</t>
  </si>
  <si>
    <t>Ethan Hawke,Julie Delpy,Vernon Dobtcheff,Louise Lemoine Torrès,Rodolphe Pauly,Mariane Plasteig,Diabolo,Denis Evrard,Albert Delpy,Marie Pillet</t>
  </si>
  <si>
    <t>tt0381681,nm0000500,nm0000365,nm0000160,tt0381681</t>
  </si>
  <si>
    <t>Writers,Richard Linklater,Julie Delpy,Ethan Hawke,</t>
  </si>
  <si>
    <t>Nine years after Jesse and Celine first met, they encounter each other again on the French leg of Jesse's book tour.</t>
  </si>
  <si>
    <t>ur2510120,ur1601212,ur1390493,ur1501216,ur0460091,ur0463200,ur1215639,ur1098460,ur3929468,ur3872142,ur4245653,ur4382050,ur4166431,ur2248099,ur13134536,ur0453068,ur3333968,ur1447156,ur0643062,ur3927157,ur6201371,ur4130201,ur2488512,ur3860711,ur2898520</t>
  </si>
  <si>
    <t>ivko,film-critic,Superunknovvn,Chris Knipp,Bob Pr.,preppy-3,FilmBuff77,Galina_movie_fan,FreddyShoop,Chrysanthepop,Pantdino,its_a_mee_mario,johnnyb-16,The_Void,Michael_Elliott,Quinoa1984,sm22281-1,agoodfella,tedg,senocardeira,cricketbat,tieman64,claudio_carvalho,Arcturus1980,SnoopyStyle</t>
  </si>
  <si>
    <t>rw0977367,rw0964926,rw0932941,rw0932989,rw0933011,rw0932966,rw0964639,rw1034992,rw0970134,rw2021470,rw0977014,rw0976233,rw0954082,rw1018538,rw2759387,rw1620946,rw0933030,rw0983226,rw0985673,rw1022757,rw4379578,rw1736712,rw1128756,rw2818070,rw3528897</t>
  </si>
  <si>
    <t>The only problem...,I'm designed to feel slightly dissatisfied!,Linklater, Delpy &amp; Hawke make an impossible sequel work (including minor SPOILERS),Suave sequel: a new genre is born,Wow! Satisfying at so many levels,Just great,Absolutely fantastic. Easily the best film of the year.,"I know what you meant for me that day. I just want another try, I just want another night",A great movie, and a nice break from most Hollywood trash.,'Baby, you are gonna miss that plane...I know',issues Before Sunset brings up,So Little Time, So Much Love.,How do you make a sequel to "Before Sunrise"? This is how.,A magnificent follow up to a beautiful picture,Manages to Improve on a Very Good First Film,what fascinates and interests almost works to annoy the viewer, but Linklater does come closest to Bergman here,Lovely romantic story,A Beautiful Sunset,Reluctance,Pure Delight,I appreciate it, but I don't like it.,Linklater brings a tired genre to life,Delightful Sequel of One of the Most Beautiful Romances I Have Ever Seen,Actual intoxicating perfection,sweet return</t>
  </si>
  <si>
    <t xml:space="preserve">...is that it ends. This is a fantastic film. It joins the handful of movies where I think I liked the sequel even more than the original, although I liked 'Before Sunrise' as well. Where Sunrise captured the immediacy and urgency of perfect youthful love, Sunset reflects beautifully on the aftermath of that perfection. I remember a line that says "nothing that is complete breathes", and I think that is what we see in this film. A perfect connection with another human is a blessing and a curse; having experienced perfection a part of us stops breathing, unable or unwilling to mar the perfection of that memory.The dialogue is amazing, the acting is spot-on; this is a great film. In some ways it felt more like reading a great novel than watching a movie, in that I really felt like I knew the characters and was sad the movie had to end. Kind of like saying goodbye to an old friend. If you are an action movie kind of person, skip this flick because it will bore you to tears. If, on the other hand, you like good dialogue, well formed characters, and aren't quite jaded enough to have given up completely on the idea of true love, don't miss this film.,I will be the first to announce that I was not a huge fan of the original film. While I thought that it was interesting to see as well as an untapped concept in Hollywood, I felt that the characters were too forced coupled with a very amateurish and repetitive moments. It was an average film that seemed to be lacking bits of the human element. It needed something more. At the time I couldn't put my finger on it, but after seeing Before Sunset, I could see what it was. Maturity. This may sound strange, but I felt that Jesse and Celine were too perfect in the first film. They lacked connectiveness to the average person. I couldn't see myself in this situation. Perhaps if I would have seen the original film in 1995 instead of a couple of years ago, it would have been closer, but I just couldn't capture the moment. In Before Sunset, I feel head over feet for both Jesse and Celine.They seemed to have grown and experienced a life that was all their own. They seemed more passionate, more powerful, and especially more human. From their first meeting in the bookstore until the finale in Celine's apartment, I was fully immersed in their conversation. I wanted to know everything I could about both of them, and I did. I loved hearing about Celine's passion for the environment, and Jesse's distraught marriage. It brought these two characters out of the screen and into our lives. Whether it was a scripted story or if Hawke and Delpy were playing off each other, it worked. I witnessed in this film two people who were made for each other. It was more obvious in this film than in the prior outing.What made this film work on such a higher level than the first were the actors. They have grown and emerged as two important commodities in the Hollywood community. This is probably Hawke's greatest performance in years. His relaxed actions made us feel relaxed around him, yet quietly pushing for him to be closer to Celine. His pushy sexual advances seemed less forced and instead more like honest love. He looked and felt like a man that has been dreaming of this encounter all his life, and it finally happened. You could see the excitement in his eyes to see Delpy again. It was more than just acting, he put so much heart into this performance that it was clearly displayed for all to see. The same goes for Delpy. At the beginning of this film, I didn't like her character. She seemed rough and rigid around the edges, constantly giving off that feeling that she was harboring a secret that she didn't want Hawke to know. As her character grew in this film, I understood why. She had a different life after the encounter than Hawke did. While he still longed for Celine in his heart, he did move on. She longed for Jesse in her heart, and to this day could not find anyone to replace his purity. I loved Celine much more in the sequel because she kept us guessing. Did she remember their night together? Did she really loose her grandmother, or did she just not show up that day in Vienna? Was the song just for Jesse? So many questions left me wanting more and more and more.Finally, I would like to say that Linklater is growing with his films, and this was a crowning achievement for him. He powerfully and delicately built a sequel that was for superior than the original. He continued with a similar format as the first, but gave us stronger characters and another beautiful city. The language in this film is intense. Listen to the words that come from Ethan and Julie, they embody so much of our culture and our lives. There were moments when I felt they were speaking thoughts directly from my mind. Everything in this film was connected and worked to the fullest extent of cinematic possibility.Overall, this was a brilliant film. Linklater captured the essence of these two heart-struck people and proved that it could be filmed. This is one of the ultimate love stories that will remain on your minds far after the film is over. The intimate final lines will continually reverberate as the best ever in a movie. This was a huge step up from the original, and is one of the best films of the year. If you were not a fan of the Before Sunset, I suggest that you check this out. It is a mature film that explores the power of love in a way that no other Hollywood film could. I would not be surprised if we saw the title of this film in the Oscar celebration this year. Check out this film to hear social commentary of our lives, fall in love, and especially to see the beauty of Paris.Grade: ***** out of *****,"Before Sunrise" was one of the most beautiful independent love stories of the 90's. Part of its appeal came from the open ending. We didn't know how the lives of these two young people would continue and what would become of them. The whole movie was like a snapshot that left the rest to our imagination. A sequel to such a story seemed to be unnecessary, but apparently director Richard Linklater himself couldn't stop thinking about these two intriguing characters and had to envision their lives after this one fateful day in Vienna.Here it is now, the most unlikely sequel I have ever seen, "Before Sunset" - made not for money but for pure artistic purpose only. Much of the magic of part one could have been destroyed, but somehow Linklater and his two main actors managed to pull it off. "Before Sunset" takes place nine years after Jesse and Celine first met and as soon as the movie starts you feel like you meet old friends you haven't seen in a long time. You know these people and immediately feel at home with them. I was afraid that "Before Sunset" might give answers to questions that shouldn't be answered in the first place. If "Before Sunrise" was a dream that two young people had, then this movie could only be the rude awakening, the confrontation with reality. And somehow it is just that. It's a bit disillusioning to hear that all did not turn out as well as one might have imagined. We learn that Jesse and Celine are not particularly happy in their lives and that they are not really the romantic persons they used to be nine years ago. The soothing thing to see, however, is that they are still here. They both have passed their 30th birthday, they have jobs and their future is more or less decided, but they're still longing for passion in their lives and as soon as they meet each other, it's there again. They might have given up a lot of their dreams and beliefs but one thing remains true: their feelings for each other. While they're talking it's like they turn back time and become the young, hopeful people they once were again. I'm getting a bit carried away, but that's the beauty of these two movies, "Sunrise" and "Sunset". The story sucks you in and you're not able to stop thinking about it for a long while.Another thing "Before Sunset" did, it made me reflect on my own life. How have I changed in the past nine years? What has become of my dreams? Obviously, I have gotten more cynical, because at times I was irritated by Celine's talk about environmental problems and her emotional outbursts. It took me way longer than last time to "bond" with her character this time around.Anyway, the performances by Hawke and Delpy are wonderful once again. Their acting is as natural as can be, and thinking of Hawke's recent divorce in real life you wonder how much of his character in the movie is based on his own personal experiences.Unfortunately, the movie is over way too soon. After about an hour you have already arrived at the final scene - a scene that is just amazing. It makes you hope that somehow everything will work out for Jesse and Celine and that maybe they will stay together this time. As part one, "Before Sunset" doesn't have a definite ending, though.It's sure nice to see that apparently Linklater cares about Jesse and Celine as much as I do and made such a good sequel. He could probably even make a third part. "Before Sunset" has convinced me that it could work.,"Before Sunset" is one of those movies that look superficial, romantic, weepy, crowd-pleasing, but really is original, smart, analytical, and challenging. It stands by itself but is richer seen in relation to "Before Sunrise," made nine years earlier, of which it is the sequel, and besides that it's richer and subtler than the original. The characters and the actors are older, more experienced and more sophisticated. It's got a documentary element, reminiscent of Michael Apted's wonderful "7 Up," "14 Up," series. Julie Delpy and Ethan Hawke, who also stared in "Before Sunrise," don't have to pretend to be nine years older in this sequel; they are. They're only thirty-three now, but Hawke has the ravaged gauntness his breakup with Uma Thurman seems to have imposed on him. Delpy is more mature, less angelic, more businesslike, but still beautiful. "Before Sunset" is a leaner film than "Before Sunrise." It's real-time, and without frills. Venues or backgrounds are simpler. Jesse and Céline largely just walk and talk. Hawke and Delpy are more accomplished actors; less self-conscious people. The talk flows more effortlessly. The continuity of the scenes is a seamless tour de fource almost as if this were all a single take like Sokorov's "Russian Ark." There isn't flirting or a developing attraction, a growing physical intimacy, as in "Before Sunset," because Jesse and Céline spend most of the film talking about that earlier meeting and how it has haunted them and dominated their lives. Gradually it comes out (particularly during the car ride that leads to where Céline lives) that her current relationship is limited and his marriage is largely sexless, redeemed only by his adoration of his four-year-old son. She pretends not to remember that they made love that night in Vienna nine years before. Maybe that means their sudden passion never really was consummated, because their affinity wasn't something one night's sex could fulfill. The premise is this: Jesse has published a novel that's a bestseller in the US and he's doing a signing in Paris. (Hawke's real life identity fits here, since he's published several books.) Suddenly as he's coming to the end of his talk, Céline appears outside the window of the bookstore (which is one every American in Paris knows: Shakespeare &amp; Company). He's supposed to go to the airport in a couple of hours, but his bags are packed and a car is ready, and he and Céline agree to go and talk. She leads him to a café called Le Pure. (This is real time, but not real space: the places where they go are far apart.) Then they take a boat ride on the Seine; finally they get in the car and wind up at Céline's apartment which turns out to be a lovely enclave where her neighbors are together outside having a party.A movie in real time consisting mostly of conversation is impossible to summarize: it would take twenty pages. But it does emerge that both still think about each other a lot; that meeting nine years before has remained important. The flame still burns bright. Jesse did go back to Vienna six months later in the station to meet Céline as they'd promised, but her grandmother was buried on that day and she couldn't be there. Later he says that perhaps his dream of romantic love was shattered forever by her failure to appear. They rue the fact that they didn't exchange addresses or phone numbers. There's little touching or kissing but there doesn't have to be. It's obvious that this is a climactic reunion for both of them and the attraction is as strong as ever, probably stronger  except that there are obstacles. They're not young and free any more. They have lives, commitments, involvements. . . What will happen? As the film ends, its obvious Jessie is quite happily going to miss his plane. But while Linklater &amp; Company keep us guessing, the partial answer that comes is quite charming. "Before Sunset" is a superb sequel. It's touching but surprisingly unsentimental. And it's as graceful a piece of film-making as you could ever see, with the gracefulness of art that conceals artifice. Richard Linklater is one of the most interesting younger American directors. His work is authentic and personal, but has real range, from the slacker movies through the romantic encounters of Delpy and Hawke and the tight theatrical drama "Tape" to the inspired philosophical musings and fresh use of animation of "Waking Life," and Hawke has been involved in four of Linklater's movies. Linklater and Hawke are soulmates and brothers, and Delpy is the other essential collaborator in the "Sunset"/"Sunrise" sequence, because she too is a writer and wrote her own dialogue and the chemistry between Hawke and Delpy is too obvious to mention. It's obvious also the audience would like another sequel, and so would the actors. It's only a question of when. The inventive Richard Linklater has created a new genre: the real time sequel.,I had not seen the prequel to this although my date had and she filled me in on many details. While the experience of this film would be enriched by having seen the preceding film first, it certainly stands satisfactorily alone.In many ways, this reminded me very much of one of my most favorite movies of all time, "My Dinner with André," in which just 2 characters talking comprised the whole movie. In that movie, the friends had been close, drifted apart, and then had a brief reunion at a dinner at which they caught up with what the other had been doing. The two principals, André Gregory and Wallace Shawn, played themselves and each represented one side of a dialectic, say the side of romanticism vs. a conventional reality. "Before Sunset" is parallel in many ways.At one level we have a romantic story -- two people who'd briefly been lovers nine years before and lost touch meet again. They spend an afternoon together. Will they try to fulfill what they'd started? At another level, we have the charm of conversation and exploration, of reminiscing, of gradually feeling out and discovery of how much do I have in common with this person now? -- where has this person been? -- what are they capable of now? -- how much freedom of choice do I have, does this other person have -- to make decisions? Etc.While Celine and Jesse have a capacity for relating and talking, they also have somewhat opposite ways of viewing the world and relationships -- Celine is more cynical and reserved; Jesse is more open to settling for the "not-perfect-but-good-enough."There are possibly a few people who have not had the personal experiences that at least somewhat relate to the premise in this film -- a relationship in which one wonders, "what would have happened if I'd pursued that relation?" but probably most people have. And the other dilemma, of meeting again that someone but by now being involved in relationships of responsibility -- my family, my children, my present life. What would it do to them if I were to pursue my own happiness at the expense of them? Can I do that? Can I value the chance of my own happiness above theirs? Etc.The film, fortunately, gives us no answers to these essential questions but it does pose them in a way that makes us consider them.Delpy and Hawke are given screenwriter credits and I feel sure that they must've contributed a great deal to the feeling of seamless, natural dialogue.GREAT movie. No movie satisfies everyone, of course, but at the time I wrote this, slightly over 50% of the voters gave it a 10/10. For those of us in that group, it's a great film.,A sequel to the 1995 film "Before Sunrise". Jesse (Ethan Hawke) and  Celine (Julie Delpy) meet 9 years after their initial meeting. They've  changed--originally they were in their 20s and full of idealism. Now  they're in their 30s--and their lives have changed in ways they didn't  predict. Like the first movie they walk around Paris this time and talk about love, life, reality, what  might have been--and it's all fascinating. Like the first film this is  basically a character study and (like the first) just incredible. It's  like catching up with old friends after 9 years apart! They've aged a  lot--Hawke looks TERRIBLE but Delpy looks OK--and life has thrown both  a few hard knocks but hearing how they survived and what they went  through is just incredible.   This is NOT for everybody (four people walked out when I went to see  it) but, for people who can deal with nonstop talk for 80 minutes it is  just great. Every single line rings true and is delivered full force by  Hawke and Delpy. The acting varies--Hawke is good (but he smiles WAY  too much)--Delpy is just superb all the way through.  This is easily one of the best films of 2004. Highly recommended.,There are four scenes that I will treasure forever:1) The ferry ride, and the subtle ways you can tell they're both heartbroken, lonely, frustrated and angry. The way she discusses the "little details" that compose a person, and what she missed most in him. "Like I remember the way your beard has a bit of red it in, and how the sun was making it glow that...that morning right before you left."2) The scene in the van, where they finally unburden themselves. One of the most emotionally raw and honest interplays I've seen on celluloid. The way she reaches out to touch him, but holds back at the last second. Much different in tone from the way Hawke reached out to brush her hair aside in the first film.3) Celine's song. So simple yet so endearing. The way her voice fades to a whisper as she sings, "My heart will be yours until I die."4) The ending, which is in all ways **PERFECT**. The slow fade, the utter charm of her Nina Simone impression, the ambiguity, and the wonderful look in his eyes as his youth, hope and happiness come rushing back to him while watching Celine dancing and singing (foreshadowed in the opening scene). This is, perhaps, one of the ten best endings in the cinema.Hawke and Delpy are sublime, of course. This film requires incredibly subtle acting, and these are Oscar worthy performances that will not be recognized because they are not showy. Much of this film, like life, is acted with the eyes. Witness how Hawke stares at Delpy as she discusses her failed relationships on the ferry, or the sadness and longing in Delpy's eyes as she sings her love song. As in the first film, the chemistry between them is indelible. My candidate for best on-screen couple ever.This film is better than the first, because it provides a more unique perspective. In Sunset, we see the sobering effects of age and disappointment etched in their faces and clouding their lives. There is more at stake here, for they are nine years older, have made their share of mistakes, feel imprisoned by responsibilities, and must confront their shortcomings and problems. It's comforting to believe that hope and love will prevail in their case.,This film is one of my favorites from last year, along with "Sideways" and "Eternal Sunshine of the Spotless Mind". Is it just a coincidence that three best films of the year all deal with ability to connect with other people, with meeting one's true love and losing it, with memories that will not go away, and with possibilities of second chances?"Before Sunset" is one of the best sequels ever made but it stays on its own. It is so perfect, so simple, so sublime, so clever, so romantic, and so moving that it makes me happy to know that the films like that exist and there is hope that as characters get older we may witness their next meeting and conversations.Who would think that watching two people talking may be that fascinating? That's what the power of great dialog does. As much as I loved dialogs in "Before Sunrise", in this film they are even better - the characters are older, wiser, more interesting, I'd say. Ten years is a long period in a human life - our characters are still young and attractive but they've gone through losses and changes, disappointments and some sad realizations about life. It is privilege of the young age to hope that "there'll be many people with whom you'll connect with. Later in life, you realize it only happens a few times." If we only knew how to cherish and keep these unique and unforgettable connections. If we only knew that they were unique...Julie Delpy along with Ethan Hawke, contributed to the screenplay; and there is no doubt that their contributions made the characters interacting on the screen absolutely honest and believable.Julie Delpy gives one of the best performances of the year as Celine. She is amazing in showing mystery, charm, disappointments, dreams, and the dark sides of this woman. Her singing and Nina Simone's impersonation in the last scenes of "Before Sunset" are among the most charming and seductive ever - oh yes, baby you will miss that plane. 9.5/10,This is simply one of the best movies I've seen, with very few qualifications. Maybe I should say that this is one of the best "simple" movies I've seen. Perhaps it is a bit like cooking, use fresh and quality ingredients and you can make something great without a lot of unnecessary stuff. Unfortunately, Hollywood just doesn't seem to have the ambition to make these type of movies anymore.In any event, this is one of the few sequels that matches the intensity and integrity of the original. First, it has many simple, yet stylish and honest shots. Perhaps the Scorcese shot is used too much (i.e. following the actors on a long walk without cutting a la Goodfellas kitchen scene), but I don't think so because it makes sense in the context of the movie. Second, many of the shots have interesting emotive effect. For instance, towards the end of the movie, after these "lovers" are fighting the clock (because Ethan Hawke's character needs to catch a flight) and are cruising down the river, they are so engrossed in their conversation and the fact that they are trying to get so much out of the last few minutes they don't notice their ride is coming to an end. However, we the viewer can see what the characters either don't see or don't want to see, that the boat is crossing over the river to its destination and the departure no one wants to deal with. The viewer is given a wonderful sense of dread as the bank approaches in the background, because we know what is going to happen when the ride ends, and like the characters, we don't want it to end either. Even if the film borrows heavily from other great movies (e.g. My Dinner with Andre) it is independent of those influences.Julie Delpy and Ethan Hawke were great per usual. Making the dialogue ring true is difficult, but they pull it off. As before, they completely capture the nature of the intimate and friendly conversational style of friends or lovers that is normally edited out of most movies. When people talk, things are not always sequential or rationale, and unlike most movies this movie doesn't try and correct that. Not for a moment does the audience find themselves thinking that this is some sort of charade and no one would ever talk like that. The dialogue is intelligent and insightful, but that is because the characters are intelligent and have a knack for being brutally honest with their thoughts and feelings.This is movie excellence, and I'm glad some film makers are still trying to make art. Despite the romantic themes this isn't a date flick, so be prepare to deal with the difficult and often unresolved issues of love and relationships that arise.,Very few films can match up to the original first movies. 'Before Sunset' is one such. This time Linklater has co-written the screenplay with Hawke and Delpy. Jesse and Celine reunite after nine years. Things haven't turned out the way they had expected but here's a chance. 'Before Sunset' follows pretty much the same style as 'Before Sunrise'. This one too is very much a conversational piece. Here the score is used to a minimal. During the end we hear some songs including Julie Delpy's beautiful 'My Waltz'. The cinematography consists of more long shots than in the first movie. The film has a very mature feel to it. Of course Jesse and Celine are a lot more mature today and less idealistic than they were nine years ago. Linklater beautifully captures the love between these two characters as he walks us through the streets of Paris. Here too the dialogues are just as magical as in the first movie except that this time there's a melancholy about the things that could have been, the years that they could have been together. Both Ethan Hawke and Julie Delpy are terrific as ever and they deserve additional praise for the writing and Ms. Delpy for her singing. Overall, 'Before Sunset' has everything that made 'Before Sunrise' a phenomenal movie experience.,I suspect that Before Sunset is getting such mixed reviews because it will mean very little to viewers who have not reached the stage of life portrayed in it. To my mind, this is not a romance. Rather, it's a very frank look at how we end up with life partners.For that reason, it is an important film for twentysomethings to see and is a gift to them from Linklater, Hawke, and Delpy. SPOILERS FOLLOW: The death of Celine's grandmother brings up two issues: the role of chance and that of our responsibilities to ourselves. Jesse knows Celine missed their planned meeting in Vienna because her grandmother died. But this does not prevent his pained question on the boat, something to the effect of 'Why weren't you there?' He is referring to rotten luck, the dark side of fate that is capable of robbing us of what we most desire. What were the odds that her grandmother would have died within those few days? Tiny. But it led to them not meeting again.However, Celine still chose to not meet Jesse. Yes, her family may not have understood had she skipped the funeral. But life is for the living, and her grandmother wouldn't have known if she hadn't been there. So Celine must take responsibility for the fact that their lives didn't include each other.Another precious dialog occurs when they discuss why they didn't exchange addresses or phone numbers nine years ago. Celine says it was because they were young and overly optimistic and assumed they'd meet plenty of people with whom they would connect equally well. Are the twentysomethings listening?Celine expresses a problem many face when she explains why she prefers to have a boyfriend who is away much of the time: she feels suffocated when he is around too long. But she has been depressed since reading Jesse's book because she misses the kind of total intimacy they briefly shared and realizes there is no easy solution to this dilemma. One cannot simultaneously be intimate and distant, and all relationships involve finding a compromise.Jesse's marriage is an ordinary one. He married his wife because she was smart, pretty, and pregnant, and marriage is about commitment. But even on his way to the church he was thinking of Celine. Are we being warned of the danger of staying in a mediocre relationship? He says his wife and he are now like coworkers in a preschool, a description that will ring true with many viewers. So is the lesson that you should throw caution to the wind and sacrifice all for someone who thrills your heart for a day? Before Sunset offers no such easy solution, as Jesse and Celine admit they may have discovered they didn't like each other after all. As I see it, the primary role of film is to give voice to emotions and aspects of life we all know to be true but are not acceptable to discuss in polite society. In this regard Before Sunset excels. I can't help but think that when Linklater, Hawke, and Delpy decided to do this brief film it was not about profit at all-they simply had some things they thought people should hear, and this was their gift to the public.,Before Sunset is one of those movies, you either love, or you hate.Personally, I loved it.Now, I recommend watching "Before Sunrise" first, however it isn't necessary. Before Sunset does a good job of reviewing what had happened, therefore if you decide to watch it Before watching "Sunrise" you have nothing to worry about.Some scenes are extremely well done. The characters are picture perfect, and the movie itself, is breathtaking. The aura of the movie is so spectacular, that it will inspire young directors out there, to pick up their video cameras are start filming.An 80 minute movie, about two lovable characters and what they have to say, may sound boring. But the way it's done in Before Sunset, will sweep this impression right off your feet. Julie and Ethan play two of the most honest and true characters I have ever seen, they are known as Jesse and Celine. And while much of the credit must go to the characters themselves, you musn't forget the actor and actress who played them.Julie is perfect as Celine. The young french actress is so natural in front of the camera. Definitely, has potential. Ethan is also very very honest, he seems so comfortable character that that you forget your watching a movie, and not a home-made video.Both play with such honest expression, and such trueness, that they are so natural, Before Sunset becomes no longer a movie. It feels as if you are eavesdropping on two extremely developed people. It's such an intimate environment, that you never want to leave.Before Sunset... 9.901/10*****,I'd been longing to see this one as I'd always thought 'Before Sunrise' was one of the most honest, most real films I'd ever seen, but at the same time I held off seeing the sequel from fear of disappointment. For all of you in the same position, fear not ; Linklater, Hawke and Delphy (for it has surely been a joint effort and labour of love for all three) have done us and themselves proud. I've just seen the film and despite being male and 38 I feel like Roberta Flack must have felt when she penned 'Killing me Softly' after hearing Don McLean sing 'Vincent' in concert; this is - once again - just so close to what it's all about. You want technicalities? The acting, superb; Hawke and Delphy slip right back into their characters, their mannerisms, their sometimes gauche repartee, the way they seem to fence around each other, seeming to go in for the kill then feigning, drawing backExquisite. And then the details, the echoes of the first film in the settings but now with a world-weariness, an autumnal note and yet with still that fundamental freshness and optimism that revives the memories of Sunrise's youthfulness and reminds us, as our heroes discuss, that though time changes people, there remains an unchanging core. Just see it; this is about as good as it gets, folks.,This follow-up to the cult hit 'Before Sunrise' takes place nine years after the original masterpiece. The wisdom of making a sequel nine years later to a film that doesn't really need a sequel is questionable. Or at least it would be, if this film was anything less than brilliant. While the first film depicted an energetic and youthful romance between two young people; this sequel is a more mature tale, all about reflection. Before Sunset plays out almost as a tribute to the one night that the characters spent together in the first film, and analyses what happened to them after those events. The film takes in themes of missed opportunity and the effect that time has on character. Just like the first film, time is of the essence again and we follow Jesse, now the writer of an international best seller who meets up with Celine again, this time in Paris. The two take to the streets and begin discussing their relationship with each other, with their respective partners and how life has been treating </t>
  </si>
  <si>
    <t>tt0758758</t>
  </si>
  <si>
    <t>Into the Wild</t>
  </si>
  <si>
    <t>https://www.imdb.com/title/tt0758758</t>
  </si>
  <si>
    <t>nm0386472,nm0001315,nm0000458,nm0540441,nm1619626,nm0001416,nm0000681,nm0829576,nm0001358,nm2946106,nm3024139,nm2945392,nm2945792,nm0302108,nm2945384,nm2946126,nm2945855,nm2945037,nm2945105,nm2945896,nm0560165,nm2229096,nm1679478,nm0511892,nm1478733,nm2945027,nm2460441,nm2945374,nm0364246,nm0130107,nm1391252,nm0923266,nm2945847,nm0002540,nm1815975,nm2802942,nm2945433,nm1212069,nm2950873,nm2950854,nm2420897,nm2093904,nm2541734,nm3173290,nm2917326,nm0973178,nm2325544,nm3229733,nm2644282,nm2260530,nm2622980,nm5366613,nm1747801,nm2673828,nm9011544,nm2016143,nm0799776,nm1922674,nm0842256,nm2315307</t>
  </si>
  <si>
    <t>Emile Hirsch,Marcia Gay Harden,William Hurt,Jena Malone,Brian H. Dierker,Catherine Keener,Vince Vaughn,Kristen Stewart,Hal Holbrook,Jim Gallien,James O'Neill,Malinda McCollum,Paul Knauls,Zach Galifianakis,Craig Mutsch,Jim Beidler,John Decker,John Hofer,Jerry Hofer,Terry Waldner,Robin Mathews,Candice Campos,Steven Wiig,Thure Lindhardt,Signe Egholm Olsen,Floyd Wall,Bryce Walters,Jim Davis,Cheryl Francis Harrington,R.D. Call,Haley Ramm,Merritt Wever,Everett 'Insane Wayne' Smith,John Jabaley,Leonard Knight,Matt Contreras,Denise Sitton,Bart the Bear,Sharon Olds,Carine McCandless,Dan Burch,Doug Cartwright,Joe Dustin,Golbon Eghtedari,Alvin Ellie,Zoe Galvez,Caroline Gelabert,Geri Gilmore,Paul Haasch,Andy Hayward,Aaron Wayne Hill,Timothy Levine,Mad Martian,Parris Mosteller,Jenna Romero,Rocky Self,J. Nathan Simmons,Susan Spencer,Haley Sweet,Edward Tubbs</t>
  </si>
  <si>
    <t>nm0000576</t>
  </si>
  <si>
    <t>Sean Penn</t>
  </si>
  <si>
    <t>nm0000576,nm1040556</t>
  </si>
  <si>
    <t>Sean Penn,Jon Krakauer</t>
  </si>
  <si>
    <t>After graduating from Emory University, top student and athlete Christopher McCandless abandons his possessions, gives his entire $24,000 savings account to charity and hitchhikes to Alaska ... Read all</t>
  </si>
  <si>
    <t>ur4445210,ur2707735,ur2020154,ur20631898,ur0450109,ur5767111,ur66111139,ur3824745,ur4594044,ur4130201,ur1482722,ur2860723,ur1501216,ur2467618,ur15869926,ur5368428,ur0819382,ur13661893,ur18519281,ur5519432,ur1721672,ur4909264,ur2263198,ur1304222,ur53053227</t>
  </si>
  <si>
    <t>ccthemovieman-1,classicsoncall,jaredmobarak,komic09,shark-43,Ricky_Roma__,gbill-74877,mstomaso,trigger_jam,tieman64,suebasko,grantss,Chris Knipp,planktonrules,Ozzy2000,phenomynouss,rmax304823,wyattej2000,TheAnimalMother,RalphNumbers,treeline1,h-talbot,paulclaassen,billyfish,filipemanuelneto</t>
  </si>
  <si>
    <t>rw2099585,rw3851128,rw1731003,rw2178948,rw1752103,rw1776196,rw4987720,rw1867071,rw1743275,rw2210991,rw1728785,rw6947249,rw1735398,rw5463716,rw1856720,rw4466572,rw2080297,rw1751405,rw2151707,rw2337505,rw2086887,rw1798699,rw5711482,rw2099772,rw6890059</t>
  </si>
  <si>
    <t>Beautiful Film, Even Better Than The Book,"Is anybody here?",TIFF07, review 3: Facing the blind deaf stone aloneInto the Wild,missing the point...,Sneaks Up On You,Blind hero-worship of an idiot (spoilers),Touching,2008's Version of On the Road?,Justice done.,A Prairie Home Companion,One of the best movies I've ever seen,Good but not great,One hell of a young man,A most unique...but not entirely pleasant viewing experience.,Dumb and futile death by misadventure by a spoiled rich kid,luddite fetishization of a coddled man in way over his head,In search of time not found.,Good movie about an idiot.,*The Hearts Search For True Heart*,Aggrandizes insanity,Poignant adventure story,Oscar material,Oh, whatever...,Idealistic "self-sufficient" character who is in fact a naive and hypocritical parasite,An excellent film that tells the life story of a controversial adventurer of our time.</t>
  </si>
  <si>
    <t>For a movie to be even better than a good book is no small feat. Yet, that's how I felt after watching this film. It really impressed me. One of the reasons is the fantastic cinematography. Man, this is a beautifully filmed and, at 142 minutes, there are a lot of great scenes to admire.Sean Penn directed and Eddie Gautier was the Director Of Photography. I can't stand Penn as a person but fair-is-fair and I think he's great as a director, having seen his work in "The Pledge" and "The Crossing Guard." The main actor, Emile Hirsch, who plays "Chris McCandless" (a.k.a. "Alexander Supertramp" reminded me of Leonardo DiCaprio with his looks, build and voice inflection. He is very credible as the young guy who wants nothing to do with materialistic society and dreams of living in the wilds of Alaska. The problem was that he was unprepared and underestimated what he was up against.Two people who fascinated me the most in here were two extremes, age-wise - Hal Holbrook and Kristen Stewart. It was really great to see the veteran Holbrook ("Ron France") again. He was about 82 when he made this film and hadn't acted in a film in a few years. He was terrific, too. He had some of the most memorable scenes in the story. Meanwhile, teenager Stewart was captivating as "Tracy Tatro," who had a crush on "Alex." This young woman is on her way to stardom.Brian Dierker and Catherine Keener also were really, really interesting as the aging hippie couple, "Rainey" and "Jan." I kept thinking, I know this guy when listening to Dierker's voice, finally guessing it was Jeff Bridges underneath all the beard....but it Dierker, a guy who rarely acts in films.Knowing the book, the only part of the film that caught be off-guard was the young Swedish couple. I don't remember them in the book but I'll never forget this in this film!! One could debate the pros and cons of Chris McCandless for hours, so no sense going into that here. I thought the film was pretty kind to him. You read more in the book about how he hurt a lot of people with his silence. Either way, it's a a fascinating story and a beautiful film.,I come away from this movie somewhat conflicted, not about the picture itself but of it's principal character, Christopher McCandless. I say that with some reservation as well, because when I was his age and fresh out of college, I spent a lot of time steeped in existentialist thought trying to figure out the meaning of life and how to conduct my own. In McCandless's case, there was also the family dysfunction at work, something that I never had to contend with growing up.At the heart of the movie, I don't have a lot of problem with Chris's philosophy of "If you want something in life, reach out and grab it". The paradox in that statement occurred exactly at the time he was saying those words to guitarist Tracy (Kristen Stewart) who fell hard for Chris at the traveler's camp. She was 'reaching out to grab it' and things weren't going to work out for her in quite the same way. So life has it's way of throwing those kinds of curveballs at you.No doubt some will find the message of uninhibited freedom and life without constraints to be an appealing one, but in the final analysis, doesn't the mere fact of existence require one to do the prudent thing? Chris McCandless's death was so unnecessary. Chances are, had he gone on to live say, a full five or ten years in the wild, he might have come to an entirely different conclusion about the meaning of his life and how to be a productive citizen of the world. His reading of Tolstoy offered a clue to an acceptable view of happiness - work which may be of some use, rest, nature, books and music. Loneliness didn't seem to be part of that equation.,Sean Penn's new movie Into the Wild arrives on the wave of a well-regarded novel about a college graduate who decides that the anger and violence in civilized society is too much to handle and commences a journey through nature in order to truly live life as it was meant to be. This film is a wonderful glimpse into the life of a kid, wise beyond his years, and the bonds that he creates with people along the way. A victim of excess in wealth and a shortage of love, Christopher McCandless hid inside his mind behind knowledge and philosophy, building up his intellectual strength, as well as the physical, in order to complete his trek, ultimately leading him to Alaska. Penn never falls into the trap of showing too much heartbreak on the side of McCandless's parents, because he doesn't want the audience to second-guess the decision he made. There is no debate to be had here, our protagonist has no alternative but to get out and live off the land. Only being completely self-sufficient can he grasp a meaning for his life and one day perhaps go back with that knowledge fully learned.Emile Hirsch is absolutely brilliant with his good-natured attitude and affable charm. His character believes that human contact is not necessary for happiness and never seeks out relationships. However, his character is so likable that they find him and latch on, not to change his mind, but to experience his level of being and hopefully learn something from him and help enlarge his vocabulary on life. The people he meets help him to fully grasp the decision of life in the wild and be able to survive it. Never coming off condescendingly to those he crosses paths with, Hirsch always holds a smile on his face. One scene, where he meets up with a couple of people from Europe, proves how contagious a clear outlook on life without the troubles of societal restraints can be. These three kids have a blast, if only for a few minuteswith Hirsch being chased by the police for rafting with no licenseand it makes one wonder if maybe we all should take a journey into nature and feel the freedom and full warmth of heart that a lack of stress to succeed in the business world can give.All the supporting players are magnificent at helping show the side to McCandless that Penn needs on display to succeed. Hal Holbrook, Brian Dierker, and Catherine Keener are by far the best of these side characters with Vince Vaughn and Kirsten Stewart adding some charm too. Dierker, Keener, and Stewart play hippie, flower-child type roles and allow Hirsch to show off how modest and unselfish he is. This is the family he deserved to have from birth and he is the son they wished their lives had earned them. At their best, all four together give some of the most emotionally charged moments in the film. Holbrook, on-the-other-hand, helps give insight into the philosophy that Hirsch needs to live with in order to survive the loneliness, looking him in the face, to come in Alaska. It is truly fascinating to see how every person adds something to his overall experience and to the tools he needs.Hirsch deserves a lot of credit because he truly outshines the film itself with his dedication and sacrifice to the role. The length of time needed to allow him the ability to lose the weight necessary for a main plot point in the movie is crazy. If the time wasn't that long and Hirsch did it all rapidly, I'm even more impressed. With all that, there are many instances free of dialogue that he needs to carry with body language and actions alone. True, much of this is enhanced by a wonderful soundtrack from Eddie Vedder, but evenso it is a remarkable performance. Kudos to Sean Penn for a gorgeous filming job also. He captures the countryside with grace, while infusing many moments of visual style by slow-motioning glimpses, knowing when to show the family left behind, utilizing informative and essential voice-over, and even breaking the fourth wall. When Hirsch first looks into the camera, at the audience, it does not seem unnatural in the slightest, but instead an amazing link for the viewers to take a look into his soul like those that crossed his path have. McCandless is so pure that it almost feels like glimpsing the calm protectiveness of God.,I'm finding it hard to see why this film has taken such a tongue lashing (or keyboard lashing) by some people...mostly it is said that the main character is selfish and self indulgent, and that this film builds him up to be some kind of hero..but I think that's missing the point...through-out I was thinking about how, on one hand it was admirable that he wanted to break from the materialistic, money grabbing oppressive shackles placed on us by modern society, but on the other, how he had gone about it in such an irresponsible, hurtful and self-righteous way...the way he abandoned his parents and loving sister without a phone call note or explanation, and from the people he met along the way, like the kind old man and young romance, especially compounded this...and ultimately he realised this at the end by scribbling into a book, "happiness only real when shared" surely that is the lesson here! that his selfish, hurtful adolescent behaviour was wrong, and he ultimately paid a terrible cost.So ignore that haters...they are looking at this story the wrong way! Very much worth an open minded viewing!,INTO THE WILD definitely works as a film - I had read the book so I certainly knew the tragic story of this young man's life but I was blown away by the performances. In fact, to have this young talent Emile Hirsch working with the old, legendary Hal Holbrook makes the film a must see - in fact, their scene near the end in the truck is one of the best pieces of acting I have ever seen on film - Holbrook is amazing there. He deserves a Best Supporting Actor nomination (but probably won't get it). The film is by no means perfect - there are pacing problems but Penn does use the flashbacks incredibly well and the film builds power as it goes along. Hirsch is so real - I remember noticing how talented he was in the indie flick Dangerous Life Of Altar Boys and I also thought he was very good in the so-so Alpha Dog film. But Penn gets a terrific performance out of him as well as Catherine Keener, Vince Vaughn, Wm. Hurt, Kirsten Stewart, jena Malone and everyone else for that matter. I can see how this film might not be for every one, but I was very moved by it and days later - certain images and moments stayed with me. Penn is getting better as a filmmaker with each movie he makes.,Christopher McCandless lived a silly life and died a silly death. Here was a guy who gave his savings to Oxfam, left home without uttering a word to his family and who thought salvation lay in the wilderness. Too bad, then, that he ate the wrong type of plant and carked it.All the time we're told what complete bastards McCandless' parents are. They drove Christopher into the wild. But what was their crime? Apparently they argued some, even lied a little and their children were born out of wedlock. Okay, they're not the best parents in the world, but do they deserve the harsh treatment that their son dishes out  no letters, no postcards, no phone calls? Well, if you're a massive jerk and you're somehow unable to comprehend that human relationships are more complicated than a simple 'they're good' or 'they're bad', then you may be able to build a case for young Christopher, but if you have any depth of feeling in your soul, you may well think that McCandless punished his parents beyond anything that is reasonable. And also remember that he never contacted his beloved sister. She got the silent treatment as well. However, we have a scene where Christopher goes to call her, but instead he gives his quarter to an old man who is running out of change. What a great guy, we're asked to think. See how he lends a helping hand to strangers. But what about his poor sister, the person who loves him most in the world? This apparently is his one feeble attempt to reach out and tell her that he's okay.But no, Christopher is determined to live alone in the wilderness - to find himself. He wants to escape from a sick society where people treat each other poorly. Hell, his parents even have the nerve to offer to buy him a new car and pay for a Harvard education. Those phonies. Those shallow fakers who give him a home to live in and money to spend. How disgusting they are.Okay, so fair enough, the parents that we're presented with here are stiff, middle class dweebs who are more interested in appearances than anything of any substance, but what had me shaking my head was the assertion that Christopher's disappearance made them better people. Suddenly they're thoughtful and united and in tune with one another. Yes, that's what every strained marriage needs  their children to put them through a couple of years of hell.But what I find most objectionable is the romanticising of the wilderness. Is this the only way that anyone can find themselves, by opening their arms and standing on the edge of a mountain and by kayaking down a river? Isn't there any other way? Apparently not. We even get a scene where Christopher, briefly stranded in LA, looks into a restaurant populated by smarmy bastards and sees a yuppie version of himself. You see what he'd become if he stayed in the city? Hunting moose and talking to hippies is the only way to become a rounded individual.But the disaffection with society in this film is incredibly adolescent. In one scene, Christopher and a buddy of his just start impotently shouting 'society!' Yeah, society sucks and the wilderness is great. The wilderness never starved anyone, ate anyone or froze their balls off. In the eyes of every bear and moose is truth and beauty, and on the cold streets of civilisation is a steady flow of lies and deceit.However, at the end, Christopher maybe finally begins to understand that his quest is full of crap. He writes something along the lines that happiness is meaningless if you don't have someone to share it with. It took you all that time to figure that out? That human connections are what make life bearable? You could have found that out back home, sitting on your couch in your underpants, stuffing Cheetos down your throat.But of course, it's the journey that matters, isn't it? And what a tedious journey it is. Christopher meets hippies and quirky foreigners (who are good) and men with badges (who are bad). He helps people like a shaggy-haired Littlest Hobo and enjoys the milk of human kindness. Well, he enjoys the milk of human kindness as long as the people are poor. Everyone who has no money in this film is an insightful, kind-hearted, itinerant poet. Plus none of the hippies he meets are smelly, ugly, incoherent bastards who drown in their own drug-fuelled nonsense. No, they're inspiring people, who plaster their vehicles with outdated sentiments like 'freedom', 'peace' and 'love'.But it's notable that there's a moment when even a bear won't eat Christopher. Supposedly the bear turns his nose up at him because the kid stays calm or perhaps because he's so sick he doesn't smell that good. But I'd like to think that the bear turns his nose up because it's BS he can smell, and lots of it.However, as we all know from Timothy Treadwell, bears don't mind a bit of BS, but alas the film can't even come close to the genius of Grizzly Man, a film that shows you're no closer to finding reality in the wilderness than you are on the city streets. The problem here is that Penn is celebrating McCandless' folly instead of investigating it. Not for one moment are we asked to consider that this kid is perhaps a bit of an idiot. We're meant to find his journey inspiring and his plight tragic. But instead it's neither of those things. And at the end his death is elevated to grandiose status (it's shot like he's ascending to heaven, that he's communing with god). But in reality his death is what happens when a deluded moron tries to live in the wilderness without a map or enough food.,Stunning scenery, brilliant directing from Sean Penn, soulful songs from Eddie Vedder, and a remarkable, true story. Christopher McCandless (Emile Hirsch) is a college graduate from an affluent upbringing who decides to abandon his possessions and money and to live life out on the road, ala Jack London or Jack Kerouac during parts of their lives. He's a fascinating character because of his idealism and his nonconformity; he's intelligent and kind, and yet he doesn't value human relationships, preferring solitude and a deep connection to nature. Hirsch plays the part very well, displaying an easy, personable warmth but at the same time a determination to go his own way, damn the consequences. He also really looks the part, including scenes where he had to lose quite a bit of weight. His character is troubled from an upbringing that was riddled with strife, and in one moments says so simply (and sadly) "Some people feel like they don't deserve love. They walk away quietly into empty spaces, trying to close the gaps of the past," and yet we get the feeling that is just one aspect of a complicated and yet simple guy.I think some people are turned off by what they feel was a glorification, but I didn't feel that way at all. We see the trail of tears he leaves behind him, with his parents and sister devastated by not hearing from him, and him ignoring some of the kindly advice he receives along the way. He is also brutal to an old man (Hal Holbrook) who so very generously offers to adopt him, in what is a fantastic scene. Holbrook is also brilliant when he tells the young man "when you forgive, you love." We see him take risks which pay off (kayaking down a rampaging river), and of course others which do not (going into the true wild of Alaska without a map or enough preparation). For that he is sometimes vilified or mocked, but I admired him for not conforming like the rest of us, and for living life on his own terms. He certainly was not cheated. And in the end, he has his moment of realization, that "happiness (is) only real when shared", which is a moment that is incredibly poignant.I loved the literary references in the film, starting with the title card quoting Byron, which seems so perfect: "There is a pleasure in the pathless woods; / There is a rapture on the lonely shore; / There is society, where none intrudes, / By the deep sea, and music in its roar; / I love not man the less, but Nature more..."And at the end as I thought about McCandless's life, I thought that this passage from Thoreau was nowhere more suitable: "Why should we be in such desperate haste to succeed, and in such desperate enterprises? If a man does not keep pace with his companions, perhaps it is because he hears a different drummer. Let him step to the music which he hears, however measured or far away.",Who Is Chris McCandless? A true supertramp? An obsessive, emotionally damaged egomaniac? Suicidal thrill-seeker? A Kerouac-like drifter addicted to the search for an ever-evasive truth? A high-functioning schizophrenic? The 21st century youth culture reincarnation of John Gault? Or just a kid going through a difficult time and looking for some distance to sort it all out? Sean Penn's pop-philosophical examination of this young man's voyage across America, to Alaska, and to the depths of his young soul will give you an interpretation at least. While it is not clear exactly whose interpretation we are seeing, it is very clear that Penn respects his subject and gave this film about as much thought and power as he could inject it with. And the film did remind me of something very true about the self-righteous naiveté of youth.I am not concerned at all with the accuracy of the film, and, while it is tempting to compare this film to Werner Herzog's excellent but less fictionalized "Grizzly Man", the subjects are really too widely disparate; Herzog and Penn's perspective on humanity is too different to produce a meaningful comparison. The targets of this comparison, too big and too easy. But I will make one comment about the two films - Penn's film is much more or a tribute to its protagonist than Herzog's.I found Into the Wild to be a gripping, thoughtful film. The script was good, but sometimes a bit pretentious - occasionally crossing the line between character development and character worship. Penn's direction and cinematography are masterful. The acting - every member of the cast included - is absolutely excellent.Recommended - but not for light cheerful entertainment.,The sensitivity with which Krakauer captured the essence of McCandless and his adventure is extended aptly to the movie format by Sean Penn. Even if one might not be able to appreciate the purpose for Alex's journey, I don't think anyone would be able to deny that Into the Wild is a sensitive and poignant cinematic experience. There are scenes in this movie that one will never be able to forget, particularly the ending sequence. This movie will easily pull its audience into a philosophical debate for the truth about who was right and wrong isn't easy to distinguish. Sean Penn certainly doesn't try to answer those questions, questions that McCandless' life left for his family and the rest of us. Penn does well to tread a delicate objective but not indifferent line. Certainly the best movie of this year and one of the best ever made. The story, the story itself is great.,Sean Penn's "Into The Wild" is perhaps best viewed as being part of a recent wave of eco-themed films ("Wall-E", "Avatar", "The Happening", "An Inconvenient Truth", "Grizzly Man", "Dreamland", "Day The Earth Stood Still", "Antichrist", "Day After Tomorrow", "Happy Feet" etc). Most of these films urge their audiences to "return to nature", "retreat to some pastoral existence" or "save the planet" (without looking at the systemic or economic forces which completely undermine or neutralise such wants).Interestingly, aside from "Antichrist", "Grizzly Man" and "Into The Wild", nature in these films is always portrayed as being some kind of mystical, "balanced" system. While mega-studios, quite ironically, advise us to harmonize with nature, "smaller" directors (Penn, Herzog, Von Trier) seem to instead posit worlds in which nature is vile and base. Nature is still portrayed as being majestic and splendid, but is then associated with asphyxiation and choking, death and rot. The only harmony – as Werner Herzog once famously said – is that of overwhelming and collective murder. Murder, then, is the central theme of both "Grizzly Man" and "Into The Wild". Like Sydney Pollack's "Jerremiah Johnson", both films are about young men (Christopher McCandless in Penn's film, Timothy Treadwell in Herzog's) who cut themselves off from civilisation and venture off into the wilderness. Of course both Herzog and Penn initially romanticise their central characters' flights. They see beauty in this journey and a kind of crazy inner strength (McCandless rejects vapid materialism, 9 to 5 routines and sees the modern word as being a hindrance which atrophies humanity and conscience ). But both artists are also careful to counter this idealism with nature at its most violent. And so both films find their heroes "leaving civilisation", but only because they've first suffered a total, psychological collapse. They now disbelieve in their Master Signifiers, in their Symbolic Orders, and see civilisation itself as being representative of that which is arbitrary and chaotic. Both films then end with the deaths of their central characters, McCandless killed by a lowly poisonous berry, Treadwell killed by a mighty grizzly bear. This is not romanticism: the impetus for our adventures is something sad and pathetic, even if they're absolutely right. Their problem is that they've diagnosed civilisation but idealised Nature, a fatal failing; mankind's history is a history of battling the wild outdoors. Respect Nature. Approach with caution.And so both Treadwell and McCandless are portrayed as being disenchanted idealists who cut themselves off from a world they no longer feel apart of, no longer trust, no longer believe in. But while Penn romanticises Christopher's idealistic dream of "entering the wilderness", he is careful to counter this with nature at its most violent. Christopher hunts for food but recoils from maggots, Christopher attempts to cross a river, but nature's violent highways prove too powerful, Christopher forages for berries, but eats only poisonous weeds which ultimately kill him.The result is that Penn celebrates disenchantment and urges one to disconnect (mental breakdown, oft the precursor to wisdom), even as he warns that drifting too far is itself a form of suicide or self-destruction. Chris wants to cut himself off from mankind (the film opens with a quote from the Romantic Movement which advocates "ostracizing oneself from humanity"), but also learns that "Happiness Is Real Only When Shared" (the last dreams he has is of hugging his parents). And that's Penn's irony: it is the connections that Christopher makes with other people as he continues along on his journey which allowed him to survive in the wilderness for as long as he did. When towards the end of the film Christopher turns down an offer to live with an elderly man, he effectively gave up entirely on humanity. This total disconnection, this suicidal action, is ultimately what the film warns of.The kind of balance that the film longs for is thus similar to the teachings of Thoreau, who advocated finding a middle ground between rejecting and fully embracing the wilderness. The people Chris meets (and rejects) along his journey are thus in possession of the life he longs for.Elsewhere the film is about the enchantment of text and the romance of words. Krakauer wrote about Chris not only because Chris' journey was inspired by idealistic books (Chris takes literature rather than food with him) but because Chris was himself a writer and left behind numerous documents. What the film thus does is sets up a war between the word (fantasy) and the image (world). As each level of text is one step removed from reality, image eventually wins, the image of a berry and the failure to correctly read it being what ultimately kills Chris.Audiences typically view Chris as either a "hero" or a "jerk", but he's more a lost, fragile child. Having learnt that everything he knew about his parents and his own history was a lie, Chris began to distrust everything. Suddenly all truths were shattered. The only way for Christopher's mind to cope with this subjective destitution was to then enter a little fantasy world in which he's a "noble adventurer". As he loves meta-acting, Penn thus has actor Emile Hirsch play Christopher as a wounded guy playing the role of the very romantic hero he reads about in books.Elsewhere, like Kirk Douglas' "Lonely Are The Brave", Penn contrast modern technology with primitivism. He stresses the artificiality of the caravans and abandoned buses which Christopher relies on to survive, and counterpoints Christopher's physical death with a near spiritual shot of a modern passenger jet. The film does not condemn modern technology, it recognises it as a necessity. The film then ends with Christopher's body seemingly "transcending" into heaven. The film then rewinds, his body sucked into the ground, Penn's camera pulling back such that Christopher's corpse seems to be asphyxiated by Nature. 8.5/10 – Worth two viewings.,One of the best movies I've ever seen. Beautiful, deep, true, adventurous, sad, occasionally funny, real, at times very touching. Based on a real-life novel, it is written and directed by Sean Penn. I have always loved the movie work of Sean Penn. Congratulations and thank you to Mr. Penn on giving me a few hours of though-provoking delight. Can you say Oscar? This movie says it loud and clear! The story; Christopher McCandless, just graduated from college in the early 1990s, goes off on an adventure. He is smitten with books he readsThoreau, London, Byron. He wants no money, so he gives his to needy causes or burns it. Chris is cocky, driven, industrious. He is traumatized by his parents' bad marriage. He tries to work through his anguish. He seems determined to destroy himself just to prove that he has different values than his parents. He is inconsiderate of his family and keeps them worried about his whereabouts and safety, as if a single reassuring phone call would ruin his rebellion. He fancies himself a philosopher, but acts the petulant child. It is a great credit to the film that we see these character flaws in our hero. Off on the road, he makes a number of foolish choices  and suffers from some of them. Other foolish choices, such as daring to kayak a rapid river, bring him joy. He meets a lot of people and almost all are kind to him. His interactions with people are intense, the kind you have when you are planning to run off and disappear while you are still a mysterious entity. He avoids getting too close to anyone.The movie is gorgeous. Mountains, plains, sky, rivers, animals. The acting is fantastic, totally believable. The actors are incredible and perfectly cast  Catherine Keener as an aging hippie vagabond, Vince Vaughn as a wacky farmer growing who knows what, William Hurt as Chris' potbellied suburbanite dad, Marcia Gay Harden as the type of mom who breeds children who wants to run off to the wilderness to escape from her. Emile Hirsch plays Chris, and does a great job of it. When an actual photo of the real Chris McCandless comes on screen, we see that Hirsch resembles him. Original songs by Eddie Vedder give the right feel  that of a well-to-do young white man heading out on a chosen adventure, getting gritty by choice. His goal is to get to Alaska, but on the way there, he hits many other states and Mexico, too.Chris is a clueless kid from the warm South. He plans to go to Alaska, yet only arrives with any needed equipment because kind folks force it upon him  a machete, warm clothes, rubber boots. He's highly educated and gets good grades, yet, early on his trip, ignores a big sign that warns of flash floods. That prepares us that we are going to wince many times at his low level of common sense, while at the same time reveling in his physical strength and willingness to press on. At one point, Chris passes through Los Angeles. He is dirty, hungry, tired, and goes to a downtown mission shelter. The other men there are also dirty, hungry, and tired, but not of their own choosing. It is not their adventure, it is their life. He realizes fast that he does not want to feel categorized with men who are in dire straits due to misfortune and not due to following their own adventure. The movie shows Chris as an honorable young man. I do not want to give away any of the plot, so I'll just say  the young man has principles and so does the movie.A few parts of the movie confused me. After Chris's college graduation, he meets h is parents at a restaurant. He brings with him a lovely young woman, obviously his date. Weirdly, it turns out that she is his sister! There is more confusion when Chris picks up work on a farm run by Wayne, the Vince Vaughn character. What are they growing or doing? What's up? There is an unintentionally funny scene where an old man tells Chris that he does not have time for adventures because he is too busy with leather. I thought the old guy was confessing being into whips and chaps. But no, he has a workshop where he tools leather. There were a couple spots where the editing distracted from the movie. I saw a preview; maybe it was a rough cut. There's a scene on the farm where a triple screen is used  like a cheesy commercial. Another scene, where Chris is eating an apple, is a series of jump cuts, which I really liked. It seemed an homage to French auteur filmmakers. But it ends with Chris mugging at the camera. With it, Sean Penn breaks the believability and acknowledges that yes, this is just us making a movie. There is another part where Chris is in a car with the older man who is dropping him off. As they pull up, there is an inexplicable cutaway shot of what looks to be the head of a cannon. Much of the movie is like a travel montage or music video involving mountains and sky. The scenes are so beautiful. I know people that have elements of Chris in them. And I think I've met all the characters he runs into out on the road.,Good, but as great as it is made out to be. Great scenery and cinematography, like a National Geographic documentary. Great soundtrack by Eddie Vedder. The central plot is very interesting and thought-provoking, but it gets done to death. From a point the movie just drifts. A shorter, more focussed film would have been much more watchable.Emile Hirsch is great in the lead role and really unhabits the part (down to the emaciated look). The supporting cast are a Hollywood who's who - William Hurt, Hal Holbrook,</t>
  </si>
  <si>
    <t>tt0032138</t>
  </si>
  <si>
    <t>The Wizard of Oz</t>
  </si>
  <si>
    <t>https://www.imdb.com/title/tt0032138</t>
  </si>
  <si>
    <t>nm0000023,nm0604656,nm0001961,nm0481618,nm0355095,nm0000992,nm0002121,nm0335788,nm0909930,nm0087404,nm1206094,nm1306574,nm7573140,nm7573141,nm0057118,nm1180138,nm0065373,nm7761973,nm0088285,nm0108772,nm0110886,nm0111751,nm5523960,nm7614012,nm7614013,nm7614014,nm7410249,nm0133752,nm0140937,nm0143314,nm0169033,nm0173416,nm6444456,nm0183135,nm0188470,nm1827306,nm7425268,nm0193260,nm0006024,nm0206270,nm7463193,nm7463185,nm0227823,nm0229912,nm0231102,nm0231116,nm5523739,nm0733063,nm0247360,nm0247361,nm0001171,nm0286415,nm0296234,nm0314417,nm0366007,nm0378710,nm0396473,nm7463179,nm0410361,nm0418363,nm0444170,nm0447815,nm1114715,nm0467071,nm7761960,nm0469844,nm0470540,nm7421521,nm5307579,nm0495071,nm0498402,nm0503154,nm0507568,nm0512974,nm0546439,nm0557432,nm5285756,nm0591395,nm0599890,nm0600355,nm0603215,nm0615118,nm4236293,nm0634168,nm0640688,nm7464469,nm0666864,nm0670993,nm0704638,nm6683623,nm1502734,nm0722372,nm1760452,nm0729879,nm0733000,nm0735469,nm0744441,nm0771827,nm0780635,nm0781232,nm5673466,nm0809485,nm7425182,nm1074584,nm0820411,nm0820416,nm7761969,nm11020098,nm0837137,nm0842405,nm0849615,nm0915568,nm7410213,nm0933489,nm1770363,nm2177575,nm7463149,nm6767269</t>
  </si>
  <si>
    <t>Judy Garland,Frank Morgan,Ray Bolger,Bert Lahr,Jack Haley,Billie Burke,Margaret Hamilton,Charley Grapewin,Pat Walshe,Clara Blandick,Terry,The Singer Midgets,Franz Balluck,Josefine Balluck,Dorothy Barrett,Amelia Batchelor,Charles Becker,Freda Betsky,Billy Bletcher,Lorraine Bridges,Buster Brodie,Tyler Brooke,Betty Ann Bruno,Christine Buresh,Eddie Buresh,Lida Buresh,Betty Ann Cain,Candy Candido,Mickey Carroll,Adriana Caselotti,Harry Cogg,Pinto Colvig,Nona Cooper,Tommy Cottonaro,Lewis Croft,Jimmy the Crow,Frank Cucksey,Billy Curtis,Ken Darby,Sid Dawson,Ethel W. Denis,Prince Denis,Abe Dinovitch,Jon Dodson,Gracie Doll,Tiny Doll,Ardith Dondanville,Ruth Duccini,Daisy Earles,Harry Earles,Buddy Ebsen,Fern Formica,Sig Frohlich,Jackie Gerlich,Phil Harron,Joseph Herbst,Shep Houghton,James R. Hulse,Charles Irwin,Lois January,Eleanor Keaton,Joan Kenmore,The King's Men,Karl 'Karchy' Kosiczky,Dolly Kramer,Emil Kranzler,Nita Krebs,Jeane La Barbera,Rae-Nell Laskey,Johnny Leal,Valerie Lee,Ethelreda Leopold,Mitchell Lewis,Bud Linn,Jerry Maren,Dona Massin,Elaine Merk,George Ministeri,Priscilla Montgomery,Harry Monty,Yvonne Moray,Lee Murray,Olga Nardone,George Noisom,William H. O'Docharty,Nicholas Page,Jack Paul,Margaret Pellegrini,Meinhardt Raabe,Hazel Resmondo,Freddie Retter,'Little Billy' Rhodes,The Rhythmettes,Elvida Rizzo,Rad Robinson,Paul Rodriguez,Angelo Rossitto,Ambrose Schindler,Helen Seamon,Rolfe Sedan,Garland Slatten,Oliver Smith,Ruth Smith,Katharine Snell,Robert St. Angelo,Parnell St. Aubin,Alta Stevens,Elizabeth Stevens,Ralph Sudam,August Clarence Swenson,Betty Tanner,Gus Wayne,Victor Wetter,Harry Wilson,Johnny Winters,Marie Winters,Gladys V. Wolff,Murray Wood</t>
  </si>
  <si>
    <t>nm0281808,nm0002030,nm0503777,nm0851537,nm0861703,nm0896542</t>
  </si>
  <si>
    <t>Victor Fleming,George Cukor,Mervyn LeRoy,Norman Taurog,Richard Thorpe,King Vidor</t>
  </si>
  <si>
    <t>tt0032138,nm0486538,nm0753249,nm0941138,tt0032138</t>
  </si>
  <si>
    <t>Writers,Noel Langley,Florence Ryerson,Edgar Allan Woolf,</t>
  </si>
  <si>
    <t>Young Dorothy Gale and her dog Toto are swept away by a tornado from their Kansas farm to the magical Land of Oz, and embark on a quest with three new friends to see the Wizard, who can retu... Read all</t>
  </si>
  <si>
    <t>ur1174211,ur20552756,ur16161013,ur15148330,ur0310469,ur0384847,ur1896124,ur5390919,ur1517556,ur60028700,ur35635716,ur15311310,ur34845698,ur0176092,ur5037232,ur0766521,ur56005872,ur1680684,ur2745984,ur0968789,ur10348034,ur0257957,ur26083589,ur0466747,ur3773730</t>
  </si>
  <si>
    <t>Snow Leopard,TheLittleSongbird,hitchcockthelegend,AlsExGal,The_Film_Cricket,nycritic,utgard14,robb_772,rzajac,anaconda-40658,Rainey-Dawn,Sleepin_Dragon,atlasmb,Nazi_Fighter_David,jem132,llihilloh,Bored_Dragon,lauraeileen894,ShelbyTMItchell,mark.waltz,dougdoepke,Coxer99,gavin-thelordofthefu-48-460297,DonFL,Vancity_Film_Fanatic</t>
  </si>
  <si>
    <t>rw0020959,rw2021748,rw1995796,rw2792136,rw0020949,rw1215340,rw3132487,rw1361453,rw0961291,rw3310289,rw3038532,rw8758686,rw3026428,rw0020797,rw1674797,rw0020850,rw3732113,rw1632100,rw2878809,rw3072440,rw2907398,rw0020793,rw2746354,rw0020919,rw1055455</t>
  </si>
  <si>
    <t>Still Has Its Magic,My childhood favourite!,Timeless classic still entertaining the masses as each new generation comes in.,Perhaps the most well known and watched film in history?,A fantasy rooted in the landscape of your childhood.,Finding Her Way Back Home -- To Our Hearts.,Flawless,A true cinematic milestone,a milestone,Garland's Oz.,Fantasy Classic,A magical experience.,A Great and Powerful Film,An enchanting film with flaws that cannot seriously mar its durable delights,An Endurable Fantasy...Will Continue To Last For Many Years Yet...,I wish I could have followed the yellow brick road.,Movie that left mark on countless generations,Timeless,Yellow Brick Memories!,Click your heels, fly out of Kansas, and go where nobody mourns the wicked.,A Late-Comer,The Wizard of Oz,Is, and always will be, a classic for all time!,A Wiz of a film, if ever a Wiz there was,Will continue to enthrall for generations to come!</t>
  </si>
  <si>
    <t>Judy Garland's portrayal of Dorothy, Dorothy's oddball Oz friends, "Somewhere Over the Rainbow", and the rest of this fine production of "The Wizard of Oz" have lost little of their magic over the years. While it has become oddly fashionable in recent years to deride this kind of classic, innocent fantasy, the movie itself has aged very well, and it is likely to retain an appreciative audience for some time to come.There's no doubt that part of the appeal of the story and the characters comes from them being such old friends to so many cinema fans, but there are also good reasons why they have endured for so long, and have been able to hold up even after becoming so familiar. Although Dorothy is not a particularly complex character, she represents an innocent but deep yearning that is easy to identify with. Likewise, the 'Oz' characters are bizarre enough to remain interesting, but there is a core of substance that again is easy to believe in. Who does not feel that he or she could use at least one of the things that Dorothy's friends want?The adaptation from the original story is done quite well, making fine choices for the characters and episodes that would work on film. The settings and visual effects may not impress the devotees of today's computer imagery, but in their time they certainly demonstrated a great deal of skill and planning, and even now, in their own way they are more believable than are most of the computer tricks that have become so overused.The popular story has also been used for a number of more recent adaptations, and some of them have had some good points of their own. But this Wizard remains by far the most wonderful of the versions of the classic tale.,I am 16, and I still love this movie. I grew up watching this, Chitty Chitty Bang Bang and Meet Me in Saint Louis, and I never tire of them. Judy Garland is wonderful as Dorothy, bringing a sense of vulnerability and sadness to the role, making Over The Rainbow more poignant than it already was. Ray Bolger, Jack Haley and Bert Lahr are really entertaining as her three friends. Billie Burke as Glinda, and the Munchkins were great fun too. The wicked witch of the west scared the life out of me here and still does, and even Frank Morgan does 5 roles to great comical effect. The songs are just fabulous, and so is the cinematography and the stunning scenery. True, the film isn't completely faithful to the book, but why does it have to be? If I had one minor drawback, it would be the singing voice of the Lion, but apart from that, this movie is a must-see! 10/10. Bethany Cox,Dorothy is a young girl living on a Kansas farm, during a tornado, she, along with her dog Toto, is swept up and plonked down in a magical and mysterious land known as Oz. Desperate to get back home and under threat from a wicked witch, she is advised to seek out a great wizard who should be able to help her get back home. As she sets off and on her way, she meets and befriends a wonderful array of characters whom also have something to ask of the fabled wizard. It's a journey that will prove to be both magical and fraught with danger.The Wizard Of Oz is a film that has been pored over and dissected from almost everyone involved in the wonderful world of film. One thing that strikes me every time I view it is that there not only is no place like home, there is also no film like The Wizard Of Oz, and really, when all is said and done, there is unlikely to be another film of its ilk to ever grace the silver screen. Upon multiple viewings only the most biased of film fan could say that it is a technically perfect picture, it clearly isn't, for at times it's a wee bit creaky and when scrutinised, some of the performances in the piece are far from being of an excellent standard. Crucially, though, any misgivings are quickly erased due to the utter wonder of it all, you see this is because the film has a beguiling ability to transport everybody who is watching it and slot them into OZ alongside Dorothy.The Wizard Of Oz appeals (and caters) to every demographic and pretty much any age group, we have adventure, the meeting of new friends, fears and trepidations, booming colour, songs to singalong with, and of course the total crux point of homely values. The Wizard Of Oz stands up well 80 years later because it taps into all the emotions available to the human being. Be it a young child spellbound on a first viewing, or an octogenarian couple of grandparents wistfully humming along to the tunes, it's a film that shouldn't be dissected looking for faults and hidden meanings, it's a film that should be loved and praised for the ode to fantastical whimsy that it so obviously is.The film of course will forever be associated with its darling star, Judy Garland. Viewing now, and knowing what a sad life she would eventually lead, The Wizard Of Oz is a fitting picture on which to remember what a magical and wonderful performer she was. Myself as a lump of waning middle aged machismo, has no shame in saying that as Judy sings Somewhere Over The Rainbow I melt and feel as though I'm being sent spinning into another world, that's the power of the piece, because as a sepia Kansas becomes the glorious colour of Oz, nothing else in my world matters, I'm in hook line and sinker.There are many interesting back stories to the picture, with books galore available to anyone interested. Some notes that might interest you being the original castings to be W.C. Fields, Shirley Temple and Deanna Durbin, munchkins running riot, drunken cast members, sadness and suicides, and grizzled old pros fighting hard not to let Garland steal the picture. Well it makes for a great read, for sure, but what remains to this day is one of the most beloved pictures to have ever been made, for once in the pantheon of great cinema we have a film that is termed a classic, that actually deserves to have that tag!One of the great things about the advent of technology is that it can benefit old classic movies to make them better, for now we can view remastered editions of The Wizard Of Oz and appreciate even more what a great job the makers did. Keep your eyes on Dorothy's Ruby Slippers during the film and see how they are the sparkling important character that they should be, or take in the brilliant work of the make up crew, the tiniest of rivets on The Tin Man a testament to the brilliant work that goes into bringing magic to our lives. Get the newest copy you can and then also see it on the biggest screen available to you because The Wizard Of Oz is a 10/10 movie. And then some.,This film predates my birth by 19 years, so I've seen it as a child when it was an annual event on network TV, stretched out to hours in length, believably due to commercials and maybe not so believably today due to the network hosting and talking about the film a little during breaks.Today at age 55, when it shows up on Turner Classic Movies, even though I have in my possession the deluxe "Wizard of Oz DVD Set and Museum in a Box", I'll still stop and watch it from whatever point I catch it to the end. Having the advantage of having seen it at all ages I can truly say that it has enough fantasy and whimsy and spectacle to keep the interest of children without being inane so that adults cannot appreciate it too. I think in all of filmdom only Walt Disney in Walt's time with his animated features and Pixar in modern times have been able to strike that balance. Even "Star Wars" has lost a step or two in the 36 years since its release.Wizard of Oz has the universal themes of the value of friendship and family, of how many of us have strengths and virtues inside of us we'll never believe we have until tested, and how many powerful people are literally all hot air. "Pay no attention to that man behind the curtain" is practically a slogan of American politics as I am writing this in the year 2013. Then there is beautiful Judy Garland when her exterior still matched her voice, before the studio system chewed her up and literally spit her out. She was never more lovely than she is right here. You'd never believe Billie Burke as the good witch Glenda is 55 years old. You'd never believe that Margaret Hamilton as The Bad Witch is only 37. I remember seeing her on a daytime commercial in the 1960's as a child and thinking "Isn't she dead yet?" There is maybe one aspect of this film that is uniquely pre-WWII. The theme of the film - "Never look for anything if you can't find it in your own backyard" is a motto for the isolationist years between the wars that would be left behind in only a couple of years when it became apparent that the U.S. would have to confront the evil expansionist powers growing on both sides of the globe. It is perhaps a unique snapshot in time in that regard only. It also shows the best the studio system could produce in that fabled year of 1939 when it was at the height of its power.Forgive me for yammering on about a film that has been reviewed hundreds of times, but this one will always have a special place in my heart and my memory.,I have a theory that this movie has probably been seen by more people than any other movie. The fact that it comes to us as children is probably the reason why. Other films like 'Gone With the Wind', 'Citizen Kane', 'The Godfather', 'Star Wars', have been seen by a lot of people but in each case I can imagine people that might not have seen them. In the case of 'The Wizard of Oz' it's hard to imagine anyone who might not have seen it at some point in their lives. Almost everyone you talk to has a memory of their first experience. The reason this movie remains the most beloved of Hollywood films even after six decades is because 'The Wizard of Oz' is unique among motion pictures in that it mirrors our longings and imaginations as children. The movie, in front of and behind the scenes, has become movie folklore. We love the legends about the rotating directors, from George Cukor to King Vidor to Victor Fleming. We know the legend of Buddy Ebsen who had to drop out due to an allergic reaction to the Tin Man makeup and Margaret Hamilton whose dress caught fire and nearly had her face burned off because of the copper-based make-up. We love stories about the problems on the set between personal feuds, sweltering costumes, partying munchkins and the costume designer who had to keep up with Judy Garland's developing bust line. There's even a spurious legend of a ghost on the set. All of these elements make 'The Wizard of Oz' a much bigger legend than it already it, but that's okay because this is the one movie that deserves to be over-hyped. It occupies such a large part of our memories that we want to make it more than it is, to just have one more reason to make it more than a movie, we want it to be a life experience.That experience is brought to us because we are intimately familiar with its story elements. The dreams that Dorothy sings about and the adventure that follows seem to mirror our yearnings as children. She imagines a bigger place where her problems don't linger and she is free to explore them. She imagines a place where there isn't any trouble and people actually listen to what she has to say. She sees the rainbow as her golden gate to a better place because in her drab Kansas world, the rainbow is the only source of color that she knows. She dreams of a bigger place and imagines a world where troubles melt like lemondrops. We can relate. How many of us as kids sat in our room or in our yards and played, imagining a place to go and characters to interact with, a colorful world bigger than our small, confined worlds. Oz is meant to represent the colorful palette of our imagination but for Dorothy it is also a place where she does some growing up. The three friends that she meets along the way, The Scarecrow, The Tin Man and The Lion are emblematic of the lessons of bravery, love and devotion and the ability to think for ourselves. The Wicked Witch of the West certainly represents the real dangers along the way. For Dorothy there is a matronly figure, Glinda the Good Witch who intends for Dorothy to discover for herself how to solve her problems, she knows that Dorothy must grow up along the way. In a way, she seems to represent the parent that Dorothy doesn't have back in Kansas. Her aunt and uncle love her but this was a movie made during the depression and we imagine the climate that they live in, where work means keeping the farm. No work = no farm = no home.For 1939, Dorothy was the perfect character for young girls. She echoes many of the small town country girls who, in the midst of the depression, packed their suitcases and ran to Hollywood seeking fame and fortune in the movies. For them this film is a cautionary tale that they'd be better off if they just stayed home. Judy Garland was perfect in the role, 17 at the time, but with wide-eyes and a beautiful, open face she carries that sense of wonderment of a child. Like most of us as children, her only true companion is a dog named Toto and the most frightening moment in the film is when she is nearly robbed of her best friend. When she sings 'Over the Rainbow' we know that it's to escape an unhappy childhood (she has apparently lost her parents) and for Garland we identify. She began in show business as a kiddie act with her sisters and began her long movie career when she was only 13. She was already a familiar face from 'Love Finds Andy Hardy' and by the time of 'Oz' she was already under contract to MGM. That she was familiar to audiences helped her in the role. That familiarity works well with her ability to project the vulnerability and melancholy that the character has to have. We have to believe that she will become frightened and that her life will be in danger because if she doesn't that we sense that the character can work her way out of the situation herself and our interest wanes.If movies are a time capsule than 'The Wizard of Oz' wonderfully captures a brief moment of happiness in Garland's life. We know of her problems with studio execs that put her through an exhausting schedule and used drugs to get her going in the morning then put her to sleep at night. We know the legends of her mental and physical problems that dogged her most of her life but 'The Wizard of Oz' sees her at a moment in her life when it all seemed perfect, just as her star was rising and before her problems really began. There's poignancy in that, and that's why I think that the casting of Shirley Temple in the role would have been a mistake. By 1939, Temple was the biggest star in the world her presence in the film would have been too much, she would have stood out and we would only seen Shirley Temple, not Dorothy Gale.Garland's presence allows the story a certain credibility. I have tried to imagine that famous dance down the Yellow Brick Road with a 4 foot child and it just doesn't fit.If Garland gives the film its center than I think the production design, awe-inspiring in 1939, is the perfect backdrop. In these early musicals filmed on a soundstage it isn't hard to spot where the soundstage ends. Some have seen that as a flaw but I think it adds to the dreamlike quality of the film. The matte paintings behind the sets add to the storybook quality. The fact that we're in a dream makes it okay that the special effects look a little hasty. That was the genius of the screenplay, that and to establish the Oz characters as characters that Dorothy meets in Kansas. In our dreams we often see people and events that have recently occurred in our lives, but this is the first time I've ever seen it expressed in a movie. In particular is the notion that Professor Marvel keeps showing up as various characters in the dream.What generosity the filmmakers had. What ingenuity to create this entire world that is colorful and beautiful and scary. What depth of character they created. What messages they send. This is a movie constructed with loving care. We're told that those who worked on the film just thought of this as just another movie, but when I watch the film I find that hard to believe. Certainly from the screenwriters. I wonder if they saw how brilliantly they were tapping our frustrations and our excitement, our dreams, our need and our sense of wonderment. I wonder if they knew the impact of what they were working on, that the lovely sentiments that they created would still resonate 60 years later. I wonder if they knew that their heart's desires weren't that far from our own.,Even with the advance of special effects there will never be a movie as honest and as true to its heart as THE WIZARD OF OZ, with the exception of THE LORD OF THE RINGS TRILOGY. But since the latter is too new, it can't be compared to the former. Everyone at one point of their lives, especially as children, has seen this film and has experienced the emotions that Dorothy experienced, the terror of entering the Wicked Witch's lair, her transition from little girl to wise young woman, and this incredible world that L. Frank Baum created and Hollywood perfected.What makes a great movie? The experience that you are watching it for the very first time, whether you were seven years old or an adult living in an adult world. This film is one of those. Even when as an adult I can see some of the cracks peeking through and some lapses in continuity, who cares? The tornado ripping through the cornfields is as real as the real ones I have seen even though is was really muslin. The moment that the sepia-tones from the Kansas segment peel away and Dorothy opens the door of her house and I saw the bright colors of Oz I knew I was there. The story had enveloped me now, as it had did back then. In my world, this is an utterly, fantastic film.And what is Oz, by the way? Well, from a little girl (and the child in all of us), it's that place where our imagination runs wild, where everything is perfect, where there is no tomorrow and a yellow brick road will take us to that perfect place filled with song. It's that place where we feel we will belong, and who as a child didn't feel like we were out of place? Notice I repeat the word 'place' because this is so much about placement, places, our place and therefore, our own self-expression, our own sense of self. Who hasn't wanted to "seek a place of one's own' where light and love prevailed only to return back to where we came from, stronger and wiser? Its message is so universal. Truly, there is no place like home.Timing is crucial for the symbolic success of this movie as well. Still in the middle of the Depression years, when unemployment was at an all time high, it focuses not just on the harshness of keeping a farm, but then throwing a parent-less girl into a strange land who finds a foster mother of sorts who would tell her that the way back home would not be an easy one. Glinda the Good represents this character, the same way, the Wicked Witch of the West represents the darker forces that watch her every move and aggressively try to trip her up. This is quite a lot on the shoulders of a little girl, and having Judy Garland -- not yet the major star but just on the brink of becoming one -- play Dorothy Gale has become casting history. In 1939 she was about seventeen, fresh-faced, innocent and vulnerable: she is Dorothy, and we can't imagine anyone else, not even nearly 70 years later.And speaking of casting, it was genius to have the actors playing Dorothy's friends and enemies in Kansas also show up in Oz. Since the movie is so much like a dream, it's more than logical: many people in our lives sometimes show up in dreams -- it's even in books about dreams. That they also represent that which not only they, but Dorothy most of all, lacks -- courage, love, and wisdom -- makes their appearances even more intrinsic to the story, so when they grow as characters, so do we, and of course, so does Dorothy.THE WIZARD OF OZ is timeless. So simple, so honest, but so deep in its messages about love and self-discovery. All of the actors including the veteran Billie Burke would be remembered the most for their roles here more than any other movie. The set direction is made to look as close to a storybook; all that is missing are the page frames. There isn't a false move here, and all those back-stories... well, their okay to read but for the cinema lover looking for magic, it's all here, in about two hours of pure entertainment.,The most difficult thing about reviewing The Wizard of Oz is finding something to say about it that doesn't begin with "the best." It's hard to argue that this isn't a strong contender for the greatest movie of all time. Navel-gazing dramas about the human condition are fine, and I know most critics' lists would give preference to those sorts of films, but this movie has a little bit of everything and is easily among the most perfect films ever made. It doesn't matter if you're a kid or a grown-up. The Wizard of Oz is a timeless classic that has appeal for every open-hearted person out there. It's full of iconic lines, songs, characters, and moments. It's had a cultural impact few films do. So many things from the film have made their way into our everyday lives and language. If I had to single out one thing about it I love more than the memorable characters played by an ideal cast, exuberant Arlen &amp; Harburg songs, delightful story, and beautiful sets, costumes, and matte painting backdrops, it would be the vibrant and rich Technicolor. It's such a gorgeous looking movie. Funny, sentimental, sincere -- it's a masterpiece that I've been in love with since I was a little kid. I've never grown tired of it and I hope I never do.,Where to begin? MGM's elaborate adaptation of L. Frank Baum's 1900 fantasy classic THE WONDERFUL WIZARD OF OZ not only became an institution among itself (and practically defined the concept of modern popular culture), but is reported to be the most viewed film ever made. A sharp screenplay effectively condenses the novel's text into a workable film, and director Victor Fleming (along with countless other behind-the-scenes technicians) craft a visually stimulating fantasy world that surpasses the expectations of even the most imaginative viewers. Brimming with stunning visual effects (the film's fierce tornado is an FX feat that has yet to be surpassed by CGI), witty dialogue, and eye-popping Technicolor, THE WIZARD OF OZ truly lives up to it's reputation as a once-in-a-lifetime film where every element comes together flawlessly.The cast could not be improved upon. The quivery-voiced, solemn-faced Judy Garland will always be Dorothy, the little lost farm girl on the road to Oz, clutching her beloved Toto (impressively portrayed himself by the female canine performer Terry, the terrier). It seems inconceivable that MGM had originally wished to cast Shirley Temple in the role, as Temple's doe-eyed, cutesy-voiced shtick would have been a catastrophic ill-fit for the tone of this picture. Conversely, Garland is perhaps the screen's quintessential woman/child; always seemingly just one step away from reaching full emotional maturity. It is her sadness that transfixes viewers to the screen, the exact same quality that made the film's most memorable Harold Arlen/E. Y. Harburg number "Over the Rainbow" into one of the most exquisite marriages between artist and song ever to be recorded.The remainder of the cast is similarly exceptional, many of whom perform perfectly even under the most debilitating make-up and costumes. Frank Morgan is marvelously versatile in no less than five roles, the insanely energetic Bert Lahr mugs brilliantly, the handsome Jack Haley swoons sweetly, Billie Burke lends the film an ornate ethereality, and Ray Bolger's gravity-defying physical presence nearly steals the entire picture on several occasions. Perhaps most notable is former schoolteacher Margaret Hamilton's transformation into the wickedest of wicked witches, which certainly remains among the vilest and most terrifying portrayals of full-throttle evil ever to be seen. No matter how it is analyzed, scrutinized, or satirized, the 1939 production of THE WIZARD OF OZ is a top-notch example of how to turn a great story into a fabulous, milestone of a film.,People talk about The Wizard of Oz as a backdrop to their lives; and how true that is. I just saw it again, DVD, for the first time in--gosh!--20 years. There was a little art house in Lansing Michigan USA that ran it back then, on the popular premise that there's nothing like TWoO on "the big screen." That's the last time I'd seen it, 'til today.I guess the part that "gets" me about the movie is how the writers made it pretty plain that the Scarecrow, Tin Man, and Cowardly Lion really already had what they thought they were missing; that their respective problems were in misapprehending their own complete natures. That's a powerful statement for many of us. I found myself most touched in scenes where the Scarecrow was showing wisdom, the Tin Man feeling deeply ("...when I think of Dorothy in that awful place..."), and the Lion...well, maybe accomplishing this effect was harder in his case...what *is* true courage?Anyway, if you're reading this here, you must be a movie weenie, and you've no doubt already seen the movie, so I'm not going to recite the usual "go see this movie" mantra.I was just very touching to see this movie again, at this phase in my life.I will mention a few more things about how I now see this movie as a "growed up" (I'm almost 50): It's interesting how you can see the production values of the time; the lot sets and special effects and so forth. This movie is a powerful example of how a good story overcomes limited means in other areas.People who look back with disdain on the low-tech chintz of old movies can see in TWoO the magic ingredient; narrative solidity. And I'm not a pollyanna about this: I'm sure the underlying reality behind its making is rife with horror stories of expert disagreement, rewrites, discarding, jerryrigging, and the rest of it. But in the end, something like narrative love won out; and that's the important thing.Oh: And having Harold Arlen write the music was good luck indeed. And orchestrations which cleverly appropriated very tasty new ideas in composition (polymodalism, non-standard phrasings, etc.) didn't hurt, either!Geez, this movie is such a little universe....I'd better stop here.,The Wizard of Oz (1939): Dir: Victor Fleming / Cast: Judy Garland, Ray Bolger, Jack Haley, Bert Lahr, Margaret Hamilton: Sensational treasure about mind and imagination. Judy Garland plays Dorothy, a farm girl who, in the midst of a tornado, is spirited away over the rainbow to the glorious land of Oz. She is greeted by numerous Munchkins after her house lands on the Wicked Witch of the East. This angers the Wicked Witch of the West who demands the ruby slippers, which have appeared on Dorothy's feet. To return to Kansas she must follow the yellow brick road to the Emerald City and seek help from the wizard. On the way she encounters a scarecrow who needs a brain, a tin man who needs a heart, and a cowardly lion who needs courage. Skillfully directed by Victor Fleming whose luck had him direct this film and Gone With the Wind the same year. Garland graces the screen with her innocence and beautiful singing voice that belts out "Over the Rainbow." Margaret Hamilton plays the menacing wicked witch whose defeat is one of the great scenes due to its simplicity. Ray Bolger, Jack Haley and Bert Lahr are wonderfully cast as Dorothy's companions. Margaret Hamilton gives a menacing performance as the Wicked Witch of the west. It regards important things taken for granted. Triumphant visual wonder that renders that "you're not in Kansas anymore." Score: 10 / 10,The Wizard of Oz is a long time favorite of mine. One I used to watch every Easter with my family. It is a delightful classic film.This film I believe most all movie watchers have seen and have drawn their own conclusions as to whether or not they like the film.I know of hard-core blood and gore fans that enjoys The Wizard of Oz due to it's darker tones (witches, wizards and evil flying monkeys). And there are others that I know of that prefer a more "wholesome" style to their films which include this movie. Really this film brings together people who are basically different from each other - from hard-cores all the way to wholesome - not many movies have this capability.10/10,Young Dorothy runs away from home with her dog Toto, after a tornado hits, she's transported to the magical world of Oz.It is such an uplifting, magical escape, it is no wonder this film is loved by so many, all age groups, it really does survive the ages.It really is an enchanting story, and in terms of its importance in the film industry, it was a game changer, audiences must have been left speechless when this first landed.1939, and it still looks remarkably good, the scenes where the tornado hits look fantastic, considering the technological restraints, it looks particularly good.Judy Garland is delightful throughout, Margaret Hamilton is a riot as The Wicked Witch of The West. The performances are all so good.The music is so well known, so uplifting, and at times pretty moving.I wonder if they even considered for one second that their movie would be loved decades later.10/10.,Released in 1939, "The Wizard of Oz" is a classic American film that had a modest start. After its release, and for many years, it was viewed as an entertaining film but not as a great film. When I was a child, it aired on network TV once a year, around Thanksgiving. Whole families would gather around their sets for this special annual viewing.Later, when films became more widely available, its reputation seemed to grow and one would find it included in the lists of "best" films. Personally, I have always loved "The Wizard of Oz". I have seen it so many times, I practically know it frame by frame, as I am sure many others do.Here are some of the reasons this film should be considered great and powerful:1. The Beginning: The first part of the film, which is filmed in rich sepia tones, includes comedy, suspense, drama, music, and the establishment of all main characters.2. The tornado: The special effects used to create the menacing tornado are spectacular. It is still an emotionally charged element, despite our exposure to the spectacles of modern CGI.3. The song: "Somewhere Over the Rainbow" is regarded as one of the best film songs of all time. The film almost starred Shirley Temple and MGM wanted to cut the song, so we should consider ourselves lucky.4. Judy Garland: The use of Judy Garland to play the role of Dorothy Gale added a sense of maturity to the role and to the movie in general. Her vocal talents elevated the film.5. Frank Morgan: First introduced in the film as Professor Marvel, Frank Morgan's talents are used in a clever way through his various characters.6. The use of color: When Dorothy arrives in Munchkinland, the screen erupts in color. It has various symbolic uses, but mostly it delineates between the world Dorothy is from and a new world where the rules are unknown.7. The Munchkins: The strangeness of the new world and a considerable amount of charm are enhanced by this troupe and their voices.8. The Yellow Brick Road: Not the literal road, but what it represents--an adventure of possibilities, where heroes are tested.9. Serendipity: The fortunate way the elements of this film came together (Judy Garland vs. Shirley Temple, Ray Bolger vs. Buddy Ebsen, the use of the "Somewhere Over the Rainbow", etc.)10. The Wizard: The use of screen projection, smoke and sound produced a scary Wizard that contrasted sharply with the beneficent image suggested to Dorothy by Glinda and the Munchkins.11. The musical score in general. The production is generously endowed with some magical musical numbers.12. The supporting cast: Dorothy's fellow travelers seem perfectly cast to us now, so iconic are their characterizations.13. The Witch: One of the great villains in film history, surrounded by her henchmen and her minions (the flying monkeys, terrors in their own right).14. The script: The story is engaging. It is also responsible for a slew of iconic quotes. My favorite is "Pay no attention to that man behind the curtain!"15. The director: Victor Fleming's vision produced a delightful film that can be enjoyed over and over. When we consider that he also is credited with directing "Gone with the Wind" in the same year--amazing!,Dorothy's trip, as we follow her from her Kansas farm down the Yellow Brick Road to the Emerald City and back home again, is depicted with rare cinematic imagi</t>
  </si>
  <si>
    <t>tt0036868</t>
  </si>
  <si>
    <t>The Best Years of Our Lives</t>
  </si>
  <si>
    <t>https://www.imdb.com/title/tt0036868</t>
  </si>
  <si>
    <t>nm0001485,nm0545298,nm0000763,nm0942863,nm0562920,nm0640732,nm0005994,nm0751174,nm0313438,nm0092129,nm0172615,nm0326809,nm0050019,nm0168215,nm0010928,nm0065975,nm0007408,nm0357111,nm0853576,nm0150166,nm0924692,nm0762557,nm0355907,nm0193960,nm0024713,nm0028595,nm3850912,nm0040090,nm0080930,nm0156190,nm0167368,nm0171236,nm0174049,nm0174188,nm0174692,nm0176638,nm0177949,nm0180900,nm0195484,nm0206141,nm0229697,nm0201728,nm0238855,nm0240836,nm0247302,nm0247305,nm0001175,nm0257484,nm0259977,nm0275224,nm0280900,nm0285892,nm0291483,nm0318505,nm0330147,nm0334076,nm0336811,nm0388232,nm0392059,nm0405070,nm0408429,nm0408662,nm0413613,nm5546617,nm0439817,nm0447320,nm0449676,nm0472758,nm0503154,nm0516949,nm0533101,nm0542987,nm0553125,nm0560983,nm0564858,nm0570802,nm0576128,nm0586817,nm0588443,nm0596828,nm0627840,nm0634188,nm0639444,nm0658012,nm0671984,nm0677052,nm0680178,nm0723445,nm0725920,nm0744945,nm0751298,nm0761828,nm0762596,nm0768497,nm0812855,nm0828260,nm0879119,nm0911362,nm0928844,nm0934699,nm0943728,nm0943744,nm0943758</t>
  </si>
  <si>
    <t>Myrna Loy,Fredric March,Dana Andrews,Teresa Wright,Virginia Mayo,Cathy O'Donnell,Hoagy Carmichael,Harold Russell,Gladys George,Roman Bohnen,Ray Collins,Minna Gombell,Walter Baldwin,Steve Cochran,Dorothy Adams,Don Beddoe,Marlene Aames,Charles Halton,Ray Teal,Howland Chamberlain,Dean White,Erskine Sanford,Michael Hall,Victor Cutler,Jimmy Ames,Carol Andrews,Mary Arden,Gertrude Astor,Edward Biby,Harry Cheshire,Sidney Clute,Tom Coleman,Joyce Compton,James Conaty,Heinie Conklin,Bert Conway,Clancy Cooper,Mady Correll,Roy Darmour,Hal K. Dawson,Lawrence Dobkin,Lester Dorr,Claire Du Brey,Tom Dugan,Dick Earle,Edward Earle,Blake Edwards,Billy Engle,Ben Erway,Doris June Fesetta,Pat Flaherty,Tennessee Ernie Ford,Louise Franklin,Harry Gillette,Dick Gordon,Herschel Graham,Marion Gray,Earle Hodgins,Stuart Holmes,Ray Hyke,John Ince,Teddy Infuhr,Jackie Jackson,Georgia Kane,Robert Karnes,Kenner G. Kemp,Donald Kerr,Gene Krupa,Ethelreda Leopold,Alyn Lockwood,Wilbur Mack,Susan Mann,Thomas Martin,Michael Mauree,Doreen McCann,Peggy McIntyre,Russell Meeker,Chef Milani,Harold Miller,Ernesto Molinari,William Newell,Georgie Nokes,William H. O'Brien,Joe Palma,Leo Penn,Caleb Peterson,Norman Phillips Jr.,Jack Rice,Suzanne Ridgway,Mickey Roth,Loretta Russell,Ruth Sanderson,Ralph Sanford,Noreen Sayles,Stephen Soldi,Bert Stevens,John Tyrrell,Amelita Ward,Jan Wiley,Marek Windheim,Catherine Wyler,Judy Wyler,William Wyler</t>
  </si>
  <si>
    <t>nm0792845,nm0437969</t>
  </si>
  <si>
    <t>Robert E. Sherwood,MacKinlay Kantor</t>
  </si>
  <si>
    <t>Three World War II veterans, two of them traumatized or disabled, return home to the American midwest to discover that they and their families have been irreparably changed.</t>
  </si>
  <si>
    <t>ur2483625,ur20961309,ur1234929,ur23392189,ur0971992,ur1350313,ur38614372,ur2707735,ur1896124,ur20018357,ur0278527,ur0176092,ur0137908,ur4103165,ur0560624,ur3233848,ur2467618,ur2590596,ur1614026,ur4234119,ur0239428,ur11228318,ur4998475,ur20552756,ur6458242</t>
  </si>
  <si>
    <t>bkoganbing,secondtake,gavin6942,tim-764-291856,GMJames,SmileysWorld,tomsview,classicsoncall,utgard14,CinemaClown,Hitchcoc,Nazi_Fighter_David,didi-5,Xstal,steve-642,marcin_kukuczka,planktonrules,kenjha,ss5921,ElMaruecan82,harry-76,tavm,bobzmcishl,TheLittleSongbird,PWNYCNY</t>
  </si>
  <si>
    <t>rw1642966,rw2319708,rw3134084,rw2609404,rw1026576,rw2746849,rw3444401,rw1783587,rw2956717,rw4290300,rw3238600,rw0033662,rw0030405,rw6244151,rw0033656,rw3121955,rw1417694,rw1592275,rw0030406,rw4018150,rw0033664,rw7538934,rw1070567,rw2483334,rw1758104</t>
  </si>
  <si>
    <t>The People's War Veterans Return Home,Highly structured but flawless and really moving drama about returning G.I.s,Those Left Behind,The Troops are Coming Home.....,Over 60 years old and still a classic!,A worthwhile message that rings true still today.,Window on an era,"Last year it was killing Japs and this year it's... make money.",One of the Best Films Ever Made,One Of The Best Films Of Its Kind,Please Make It All Right,A deeply personal motion picture...,wonderful post-war epic,Drowning Sailor, Falling Airman, Cornered Soldier...,An extraordinary, moving post-war film,Among Best Films Of Our Lives,My vote for best American film of all-time,One of the Best Films of Our Lives,An Extraordinary Picture,A poignant, realistic and inspirational take on the "war veteran" trope...,An Excellent Film,The Best Years of Our LIves is the perfect movie to watch on Veterans' Day,One of my favorite movies,An amazing movie,Intense and compelling. Kudos to Dana Andrews for an incredibly great performance.</t>
  </si>
  <si>
    <t>One of the great things about The Best Years of Our Lives that even though it dates itself rather firmly in the post World War II era, the issues it talks about are as real today as they were on V-E or V-J day of 1945. The problem of how to assimilate returning war veterans is as old as the written history of our planet.And while we don't often learn from history, we can be thankful that for once the United States of America did learn from what happened with its veterans after the previous World War. The GI Bill of Rights is mentioned in passing in The Best Years of Our Lives was possibly the greatest piece of social legislation from the last century. So many veterans did take advantage of it as do the veterans like Fredric March, Dana Andrews, and Harold Russell who you see here.All three of those actors played archetypal veterans, characters that every corner of the USA could identify with. They all meet on an army transport plane flying to the home town of all of them, Boone City, Iowa.War is a great leveler of class and distinction. Bank employee March, soda jerk Andrews, and high school football star Russell probably would never meet in real life even in a small town like Boone City. But they do meet and war forges indestructible bonds that can never be broken.March is the oldest, a man with two children and Hollywood's perfect wife Myrna Loy. He settles in the first and the best. He has some wonderful scenes, getting cockeyed drunk on his return and later with a little bit of liquor in him, tells the bank officials at a banquet off in no uncertain terms.I also love his scene where another returning veteran, a sharecropper wants to get a bank loan for his own piece of land. Watch March's expressions as he listens to the man's pitch for money. You can feel him read the man's soul. It's what got him his Second Best Actor Oscar for this film.Harold Russell was a real veteran who lost both his hands during service in the Pacific. He got a special recognition Oscar for his performance. Because of that it was probably unfair to nominate him in the Supporting Actor category which he also won in. His performance, especially his scenes with Cathy O'Donnell as his sweetheart who loves him with or without his hands, is beyond anything that could be described as acting.Dana Andrews is the only officer of the three, a bombardier in the Army Air Corps. Of the group of them, maybe he should have stayed in. He also comes from the poorest background of the group and he was an officer and a gentleman in that uniform. That uniform and those monthly allotment checks are what got Virginia Mayo interested enough to marry him. The problem is that he's considerably less in her eyes as a civilian.While Mayo is fooling around with Steve Cochran, Andrews has the great good fortune to have March's daughter Teresa Wright take an interest in him. They're the main story of the film, Andrews adjustment to civilian life and adjusting to the fact he married the wrong woman. Not all veteran's problems were solved with GI Bill.Myrna Loy gets little recognition for The Best Years of Our Lives. My guess is that it's because her role as wife was too much like the stereotypical wife roles she had patented over at MGM. Still as wife to March and mother to Wright she really is the glue that holds that family together.The Best Years of Our Lives won for Best Picture for Sam Goldwyn, Best Director for William Wyler and a few others besides the two acting Oscars it got. It was a critical and popular success, possibly the best film Sam Goldwyn ever produced. It remains to this day an endearing and enduring classic and will be so for centuries. It's almost three hours in length, but never once will your interest wane.The best tribute this film received came from Frank Capra who had a film of his own in the Oscar sweepstakes that year in several categories. In his memoirs he said that he was disappointed to be skunked at the Oscars that year, but that his friend and colleague William Wyler had created such a masterpiece he deserved every award he could get for it.By the way, the film Capra had hopes for was It's A Wonderful Life. The Beat Years of Our Lives can't get better praise than that.,The Best Years of Our Lives (1946)The whole point of this film when it was released still makes perfect sense today, though I'm sure it doesn't have the same impact it did in those first years after World War II ended. Returning servicemen, with all kinds of backgrounds before and during the war, hit a wall coming home: wives who no longer loved them, jobs that had dried up, a culture that was foreign to them and that found them, these men, to be foreign themselves.It wasn't a crisis to take lightly. These were the guys who were drafted to fight the enemy, and in going overseas they lost some of the best years of their lives, if not their lives. The country knew its debt in the abstract, but it also knew it in sons and husbands who really did come home and who had to face it all. This movie was both a reckoning for the sake of national healing and a brilliant drama that would be beautifully pertinent and therefore successful. And what a success, then and now.The consummate Hollywood director William Wyler shows in this fast, long movie just what a master he is at working the medium. With Gregg Toland at the camera, Wyler makes a highly fluid movie, visual and dramatic and weirdly highly efficient. With the three main plots interweaving and depending on each other, the drama (and melodrama) build but never beyond plausibility. Wyler knew his audience wouldn't put up with pandering or cheap mistakes. Casting Harold Russell as Homer, knowing the audience would hear about how Russell really was a soldier who lost both hands in the war, was a huge step toward creating both empathy and credibility. It even practices a key theme in the move--to go beyond your bounds to make a difference, to give these guys a break and help them assimilate.It's interesting how singular this movie is, trying to show the truth in these kinds of situations. The other post-war films about army and navy men fall into two large and dominating categories--war films and film noir. And it is film noir that comes closest to getting at the problem of the G.I. not reintegrating well, making it a whole style, brooding and spilling over with violence. "The Best Years of Our Lives" has a highly controlled and even contrived plot structure, but it aims to be honest and representative. That it's remarkable formally--the way it is shot and edited and acted, top to bottom--is not surprise, given the heights that Hollywood had reached by then, and given that Wyler is easily the slickest of them all, in the best sense. That the movie makes such beautiful sense and really works as a story, a moving and heartwarming story without undue sappiness, is a whole other kind of achievement. A terrific, rich, full-blooded, uncompromised movie.,Three WWII veterans return home to small-town America to discover that they and their families have been irreparably changed.Such a powerful film. At first the new lives of the soldiers seem to be facing small adjustments, such as their children's interest in "atomic energy" and "scientific efficiency". But soon we find that jobs are hard to find, and the wives and girlfriends sometimes met new people while the battles were fought.Although a serious topic, the film has the right balance of entertainment and drama. It never gets outright depressing, and things like depression and suicide are overlooked. But it still remains a valuable lesson: as bad as dying in the war is, sometimes the transition back to normalcy can be just as damaging.Although not one of the better known movies today (2014), "The Best Years of Our Lives" won seven Academy Awards in 1946, including Best Picture, Best Director (William Wyler), Best Actor (Fredric March), Best Supporting Actor (Harold Russell), Best Film Editing (Daniel Mandell), Best Adapted Screenplay (Robert Sherwood), and Best Original Score (Hugo Friedhofer). It still sits on the IMDb Top 250, just as it should.,Though we had a plethora of films about troops returning from the Vietnam war and trying to re-integrate back into their societies, most of which were hard-hitting, angry voices against War, here is arguably the original - and best.Definitely a family orientated movie (Cert U) this will appeal to and find favour with all ages, but don't start thinking that this is all gooey, slushy nonsense. There's some quite hard-hitting topics covered, even by today's standards and of course, with our minds on our current troops in Iraq/Afghanistan, equally relevant.Multi-stranded, which each of the three G.I.'s immediate and extended families and friends being examined, it's about them coping, with varying degrees of success, with home life and getting jobs, now that the War is ended. It's the little observations and stories around them that are so fascinating, as the Heroes of yesterday are now anything but when it comes finding new purpose in a changed world.The cast is exemplary, not necessarily the biggest stars of the day but the most believable and natural for their roles. Dana Andrews, Myrna Loy and Fredric Marsh are the ones most easily recognisable and their appearances convey a sort of reassuring familiarity and normality. They're all excellent, of course.Though long, at nearly 3 hours, William Wyler's easy going but assured and tight direction keeps things flowing nicely and it never drags. This, my second viewing, is an enjoyable one as the first and if anything I'm more at ease with it.Though obviously not as exciting or dramatic as other 'normal' war films, it's a tragedy that it's not more well known. I've never seen it to ever have been on TV, or to my recollection, even Sky Movies, for that matter. Any movie that won 7 Oscars and is currently no. 180 in the top 250 IMDb's films of all time, voted by its voters (us, the public) is hardly one of minority interest.A friend I lent my DVD to watched it with his family and normally they only go for current films, or ones they know, but they not only enjoyed it, but felt enormously moved by it, too.If you haven't seen The Best Years... yet, make a mental note to do so. Your life won't change by doing so, but it really is worth the 3 hours of it that it will take. You certainly can't say the same about every film out there....,In 2004, I wrote the following statements on an IMDb message board when a user wondered if The Best Years of Our Lives was a forgotten movie: ***** To me watching this movie is like opening up a time capsule. I think in many ways "The Best Years of Our Lives" is probably one of the more fascinating character studies and it holds up extremely well as a look at life in the US in the mid-1940s after WWII. I believe "Coming Home" and "The Deer Hunter", both released in 1978, were the most recent films that were closest in capturing the numerous issues of military men returning from war that were brought up in "The Best Years of Our Lives".What really impressed me was watching the movie in its entirety when I was in college around 1980-81 and many if not all of the college students applauded at the end of the movie.This movie still packs a wallop and I'm very happy to read in other posts other users feeling of a movie that will definitely stand the test of time. *****I'm very happy to see the movie ranked near the top 100 movies on IMDb and AFI. Also, though it was in competition with what eventually became a Christmas classic, It's a Wonderful Life, arguably, The Best Years of Our Lives' Oscar wins, including Best Picture, were very well-deserved. I've just seen the film again in 2005 and after almost 60 years, The Best Years of Our Lives is still a powerful, beautifully acted and well-crafted motion picture.,Returning to life at home for our overseas fighting men was not as easy as we here at home may have assumed,and McKinlay Kantor thought it important to write about this fact.The novel caught the attention of Hollywood and soon we were seeing it well illustrated on the big screen.War changes a man to one degree or another,either physically or emotionally or perhaps both.The passage of time doesn't help either,and things at home change a little.Their children grow,and they were unable to be there to witness it firsthand.Again,this makes the adjustment harder.For 4 years,all they knew was war,and they find themselves faced with the impossible task of picking up where they had left off.It's a worthwhile story to engross yourself in.While much of what you see here represents a world that does not exist anymore,the difficulties of adjusting to life at home after war ring true still today.,This is one of the important movies. It was when it was first released in 1946, addressing as it did the issue of veterans returning from WW2, and the affect it had on them and their families. It focused on three men, all psychologically scarred, and one who has lost both arms. They return to a small city in the U.S., but the themes of the film were universal.That was 70 years ago, and over the years, the movie has tended to move into the background - there have been more wars and more veterans returning with their own issues.However, I think the importance of this movie can't be underestimated now that the WW2 generation is fading away.WW2 was well covered; we have millions of feet of newsreel film as well as towering stacks of history books. However, movies from the era do something quite unique; they get inside the emotions and the feelings - they represent the mindset of the time. Audiences identified with the issues through the stars in a way that was very personal. Hollywood did this job best - it was entertainment, but it was also a commitment to a generation.At the end of the war and into the 50's, Hollywood addressed the aftermath - "Till the End of Time", "The Men", "My Foolish Heart", "The Man in the Grey Flannel Suit" and others, but "The Best Years of Our Lives" towers above them all.The film could never really be remade. It was created by people who had experienced the war either in combat or on the home front. Many behind the camera had served including director William Wyler who had flown dangerous missions making documentaries about the U.S. Air Force; he was left nearly deaf from the experience.The film tackled tough issues and attitudes. Sergeant Al Stephenson (Frederick March) returns from the Philippines, but he hasn't seen his kids for years and he seems out of step with them. Fred Derry (Dana Andrews) returns to an unfaithful wife and an uncertain future, he was good at war but what now? Real-life amputee Harold Russell plays Homer Parrish. He has much to overcome, but his girlfriend remains loyal, and he emerges as possibly the best adjusted of them all; he accepts what he can't change, and just gets on with it.The film has a powerful score by Hugo Friedhofer. Friedhofer was not as famous as Newman, Korngold or Steiner but he was as good. He surpassed himself here; his music helped express the unspoken thoughts of the actors - there are sections of this score that bring a lump to the throat.This was my parent's generation; my father was in the Australian army and fought in the war. And although this movie was about Americans, the story resonated far wider.Of course you could argue that some issues were not tackled - and that also gives an insight into an era, but with that said, this film is a window on the ideas and forces that were shaping society at a critical time in modern history. Seen that way, it's a movie that may never lose its relevance.,Some months ago, a co-worker and I were discussing our favorite movies, and his happened to be "The Best Years of Our Lives". I had certainly heard of it before, and knew it ranked highly on the IMDb and AFI lists of all time top movies. Up till now though, it had remained low on my radar, but I requested it through my local library system and got a chance to see it today. The film has to be one of the best ever in dealing with the return of military soldiers to civilian life, certainly the best regarding servicemen from World War II. It wisely stays away from battle scene flash backs to concentrate on the human drama of three ordinary men thrust back into a world they have to familiarize themselves with all over again. Their experiences range from the happiness of friends and family to have them back home, to the wrenching adjustments they must make individually as befits their respective situations. Perhaps the most heart wrenching is the personal ordeal of sailor Homer Parrish (Harold Russell), a real life veteran who lost his hands in an accident while training paratroopers at Camp MacKall, North Carolina. You would never know Russell wasn't an accomplished actor of his own accord, and for his effort in the film, was recognized as the only actor in history to win two Oscars for the same role in a picture (Best Supporting Actor and an Honorary Award for bringing hope and courage to fellow veterans).All of the performances by the principals are uniformly believable and consistent, with Fredric March and Dana Andrews rounding out the wartime trio who hook up by chance for a flight home to Boone City, a fictional city set in the Midwest. Young viewers probably won't believe the visibility offered by the nose of a B-15 bomber, just like I couldn't get over it when I saw the real thing at the National Air and Space Museum's Udvar-Hazy Center. There, the cockpit and nose section of the Enola Gay (actually a B-29 bomber) is on display, and seeing it, I earned an even greater appreciation and respect for the combat fliers who went to war for their country.Watching the film today, it's surprising how daring director William Wyler was in executing the story. The first example of course was using Harold Russell in a lead role, but you also have themes that were downright shocking in the 1940's. When Peggy Stephenson (Teresa Wright) declares that she's going to cause the divorce of Fred Derry (Andrews) and his wife Marie (Virginia Mayo), you can almost hear the gasps of movie patrons back in the day. And even though it's played for laughs, I had to wonder about the scene when Fred and Al Stephenson (March) were bundled up in the back seat of the family car in a drunken stupor. Speaking of which, stay attentive to the scene at Butch's tavern; Al introduces Fred and Homer to his family using each other's names. Of course by that time he was already a bit pie-eyed, so if it was a mistake, at least it was a credible one.If you never saw the credits for the movie, I think you'd be hard pressed to rank the actors in the story, so good are the performances and the screen time shared by the leads. To my mind, Harold Russell and his story are the standouts, but one could make as good a case for Dana Andrews and his conflicted relationship with wife Marie and the love he finds with Peggy. I'd have to surmise that Myrna Loy and Fredric March are top billed because they were the biggest names at the time, but that takes nothing away from their roles either, ones in which they attempt to rekindle a marriage following the strain of war and separation. You know, there were times that Myrna Loy seemed to have a devilish look in her eye like she was itching to go into a Nora Charles characterization, but had to restrain herself for the more sedate role she had. She probably should have had a scene where she could cut loose, but that wasn't the mission so to speak. You've also got Hoagy Carmichael aboard for a few musical numbers, which leads into the wedding march that helps close the story.It's hard today to try to imagine the kind of things returning servicemen had to endure returning to civilian life. The story helps set that tone with the men attempting to get back into the work force. I found it to be quite a disparity for Fred to be employed as a soda fountain clerk at $32.50 a week, while Al goes back to his bank with a promotion and a raise to twelve thousand a year, roughly two hundred fifty dollars a week. When Al took sympathy and a chance on a loan for a deserving veteran, it leads to some wonderful dialog about the kind of collateral a man brings to the table, the kind that can't be measured in money and property, but the kind that comes from the hands, the heart and the guts. That's what the true spirit of America was once, and is still if you can find it underneath all the garish headlines and muck that passes for news today. "The Best Years of Our Lives" works because it portrays everyday heroes doing courageous things off the battlefield, where for most of us, that's where it really counts.,Beautiful, brilliant film about three WWII veterans and their families struggling to adjust to changes in their lives after the war. Frederic March and Dana Andrews give exceptional performances; possibly their best. Real-life veteran Harold Russell, who lost his hands in the war, steals the show in probably the best acting I've ever seen from a novice. He's really amazing. The supporting cast includes wonderful actresses Myrna Loy, Teresa Wright, Virginia Mayo, Gladys George, and Cathy O'Donnell. There isn't a bad performance in the film. It's director William Wyler's best. It won seven Oscars plus received two honorary ones. This is definitely a must-see film. One of the all-time greats.,Painting an authentic, distressing &amp; heartbreaking portrait of post traumatic stress disorder and expertly led by riveting performances from its outstanding ensemble, The Best Years of Our Lives is a work of restrained craftsmanship that narrates its drama with deft composure and has a thorough understanding of its subject matter.Crafted with care, narrated with flair &amp; incessantly human in its approach, William Wyler's film's silent, thoughtful contemplation on PTSD is still as relevant today as it was at its time of release. Firmly grounded in realism &amp; having stood the test of time all these years, The Best Years of Our Lives is one of the finest offerings of its kind.,One can't watch this without thinking of our present coming home soldiers. Consider the rampant PTSD and all the other factors that affect the lives of these young men and women. Some are maimed and some are psychologically damaged as they try to resume their lives. This film brings a portrait of three men who have left the same war, World War II, with various handicaps. One has lost his hands in an accident, one has become bitter and dissatisfied with the treatment of his fellow military comrade, and the third goes back to his wife, who has no interest in him anymore, who is only interested in a meal ticket. We get to see how war has changed these people. The handicapped man is the most obvious, as he longs for normalcy, yet watches as his family and friends drop into a depressed state, utterly aware of his limitations. They don't mean to, but they take away his humanity. He falls into the pits of depression, almost driving away the one who loves him most. The other two wrestle with their own demons. This is beautifully presented in a subtle way, without being maudlin. Of course, Hollywood requires a sappy ending. Still, the rest of the movie, including the great Hoagie Carmichael as a piano playing bar owner, stands on its own merit. I hadn't seen this movie in nearly forty years and it was a delight.,This American masterpiece came as near perfection as popular art contrives to be, from its beautifully equivocal and suggestive title to the magnificent performance elicited by William Wyler from the nonprofessional amputee Harold Russell The film epitomized both the dream and the reality of the postwar world This intimate engagement with the psychological facts of American life gave it an almost universal audience But, unlike contemporary and preceding "message" pictures, it was not a preachment It showed Americans as they are, presented their problems as they themselves see them, and provided only such solutionspartial, temporary, personalas they themselves would accept The picture's values are the values of the people in itWilliam Wyler, an outstanding director, triple winner of the best picture Oscar, adds an air of distinction to melodrama, epic and Westerns... With his distinguishing visual style and his taste for solemn material, he gained a reputation as a meticulous, serious artist... Wyler's most adept use of deep-focus reveals the real commitment to emotional content...The film tells the story of three men coming home from war to a small middle-American community, and find it variously difficult to pick up where they left off... The three heroes are: a middle-aged sergeant (Fredric March), magnificent as the devoted family man who succeeds in breaking the ice with his family; an incisive Air Force captain (Dana Andrews) returning to an unfaithful wife; and a tormented sailor (Harold Russell) who has lost both hands in service, replaced by hooks in real life...Winner of 7 Academy Awards including Best Picture, "The Best Years of Our Lives" is eloquent and compassionate, a deeply personal motion picture with touching wordless homecoming scenes: The first words of the sergeant's loving wife when he arrives home unexpectedly: "I look terrible! It isn't fair of you to burst in on us like this."The involuntarily sob of the sailor's mother when she first sees her son's mechanical hands... She blurts out: "It's nothing!"With her dry-martini voice, Myrna Loy combines charmingly her wifely qualities with motherly ones; Teresa Wright is lovely as the sergeant's nice daughter who falls in love with the pilot; Virginia Mayo is harsh as the disloyal flashy blonde wife whose first loves are money and high life; and Cathy O'Donnell is wonderful and sensitive as the sailor's fiancée...The situations and even some of the characters seem a little obvious, but this is a superb example of high-quality film-making in the forties, with smiles and tears cunningly spaced and a film which says what is needed on a vital subject...,This is a home-coming tale of three WWII veterans, returning to the same small town.  One was a bank clerk who rose through the military ranks (Fredric March, who got the Best Actor Oscar for this, well-deserved) with an understanding wife (Myrna Loy, excellent) and daughter (Teresa Wright). One has lost his hands (Harold Russell, real-life veteran, putting in a touching performance) and struggles to cope with this and with his relationship with his girlfriend (Cathy O'Donnell).  The other was a soda jerk but has flown bomber planes throughout the conflict (Dana Andrews, in one of his best roles) and is now heading back to his pin-up wife (Virginia Mayo, a small role but an interesting one).We follow them on their respective journeys, often meeting up in Butch's bar (run by Hoagy Carmichael, who gets the chance to play piano, etc.) and often finding their paths cross.  The film comes in at around 3 hours, but it is time well spent.  'The Best Years' is not only perceptive and clever, with some great scenes, but also is innovative in some of its cinematography, thanks to the great Gregg Toland, master of the deep focus.,The effects of returning from conflict on three military men, each handling things in their own way, under different conditions, pressures and expectations. An incredibly emotional film to watch, especially as stories of this kind continue to play out today wherever warfare's been invoked. Several outstanding performances connect with our realties and perceptions of the chaos that seldom ceases with a cease fire or truce. Few films have remained as relevant, realistic and pertinent, nor captured the frustrations felt by returning heroes, under circumstances none of us would wish for, than this timeless masterpiece.,I first saw this film (one of my top ten favorites) in 1995 on the big screen, as part of the commemorations for the 50th anniversary of the end of WWII. It had an impact that was so strong that it's never left me--I've seen it many times since, and with each viewing the film seems to reveal new artistic richness and spiritual depth.William Wyler's direction is breathtaking.  One of the most moving scenes occurs early on in the film, when Homer, the young disabled Navy veteran, arrives at his family home and stands for a moment on the front lawn.  For that one second there is an exquisite stillness that communicates a depth of emotion that can't be expressed physically.  Then, just as the tension becomes almost unbearable, Homer's little sister Louella comes to the front door and runs out to greet him.  In a similar way, the scene where Al Stephenson comes home to his wife and children is so finely directed you can almost feel that you're in the apartment with them--that it's your husband or father come home to you from the war--and you're experiencing the sheer elation of their physical nearness.This aspect of the film--its portrayal of the joys and hardships of post-war readjustment and the veterans' experience--is what makes it so enlightening, honest and powerful.  As a young woman, I have never experienced wartime or had my father, brothers or friends go off to fight. The film moves swiftly but seamlessly from the initial joy of homecoming and reunion to the problems, anxieties and humiliations that the three veterans encounter as they attempt to build a new life for themselves and their families.
I found it interesting how the film tries to give a picture of the different socio-economic backgrounds of the three men, and show the emergence of an affluent, market-driven economy.  While this in itself is not bad, different episodes in the film show how this economic approach can conflict sharply at times with enduring human values such as integrity and justice.  Al's dealings with the young veteran Mr Novak, who comes to him for a service loan to buy a farm, and his later (slightly tipsy) speech to a business gathering show this.  Al declares at the end of his speech that when the bank lends money to poor veterans it will be a financial gamble but "we'll be gambling on the future of this country".The film's interweaving of the characters and their struggles never falters and is deeply satisfying.  Even as Al and Milly, Homer and Wilma gradually move towards a happy resolution of their difficulties this positive strand of the film is counter-balanced by the focus on Fred, the courageous Air Force captain who, in the eyes of the commercial world is "unqualified", suitable only for a job at a soda fountain, and in the eyes of his war bride, Marie, is only wonderful when he's dressed up in his officer's uniform.  Fred's situation seems only to deteriorate and at one point in the film, after he farewells his elderly father to leave town and look for work, the father finds the citations for Fred's medals and sits down to read them. As he reads the words describing Fred's bravery and dedication to duty while he was terribly wounded in his aircraft, Pat Derry's voice nearly breaks with pride and love for his son.  The film beautifully juxtaposes Fred's unselfish conduct and willingness to make the ultimate sacrifice with the cold indifference of a country in peacetime that does not want him and seemingly has no place for him.The actors are uniformly impressive and really make their characters come alive.  Dana Andrews is especially outstanding together with two young actors making their debut, Harold Russell and Cathy O'Donnell, as Homer and Wilma.  Personally, I loved Homer and Wilma's story the best among those of all the characters,and the resolution is a simple, sensitively shot scene that lifts the whole film to a new point of happiness, gratitude and release.  Both Cathy O'Donnell and Teresa Wright are lovely, gifted actresses with a slightly understated style, that is perfectly suited to the film's restrained but powerful tenor.  This is demonstrated especially well in the tense scene where Wilma tries to talk to Homer in the shed, and in the scene where Peggy confides her heartache to her parents.One feature that adds significantly to the film's quality is Hugo Friedhofer's score.  The music is remarkably fresh and undated, has a strong, classic sound, and is poignant without being too romantic or sentimental (a flaw often found in other 1940s film scores).The producer, Samuel Goldwyn, reportedly said of this film: "I don't care if it doesn't make a nickel...I just want every man, woman and child in America to see it".  Although I'm not American (I am Australian) I found this film, with its universal human themes and its portrayal of post-war readjustment, spea</t>
  </si>
  <si>
    <t>tt0048473</t>
  </si>
  <si>
    <t>Pather Panchali</t>
  </si>
  <si>
    <t>https://www.imdb.com/title/tt0048473</t>
  </si>
  <si>
    <t>nm0052333,nm0052334,nm0222447,nm0201871,nm0052343,nm0051846,nm0222480,nm0222436,nm0149831,nm0051836,nm5580026,nm0222467,nm0304346,nm0304351,nm0611518,nm5570266,nm0619049,nm0747091,nm5583219</t>
  </si>
  <si>
    <t>Kanu Bannerjee,Karuna Bannerjee,Chunibala Devi,Uma Das Gupta,Subir Banerjee,Runki Banerjee,Reba Devi,Aparna Devi,Tulsi Chakraborty,Haren Banerjee,Rampada Das,Nibhanani Devi,Rama Gangopadhaya,Roma Ganguli,Binoy Mukherjee,Haridhan Nag,Harimohan Nag,Kshirod Roy,Suren Roy</t>
  </si>
  <si>
    <t>nm0006249</t>
  </si>
  <si>
    <t>Satyajit Ray</t>
  </si>
  <si>
    <t>nm0051808,nm0006249</t>
  </si>
  <si>
    <t>Bibhutibhushan Bandyopadhyay,Satyajit Ray</t>
  </si>
  <si>
    <t>Impoverished priest Harihar Ray, dreaming of a better life for himself and his family, leaves his rural Bengal village in search of work.</t>
  </si>
  <si>
    <t>ur0391152,ur1282070,ur0239428,ur5788055,ur4103165,ur0349951,ur0483657,ur0359842,ur1051128,ur1019268,ur0501459,ur0902607,ur0215141,ur4606530,ur5127873,ur0250226,ur34049683,ur16622746,ur1873561,ur0071855,ur10343793,ur5269045,ur135618218,ur3522562,ur2467618</t>
  </si>
  <si>
    <t>zetes,ItalianGerry,harry-76,briancham1994,Xstal,Himadri,Sinnerman,Camoo,ballweg,erwan_ticheler,infoseeker531,artzau,MrsRainbow,sumanta6,prince_corum,magnuspy,ironhorse_iv,nirajkmr,tc707,Rigor,silverlion3411,frolicer,review_forum,kmukh_73,planktonrules</t>
  </si>
  <si>
    <t>rw0055920,rw1458890,rw0055915,rw8270909,rw7391275,rw0055921,rw0055928,rw1437032,rw0055927,rw0055930,rw1129985,rw2043039,rw0055916,rw1168495,rw1073415,rw1602251,rw2756565,rw1785895,rw0055922,rw0055917,rw1368564,rw1076578,rw7235358,rw0055931,rw6908700</t>
  </si>
  <si>
    <t>Absolutely Perfect. One of the best films ever made. 10/10,My favorite movie of all time.,An Indian Classic,Am I missing something?,An Asymmetric Kaleidoscope in Monochrome...,Possibly the best film ever made about childhood,A song for a long road ahead.,one of the most profound films ever made,As good as remembered...,The Beginning of a Legend,What a story!,Incredible,masterpiece,One of the best,A Magnificent Movie!,Powerful stuff.,This movie is a milestone in Indian cinema,At last I happen to see this masterpiece,document of unbridled realism,One of the most accomplished narrative films ever made.,A film of Quiet Perspective and Natural Beauty.,simply wonderful,Beauty Lies In The Detailing.,Brilliance of a brilliant story teller...,I really wanted to like this one more than I did.</t>
  </si>
  <si>
    <t>It is a little known fact that India produces more films per year than any other country. The reason that most people don't know that is because their films do not generally appeal to us, and we would see them as oddities suspended in their own culture. Possibly they'd be amusing or interesting to watch, but they would probably be hard to enjoy (to demonstrate the difference in taste, Roger Ebert attended an Indian film festival a year or two ago, and when he questioned its director what American film did the best business over there, he answered that the movie _Baby's Day Out_, which is basically like one of those Popeye cartoons where Sweet-Pea wanders through construction sights blindly, except extended to 90 minutes, had theaters packed in India all throughout its run; the film bombed completely in the US). Tastes differ. Humanity does not. This is proved to the utmost in Ray's masterful _Pather Panchali_. This film has got to be the best ever made about, well, life in general. It reminded me a lot of a Chinese film, Zhang Yimou's _To Live_, which was good, but its situations finally seemed a bit contrived. _Pather Panchali_ feels as real as life itself. To be sure, it contains great moments of sadness, but, for the most part, it concentrates on the beauty of the world around us. One of the major characters is this ancient woman, maybe even in her nineties. She is hunched over, has no teeth, and has crooked eyes. But Ray makes her form beautiful. He often finds characters with exaggerated and odd features. And there is nothing more beautiful in this world than the love between members of a family, and Ray revels in this. The relationship between the brother and sister is heartstoppingly beautiful.
I could not say anything bad about this film. But there is one thing I would like to see: a DVD version of this film, and indeed of each of the films of the Apu Trilogy, and only Criterion could do this effectively, which is kind of disappointing, since I know a major film company already owns its rights and would probably never give them up without huge pay; a DVD version with scholarly commentary. Hindu symbology is present in a large quantity in this film, along with several Hindi ceremonies. Of course, I loved seeing this. I am not completely unfamiliar with the culture, so I was able to catch a little, but there is so much I don't know. A commentary track on a DVD would help me understand the film better, and thus love it even more.,I've been asked what my favorite film of all time is. It's a silly question, and the answer might have changed over the years. But I am certain now. It is "Pather Panchali," completed by Satyajit Ray in 1955. Strange that I would settle on an Indian film, since I have specialized all my life in Italian movies and think I know a good deal about them. But no, "Pather Panchali," spoken in Bengali and made on a budget that couldn't buy a coffee break on a major production anywhere today, is my favorite film.Why? Oh, goodness...because of its poetry, its humanity, its timeless and haunting lyric beauty, its imagery, its powerful portrayal of a family and a culture. I first saw it when I was a senior in high school. I went to the Avon in Providence, where it played for a week in 1959. Overwhelmed, I went three or four times that week. I told people about it but nobody seemed interested. And it's futile even now to promote this film among folks who only respond to graphic action, moronic one-liner comedies, thundering vacuous soundtracks, the vapid melodrama of snakes on planes. "Pather Panchali" means "Song of the Road," and was the first film by its director, made as a total labor of love. He began in 1952 in 16mm, then got financing from the Bengal government to complete the work in 35mm. It took four years, and was shown to great acclaim at Cannes, where it won one of the top awards. It was a radical departure from Indian film convention which has characters breaking out into song every ten minutes, regardless of the story.The movie was the first of a trilogy Ray completed in a few years. "The Apu Trilogy" is about the life of an idealistic hero. "Pather Panchali" deals with the youth of Apu and his impulsive sister Durga, and the travails of his Brahmin priest father and his worrying mother in the midst of crushing poverty. The second and third parts are "Aparajito" and "The World of Apu." All these classics are highly acclaimed masterpieces and very much liked by discriminating audiences."Pather Panchali" turns everyday childhood occurrences into wondrous events, whether it is brother and sister crossing the fields filled with white feathery rushes to see a train in the distance, a pursuit of the candy man, a Hindu feast, the wonders of the natural world, an ancient aunt telling bedtime stories to children. Death interrupts the family twice, taking away young Durga too. The scene in which the long-absent father returns to learn of the death of his daughter is a lacerating wail from the beyond. Apu's concealing forever the suddenly-learned truth of a secret theft by his sister is a moment, once seen, can never be forgotten. In sadness, mother, father, young son move away. The film ends.Musician-composer Ravi Shankar did the beautiful score. He was a virtual unknown at the time, but I traced down recordings of his music (decades before his legendary Woodstock appearance!) and still listen to them. Ray was influenced by the Italian neo-realists, particularly De Sica in "The Bicycle Thief," which he said bowled him over.In the mid-90s the films of Ray were restored and reissued to great acclaim, and retrospectives took place everywhere. "Pather Panchali" and the rest of the "Apu Trilogy" are available on video or DVD at libraries and retailers and form the nucleus of any collection of world cinema. It is a shining work of art.,Ray's "Pather Panchali," the first of his unforgettable "Apu Trilogy," is a remarkable film experience. The acting is strong, the direction and script, sure, and the total work, eloquent and moving. A film which one can return to again and again, and each time one can discover new elements.  This is a staple of my video library, along with Ray's other two films which complete the trio, "Aparajito" and "The World of Apu." I have watched the trilogy in a continuous sitting on two occasions, and the experience was emotionally overwhelming.,I usually don't like realistic slice-of-life dramas, but even giving the film as much credit as I possibly can, I still don't see why it is regarded as a masterpiece. There are a few things I can commend it for, especially the acting. I can totally believe in the eccentric grandmother, the strung-out mother, the mischievous sibling relationship and the simple but fragile village life. Yet I also feel like nothing really happened. After about the first fifteen minutes, I got the main message of what life is like for these characters, and then the film offered nothing else beyond that. I was totally more interested in the dogs than Tunu's necklace.,... but definitely not black and white. The lives of an impoverished rural Bengal family, their daily fight for survival and the monotony of that fight - all brought to life by the genius of Satyajit Ray.,*** WARNING: SPOILERS ***The three films Pather Panchali, Aparajito and Apur Sansar form a trilogy, and, although each holds up well in itself, they are best viewed as a unity. Speaking on a purely personal note, I know of no greater achievement in cinema, and have certainly seen nothing that moves me more profoundly.The twin themes of these films are progress and loss. The former implies the latter, and both are, in a sense, inevitable. This is, as all summaries must be, an over-simplification. Certainly, the loss of childhood, of innocence, of parents, is universal to the human condition. Growing up, progressing from childhood to maturity, is similarly inevitable. But Apu wills his progress: at least, he wills its direction. He always grapples with life, painful though it is. Only once, after the death of his wife (in the third film of the trilogy), does he turn his back upon life, but this crisis is temporary: the trilogy ends with Apu once again facing the future willingly, uncertain though it is.It is this refusal to turn one's back, to stagnate, this refusal to renounce, that forms the backbone of this trilogy, and gives it a unity throughout its often disparate episodes. The central character of these films, Apu, always aspires towards becoming something greater, other than what he is. He wants to educate himself. This, in a western context, appears somewhat obvious, but, given Apu's background, education is something to strive towards, to struggle for; and Apu, despite great temptation, never abandons this struggle. It is not that he sees education as a means towards wealth or power: this is not, after all, anything so crude as a rags to riches story. But he does want to outgrow the village, to understand, and come to terms with life and the larger world outside. And in this he is, as is suggested by the title of the second film, aparajito, undefeated.Over the three films, we see Apu progress from childhood to, perhaps, his early thirties. In this progression, we see his character develop through experience. This experience is often painful, and Apu is not always capable of rising above the pain. Perhaps no other film has depicted with such a terrible intensity the emotional pain of loss; but the vision, ultimately, is far from tragic. The last film - Apur Sansar - actually ends with a sense of joy. The joy is by no means unqualified: it has been hard won, and we, the audience, recognize its fragility. But it is, nonetheless, exhilarating.Pather Panchali, the first of the trilogy, takes place some time early in the 20th century, and covers the years of Apu's early childhood. We see him born into a poverty-stricken family in rural Bengal. Later, we see Apu at play with his sister, Durga; we see him excited by the travelling players; we observe the uncomprehending wonder of Apu and Durga as they see a train for the first time. We are shown all those events of childhood that are apparently trivial, but which nonetheless shape the adult personality.Apu's mother Sarbojaya (the superb Karuna Banerjee), is understandably harassed, trying to keep her family clothed and fed. The father, Harihar, is good-natured, other-worldly, and quite unpragmatic. With the family lives an aged aunt, Indir. She is a pathetic figure, helplessly eking out a meagre existence on the charity of those who barely have enough for themselves, and relying on Durga - with whom she has a close relationship - to supplement her inadequate diet with stolen fruit. Aware of her status, Indir generally speaks and acts in an ingratiating and conciliatory manner; but there is a repressed rage within her that bursts out on occasion. It is a magnificent performance from the aged actress Chunibala Devi. Sarbojaya has no patience with this old woman, and takes little trouble to hide the fact that she is unwanted. This is not out of deliberate cruelty, or indifference: it is simply that looking after her own immediate family is burden enough. The old woman, desparately trying to retain the last vestiges of her dignity, is forever storming out, attempting to find a roof to shelter under from some other relative. But she keeps returning: even a hostile roof, after all, is preferrable to none. It is a picture of desperation which moves the heart beyond mere pity. There is one particularly heart-rending scene where she sits in the dark singing of death in her old, cracked voice.This first part of the trilogy ends in tragedy - Durga's death - and I know of nothing in cinema that delivers so powerful an emotional punch. It took me quite unawares at first viewing, and even on repeated viewings, it moves me like nothing else I have seen. Particularly unforgettable is Apu's final, quiet act of love for his dead sister, which really needs to be seen in its proper dramatic context to be appreciated. It is the end of a chapter in the family's life, and they move on. The sense of loss is overwhelming.This is perhaps the best film ever made about childhood. I watch the entire trilogy about once every year, and wonder afresh at what cinema, at its best, is capable of achieving.,There is this one scene in Satyajit Ray's Pather Panchali when the eruption of a conflict between Apu's family and a quarrelsome neighbour brought the film to a complete standstill (for me anyway). Those few characters' state of mind and their relationship dynamics at that point in time, was conveyed with such explosive intensity, I got gut punched drunk.
Pather Panchali boasts of suitably melodramatic yet highly intuitive performances. Its breath taking cinematography ranks alongside existential beauty this side of Malick heaven. The musical scoring, by the great Ravi Shankar, is identifiably Indian, yet universally sublime. Together, these myriad parts melded into a whole so grand in its social consciousness, so incisively intimate in its portrait of one family, I could do nothing but be slowly devoured like a most willing prey. On 4th Oct 2003, I saw my all time favourite film, Tokyo Story. The feeling I got today from Pather Panchali, is as close as is possible from that fateful October day. Pather Panchali is one of the best films I have ever seen. This will be a night to remember. Now on with the other two then.,I won't go into detail about this film, because the greatest films ask that you really just sit back and enjoy them without questioning. This is in a very very small handful of films that create a kind of 'ecstatic truth' that Werner Herzog is always talking about. There is not a moment of hand-fed emotion, and that's probably what hits you first after the film is finished. This is probably why the film has not hit even the first 250 on the IMDb list, while it is more easily accessible than, say, most 'foreign' pictures, it still refuses at every turn to make a cliché out of itself or to be unfair to the audience or its characters by making its machinations obvious, a ploy that most filmgoers fall for time and time again. A reason for this might be that Ray, a young director at the time who had already worked with Jean Renoir on his landmark film about India called 'the River', really didn't have a lot of money or power to wield around, and made this tight, intimate story on a shoestring with an amateur crew, without real concern for anything else but this story that he wanted to tell. A lot of that comes across - the locations, the actors - were all real, however this is a work of masterful collaboration between director, cinematographer, actors, sound recordist, and particularly the editors, a collaboration that is unparalleled in most modern, big budget films. This is a movie created solely with passion, and I am joining in the crusade to make this one of the top 250 on IMDb, though it should, by default, belong on the top 10 of anybody's list.,I originally saw the Apu trilogy in 1961 in a little theater in Berkley. Sat through a straight showing of all three films and walked out after six hours in awe. It was a defining day in the development of an avid film buff. I have waited three years for the DVDs to be released, and hoped against hope that Criterion would get the rights, but it was not to be. Sony has released an unadorned, Mirchant and Ivory Foundation restoration: but they are finally available. I bought all three of the Trilogy the day they were released, but have been reluctant to put them on. So many of my memories of "great" films have made me wonder what I was on when I saw it to think that was great. Think "Brewster McCloud." My experience of Pather Panchali and the full trilogy was a memory I didn't want diminished in any way. Tonight I came home from work, put the Pather Panchali in and sat totally rapt for the full two hours. The DVD production values and the print quality are really bad in spots, but all that fades as one of the really great art films takes over, and the immersion in the lives behind the film works its magic. Film doesn't have to be an act of corporate commerce: Pather Panchali is living proof that film can be a medium of great art.,POSSIBLE SPOILERS:"Pather Panchali" is not only the start of a highly recommended trilogy (the so called "Apu trilogy") but also the first film of the legendary Indian director Satyajit Ray.It is hard to believe that his entire team as well as himself were busy on their first ever film project.According to Ray himself the first half of the movie is not satisfactory as it is in some ways amateurish.The second half however is very fluent.These are his words and although I concur with his analysis I have to say that the first half is also of a high level.The second part however is truly great and even more so when you remember that it is his first movie ever.That the movie was finished is all thanks to the West Bengal Government who saw some parts of it and wanted to finance the rest,since Ray's money was all spend. As said,the first half is a bit slow and incoherent but that doesn't take away it's overall drama and power.Most of the actors were unexperienced but that doesn't really show.All star performances are from Chunibala Devi as the old "Auntie" (she died before release),Uma Das Gupta as "Durga" and Subir Bannerjee as the young "Apu".These two youngsters played only in this movie,I wonder what ever happened to them. My favorite performance comes from Karuna Bannerjee as she plays Durga's and Apu's mother,a very powerful and convincing role it is.The story is about family life in rural Bengal and although there are several great scenes in the movie my favorite one is the scene in which Durga is sick and her mother tries to cure her in the middle of the night while the storm is raging outside.This scene is so realistic that it actually feels that you are there,the chills came over me.The next morning Durga has died and left her mother helpless while the father (played by Kanu Bannerjee) is returning from his voyage in search of money.Another important part of the movie (besides Ray's great directing) is the music of Ravi Shankar,who is best known for his friendship in the late sixties with "The Beatles" (listen to "Within or Without You" on the legendary album "Sgt. Pepper's Lonely Hearts Club Band").The music can be annoying to some people because of the always present "Sitar",but to me it is a necessary add-on to the movie. For me as a film lover this movie was very much an experience since it was the first Indian movie that I say.I've rented the entire trilogy so I can't compare them yet,but I will do so in the comments on the other two. Anyway,as I am a film lover (and future Film student in September) this was a personal must see.After watching it I can't wait to see the rest of the trilogy and other Ray movies.9/10 (currently number 61 in my top 100),I have just finished Pather Panchali. To be honest, it took almost two weeks to watch it. Not only interruptions, but the shear poverty of the individuals--the family--is overwhelming. Each member exhibits their poverty and destitution in a different way. My favorite character is Durga, who gives and gives until she reaches the point where she is tired of not receiving.I will forever remember this movie, and I hope to watch the other two parts of the trilogy.I have to have this film in my collection. Movies that make you think and think again, and search your heart for answers that sometimes never come.,As an anthropologist who is a film buff, I'm always fascinated by films with solid ethnographic content. Ironically, I must confess that I had never seen Pather Panchali completely. The several times I started to watch the film, seemingly something arose during those few times and I never got very far into it. However, now in my senescent years, I finally got around to seeing it after realizing that I never had taken the time to see it. Having read about the trilogy and about Satyajit Ray, I look back and wonder why of all the classics I've seen, I'd overlooked these works of Ray. Maybe it was the trauma I experienced 50 years ago at UC Berkeley while taking a year of Sanskrit but I doubt it. I'll only say now I must have been saving it for a treat during my later years. And, what a treat! The film has a languid quality and moves slowly, listfully. The imagery is diffused due to in part the quality of the film but the eye of the camera misses nothing from shots of nature to a kitten stumbling and licking itself, to the old Auntie brushing away flies from her food. The starkness of their poverty does not affect the world of a little boy as it does his frustrated mother and sister. His father, a kind-hearted dreamer, seems resigned to his lot and is willing to take less to keep his sense of life and desire in balance. All of this life trajectory is classic Indian and Ray shows us to us through the camera's eye in a way that is moving, joyous and profound. This is their world and Ray lets us see it through their eyes. Akira Kurasawa called Ray a genius and we guess we could say, it took one to know one.,What a wonderful film. For those who have not watched any films from India or heard of Ray, I strongly recommend it. Full of sadness, hope, innocence, and despair, it is an emotionally evocative portrait of the life of an Indian family, their trials, and their courage and persistence throughout. They go on, not because they are exceptional, but because they must, because they are human.Ray does a masterful job of capturing the simple joys of childhood, and the ambitions and dreams which make us all human, regardless of where we are. Simple scenes such as a disfigured elderly woman seated on a porch, singing of her approaching death, are very moving. I have never seen the basic elements of life treated with such an incisive yet soft touch as Ray has in this film. It is wonderful to watch in comparison to the broad writing strokes and vulgar generalities of most directing and writing today. At the risk of sounding trite, this is a film which is not merely entertainment or art, but one which reaches into your heart and makes a place for itself there. It belongs there.,The film is certainly a masterpiece. The film is overwhelmingly real and the key element in the movie is the maintenance of this realism. The characters are so true to the ethnic rural-sixties Indian existence that one is compelled to wonder if the film was captured through surveillance cameras. Pather Panchali, released in 1955, is the first film of director Satyajit Ray's Apu trilogy. The film is a serene and beautiful depiction of a little boy's childhood in the Indian countryside in the 1950s.The film was made on a shoestring budget by a hitherto unknown director. Apart from a seventy-year-old woman who made her name in the 1930s on the stage, none of the cast had ever acted before and many had been plucked from the Indian rurality. In contrast Satyajit Ray completed the trilogy on the behest of the Indian Prime Minister, pointing to the film's cultural impact.It's a quiet, simple tale, centering on the life of a small family living in a rural village in Bengal. The father, Harihar (Kanu Bannerjee), is a priest and poet who cares more about his writing and spiritual welfare than obtaining wages he is owed. The mother, Sarbojaya (Karuna Bannerjee), worries that her husband's financial laxity will leave her without enough food for her two children, daughter Durga (Uma Das Gupta) and son Apu (Subir Bannerjee). Harihar's family often lives on the edge of poverty, coping with the unkind taunts of their neighbors, the burden of caring for an aging aunt (Chunibala Devi), and the terrible aftermath of a natural catastrophe.Most of what transpires is shown through the eyes of either Sarbojaya or Durga, and, as a result, we identify most closely with these two. Harihar is absent for more than half of the movie, and, before the penultimate scene, Apu is a mere witness to events, rather than a participant. Until the closing moments, we don't get a sense of the young boy as a fully formed individual, since he's always in someone else's shadow. The simple story of the Bengali family will definitely stay in my heart for a long time to come. If you haven't seen it yet, what are you waiting for?........,I don't know how even 6.4% of the female voters could have given this movie a 2!!!!! This was Ray's first movie, but his economy of dialog, his synchronization and sympathy with India's rural life is incredible. So little said, yet so much! Apu and Durga following the sweetmeat seller, the scene where they run through a "kash" field....superb, the work of a real artist, a master. The film develops its characters and the atmosphere slowly and resolutely. The narrative builds up to a powerful climax. Ray had an ancient camera while shooting this movie, did it matter? No. His expression and technique was more than sound, although this was a maiden venture. Some critics found(and still find, I might add) the film to be too slow. Satyajit Ray wrote about the slow pace - "The cinematic material dictated a style to me, a very slow rhythm determined by nature, the landscape, the country. The script had to retain some of the rambling quality of the novel because that in itself contained a clue to the authenticity: life in a poor Bengali village does ramble."There you are, if you have not watched this movie, you'll probably missed the greatest movie made on Indian rural life. That's why Akira Kurosawa said of him:"To have not seen the films of Ray is to have lived in the world without ever having seen the moon and the sun",This astoundingly powerful movie depicts the life of a poor "Brahmin" family in a rural Indian village. The movie conveys the power of hope that can sustain ordinary people beset by the most hopeless of circumstances. The acting was sublime. I wonder where they found the woman who played the old auntie. Rake-thin and bent over, she could convey entire worlds of meaning with her sunken eyes. I don't want to even try to explain the movie, conveying the essence of this one is beyond my abilities. I could not get this movie out of my mind for weeks. I am not the sort of person who even remotely feels like crying during movies, but this one had me weeping like a child.Magnus.,Watching the film, Pather Panchali (Song of the Little Road) directed by Satyajit Ray, you would have thought that Ray was a season veteran director, but in truth, it's his debut work about the life of a family in Bengal living in poverty. Based on the novel by Bibhutibhushan Bandyopadhyay, when Ray started this film, I think Ray had literally never held a movie camera. I understand that Italian neo-realist films had a big influence on him; all to the better. There are a number of key scenes shot in the film that beholds the beauty and emotional depth in itself. The film never had a complete script; it was made from Ray's drawings and notes. Ray tried to extract and build a simple theme out of the apparently random sequences of significants. Some notable shifts from the novel in the script include the death scenes of key characters, one which occurs quite early in the novel in a village shrine at the presence of some adult members of the family; in the film that key character dies in the open in the presence of the family children, Apu and Durga. The scene of Apu and Durga running to catch a glimpse of the train is not there in the novel, neither child manages to see the train there, although they made an attempt. That scene alone is well played. Such a beautiful scene. I love the sounds of the wind and the hum of the electricity, and the slow, fading edits. It captures perfectly the landscape and the young child's curiosity. The train shows the changes happening in India, and we know the children will grow into a world that is different to their parents. They are left gazing at a thin veil of smoke as the sound of the wind returns. It is very moving. Camera work as usual in Satyajit Ray's film is always brilliant as it has used lot of drifting tracking shot. There almost cosmic emotional power in some other scenes, such as the sunset with Apu and that of the monsoon. The scene from when the snake creeps into an abandoned 'house of sorrows' to their stunned faces on the ox cart was a unforgettable Ravi Shankar theme. I think it foreshadows death. Apu &amp; sister Durga share an intimate bond, they exploring their little world and sharing secrets are the most remarkable aspect of this film. The language might be foreign to me but the emotions were completely native. The film took three years to complete the shooting, and it's was just lucky it got finished with little to no money to product. Pather Panchali was followed by two films that continued the tale of Apu's life 'Aparajito' (The Unvanquished) in 1956 &amp; Apur Sansar (The World of Apu) in 1959. The only faults I can find in this film is that it's insanely depressing. The movie has a lot of death, and nothing really get any better for the family as the film goes on. There is no happy ever after, as this isn't Slumdog Millionaire. The movie is hard to find, and if found, it's rarely in English subtitles and the video transfer is horrible, the sound transfer only marginally better. Another factor is the disconnection by scene to scene, and gives an all-inclusive quality to the film; yet it is also distracting and contributes to the film's great weakness: its general diffuseness, its inability to command sustained attention as the film pace is slow. For Pather Panchali, remarkable as it may be, is something of a chore to sit through. It's run time is 122 mins, and there are long periods of time of nothing going on. One can stare in dull amaze for only so long looking at nature. The first half is nearer to social realism, setting out the social hierarchies, introducing characters and their social or family role, defining them against other people, their home and nature. The second half of the film, however, becomes more abstract, even mystical. There is less reliance on words as characters go through strange rites where the emphasis is on observation or action. Film is still better than 2 most of today's loud, flashy torture bollywood movies. This film is true art.,Growing up in India I had heard of this movie as one of Satyajit Ray's classics and a movie which showed the utter poverty of rural India. Anything classic used to evoke a feeling of a movie usually boring and worse it's most likely would be a black and white film lamenting on the sorry state of human affairs. Of course those were the childhood metrics to gauge what a good film should be and thankfully I have outgrown those notions. Nevertheless I wanted to watch this movie when Satyajit Ray died in 1992 and once again media was talking about his movies. But somehow I didn't have access to this movie anywhere (those days of VHS tapes).I watched this movie recently and was in a stunned mode throughout the span of movie. What an emotional roller coaster ride this had been and it has been done without even making you feel that it's a movie, it's just seems real life happening in front of your eyes. I don't want to describe much the story here(as other have already commented much) but more of what I felt watching (re-watching)this movie. The beautiful and poetic flow of this movie is so smooth that you sort of start living the life as depicted. This movie conveys the reality of hard life but with such gracefulness that you don't feel utterly bad or depressed rather you start contemplating about your existence and the beauty in such mundane things that we tend to ignore. This film gives you the moment, the pause, that forces you to reflect on the meaning of life. There were many moments in the film which touched the heart in many ways: - Durga and Apu's longing for sweets and following the "misty kaka" (candy man) in hope. - Old Aunt's happiness on such small things as getting a stolen fruit, couple of stolen chillies, etc. - Mom's inner strength on managing on in a hopeless situation and shattering of it with Durga's death. - Father's wail on hearing the fate of Durga... - Apu's instinctive hiding of the truth about Durga's theft.I am fascinated and surely will watch the other two movies in the trilogy...,Ray's Pather Panchali is a document of unbridled realism which explores the life of a Bengali family in their struggles with the harsh conditions of early 20 th century India. Existing in an infinate desert of mainstream 'in your f</t>
  </si>
  <si>
    <t>tt0107048</t>
  </si>
  <si>
    <t>Groundhog Day</t>
  </si>
  <si>
    <t>https://www.imdb.com/title/tt0107048</t>
  </si>
  <si>
    <t>Comedy,Drama,Fantasy</t>
  </si>
  <si>
    <t>nm0000195,nm0000510,nm0254402,nm0864997,nm0236519,nm0313882,nm0665708,nm0239958,nm0653959,nm0241208,nm0084627,nm0308606,nm0132637,nm0687971,nm0783263,nm0586882,nm0914485,nm0388395,nm0000601,nm0664727,nm0783295,nm0239551,nm0259021,nm0556176,nm0642033,nm0083023,nm0535921,nm0959033,nm0906945,nm0788335,nm0376812,nm0916966,nm0326547,nm0149770,nm0789692,nm0342187,nm0373444,nm0660701,nm0681946,nm0613742,nm0756473,nm0016538,nm0012232,nm0279266,nm0574017,nm0932201,nm0378319,nm0726988,nm1222980,nm0086835,nm0214882,nm4008557,nm0229362,nm2333409,nm0367719,nm0625714,nm0698596,nm1838022</t>
  </si>
  <si>
    <t>Bill Murray,Andie MacDowell,Chris Elliott,Stephen Tobolowsky,Brian Doyle-Murray,Marita Geraghty,Angela Paton,Rick Ducommun,Rick Overton,Robin Duke,Carol Bivins,Willie Garson,Ken Hudson Campbell,Les Podewell,Rod Sell,Tom Milanovich,John M. Watson Sr.,Peggy Roeder,Harold Ramis,David Pasquesi,Lee R. Sellars,Chet Dubowski,C.O. Erickson,Sandy Maschmeyer,Leighanne O'Neil,Evangeline Binkley,Samuel Mages,Ben Zwick,Hynden Walch,Michael Shannon,Timothy Hendrickson,Martha Webster,Angela Gollan,Shaun Chaiyabhat,Dianne B. Shaw,Barbara Ann Grimes,Ann Heekin,Lucina Paquet,Brenda Pickleman,Amy Murdoch,Eric Saiet,Lindsay Albert,Roger Adler,Ben A. Fish,Don Riozz McNichols,Brian Willig,Richard Henzel,Rob Riley,Scooter,Douglas Blakeslee,Tony DeGuide,Stephen Detherage,Jeff Dlugolecki,Ari Golan,Simon Harvey,David 'The Rock' Nelson,Regina Prokop,Daniel Riggs</t>
  </si>
  <si>
    <t>nm0000601</t>
  </si>
  <si>
    <t>Harold Ramis</t>
  </si>
  <si>
    <t>nm0748035,nm0000601</t>
  </si>
  <si>
    <t>Danny Rubin,Harold Ramis</t>
  </si>
  <si>
    <t>A narcissistic, self-centered weatherman finds himself in a time loop on Groundhog Day, and the day keeps repeating until he gets it right.</t>
  </si>
  <si>
    <t>ur15794099,ur0556667,ur0041958,ur89494061,ur19277627,ur1098460,ur1609501,ur8503729,ur1803589,ur1173088,ur4103165,ur2467618,ur6664162,ur23359813,ur0278527,ur1729275,ur0819382,ur0826090,ur1219578,ur0438066,ur46169496,ur20552756,ur1002035,ur0793218,ur4158711</t>
  </si>
  <si>
    <t>gogoschka-1,kylopod,Ric-7,perica-43151,elijah-alcantara,Galina_movie_fan,barnabyrudge,namashi_1,leplatypus,MovieAddict2016,Xstal,planktonrules,colour-me-kubrick,studioAT,Hitchcoc,pachin,rmax304823,caspian1978,dbdumonteil,TxMike,andreykol,TheLittleSongbird,bob the moo,renaldo and clara,Danny-Szlanina</t>
  </si>
  <si>
    <t>rw2923008,rw1200162,rw1155363,rw5087526,rw4968036,rw1068851,rw0322576,rw2621718,rw1424609,rw0322507,rw6166233,rw1883351,rw2090128,rw3573781,rw0322337,rw0322537,rw0322504,rw0973348,rw0322573,rw0322297,rw4532237,rw2379433,rw0322466,rw0322327,rw0959623</t>
  </si>
  <si>
    <t>Best romantic comedy ever,A perfect blend of comedy, clever plotting, and character study,Neglected Masterpiece,Clever film making, showing substance and talents of lead actor,I got you babe,When the gods wish to punish us...,Ingenious concept, enthusiastically presented.,A Masterpiece! Bill Murray is Terrific!,An eternal movie.... (DVD),Excellent comedy that anyone can relate to.,Beauty &amp; the Murray...,What's not to like about this film?!,Movies can change lives,One to watch over and over again,A Soul Reclaimed,Bill Murray's greatest movie and one of the greatest comedies, no, one of the great movies of all time.,There is a fifth dimension, beyond that known to man....,Bill's Best,An endless day where everyday is like Sunday,Among the most novel and entertaining of movies, a genuine modern classic.,Every time is like the first time,Delightful film with great performances and a surprisingly refreshing concept,Very enjoyable comedy that is totally driven by a great Bill Murray,Perfect!,It's just what life is all about.</t>
  </si>
  <si>
    <t>* May contain spoilers *Let's face it: everyone's a sucker for romantic comedies, but this one is something special. This movie has as much charm as it has bite, thanks to a fantastic script and Murray's excellent performance. Never dull or cheesy, this wonderful fantasy tale just hits all the right notes, and if anyone knows a better rom-com, please name it. I mean: what other romantic comedies are there where the protagonist commits suicide and you just have to laugh?I've watched 'Groundhog Day' countless times and, without a doubt, I will watch it again and again (or for as long as I keep waking up to that nerve-wrecking song by Sonny &amp; Cher). Priceless. My vote: 10 out of 10.Favorite films: http://www.IMDb.com/list/mkjOKvqlSBs/Lesser-known Masterpieces: http://www.imdb.com/list/ls070242495/Favorite Low-Budget and B-Movies: http://www.imdb.com/list/ls054808375/Favorite TV-Shows reviewed: http://www.imdb.com/list/ls075552387/,Even the funniest movies eventually stop making me laugh after I've watched them enough times that the humor no longer surprises me. A joke never has the same effect when you know the punch line in advance. But every once in a blue moon, a comedy comes along that is so thoughtful and meaningful in addition to being funny that after seeing it a dozen times and laughing less often, I start noticing its depth and insight. For me, no movie has so perfectly united hilarity with profundity as "Groundhog Day," which happens to be my favorite movie of all time.Superficially, this film belongs roughly in the same genre as "All of Me" and "Liar Liar," comedies in which a character becomes the victim of some weird supernatural fate and must adapt to the insane logic of the situation. But Steve Martin and Jim Carrey are geniuses of physical comedy, whereas Bill Murray specializes in understatement. I can't imagine any other approach having worked for this film, where the world is going crazy around Phil the weatherman, Murray's hard-edged character who keeps his emotions bottled up. What makes the initial scenes in which he first discovers his fate so hilarious is the mounting panic in his demeanor even as he tries to act like everything's normal. All he can think of to say is, "I may be having a problem." Uh, no kidding. Throughout the rest of the film, he'll deliver similarly muted lines to describe his situation, like "My years are not advancing as fast as you might think." It's striking that a man who has all the time in the world would choose his words so carefully, but it reflects a well-conceived screenplay.In this comedy, the laughs are reinforced by repetition. The absurdity of Phil discovering that he's repeating the same day is funny enough, but every time that alarm clock goes off, and the radio starts playing, "I Got You Babe," and Phil goes through the same motions and meets the same people and then goes out into the street to be accosted by the same annoying high school buddy ("Phiiiil?"), I laugh again because I'm reminded how funny it was the first time around. People who didn't like this film (I've met one or two) emphasize how annoying it is that everything gets repeated. I sort of understand that complaint, since jokes repeated over and over usually fail miserably. "Groundhog Day," however, works uniquely well because the situation gets increasingly absurd and Phil gets increasingly desperate with each day that fails to pass.The film would have fizzled out quickly had it spent the entire hour-and-a-half showing Phil meeting the same people and doing the same things time and again. The fact that "Groundhog Day" avoids this fate is one of its more striking qualities, since most high-concept comedies of this sort fall apart in the third act. "Groundhog Day" is a rare example of one that completely follows through with its premise, leading from the initial situation logically to the ending. Only the Jeopardy scene feels like a skit that could have appeared anywhere. But this scene actually is placed wisely: it occurs when Phil is becoming increasingly bored and lethargic, and it is used to separate two hilarious scenes where he gives nutty television reports.It is in the middle, centering on Phil's attempts to seduce Rita, when the film reveals itself to be more than just a comedy. The underlying implication of these scenes is that Phil's powers are less important than he thinks they are. He probably could have done the same things (such as his exploits with Nancy) under ordinary circumstances, without the hocus pocus. In the end, his powers don't matter, because Rita is too smart and sees right through him. She may not understand the full supernatural implications of what he's doing, but she senses that he's somehow manipulating the situation. Phil may think he's a god, but he isn't all-powerful.Phil's character development is convincing largely because we can so easily believe the situation would force him to look inward. Because he loves such a sincere woman as Rita, the only way he can finally impress her is by genuinely changing himself rather than faking it. The change he undergoes isn't an implausible leap, for he maintains many of the same basic character traits he had at the beginning, even though he becomes kinder and more caring. Earlier, Rita says that egocentrism is Phil's "defining characteristic," and, indeed, he doesn't stop being egocentric at the end; he merely learns to channel the egocentrism in a positive direction.I have trouble imagining any other actor having pulled this off. Murray is not the only comic actor to have proved himself capable of dramatic depth, but he's one of the few who can so seamlessly combine his humorous and serious side into the same character. And he's a master at conveying complex emotions through an apparent deadpan. When his delivery sounds stilted in this film, the effect is intentional, for he's playing a man whose life has become a script.Though this film has a serious message, it is still quintessentially a comedy. But it's a comedy that uses psychological exploration of a fascinating character to make its point. After the laughter has worn down, "Groundhog Day" turns out to be one of the richest and deepest films I've ever seen.,I thought the film was terrific when I saw it in theaters twelve years ago. Recently in watching it again on cable, I was amazed at the quality of the screenplay. I didn't notice the first time. But on repeated viewings (like reliving Groundhog Day), I was impressed at the story created by the writers. This film is so much more than witty jokes and comic riffs arranged around a gimmick. It has an internal logic and consistency that is very rarely found in screenplays. No joke seemed disposable, and as you laugh your way along, the philosophy underlying the film takes over your imagination.Check the IMDb listings for this film's awards: look at the numerous British awards for writing. And yet this film was not even nominated for an Oscar. It is so rare that a film's jokes seem just as fresh more than a decade later, but I believe that is because the theme underlying the humor will never go out of fashion.The acting was terrific, and I now think this is Bill Murray's best work (though I didn't take it seriously when I first saw the film.) But the screenplay is the one of the finest ever written. I don't know if it's studied in film schools, but it ought to be.* * * * *ON HAROLD RAMIS' DEATH: Ramis told The Associated Press in a 2009 story about the 50th anniversary of Second City. "When you hit it right, those things last."I found that quote in a story on Ramis' death. The story curiously did not mention "Groundhog Day." If there is any film to serve as a fitting memorial for Harold Ramis, it must be "Groundhog Day." A totally perfect script, perfectly executed. He hit it right, and when will he get the recognition he deserved decades ago?,This is one warm, intelligent movie. It really lives to its reputation, which is overwhelmingly positive. A lot of substance, all understated, some laughs, respects its audience and delivers points cleverly. If you want to be encouraged and shown a positive perspective with almost no pandering, this is a movie to watch.,It's 2019 and I still watch this movie from time to time, feels like 6am all over again. I've seen a few copy-cat movies borrowing the same 'repeats' but it's just not the same or memorable.The humor is charming and intelligent, great lines, characters and can even make you fall in love with the town. The scene with the old man always gets to me, you really feel for all the characters. I can watch this over and over.,In Harold Ramis's "Groundhog Day" (1993), an intriguing comedy about repeating the past, Bill Murray is Phil Connors, an arrogantly self-centered and cynical TV weatherman, sent for the fifth time to the small town of Punxsutawney, PA to cover the Groundhog ceremony held every February 2nd. He stumbles into a time warp and winds up repeating the same day over and over again until forced to look at himself from the distance and to examine his attitude. I love this movie  not only it is one of the best, most original, clever and funniest comedies I've seen, it also makes you think of the serious questions. For instance, when Gods want to punish a mean, arrogant SOB, they would not take his sanity away  they will make the whole world around him mad and let him deal with the situation. Or another question, what would you do if you have eternity on your hands? Is it a curse or blessing? Groundhog Day does not reuse tired and stupid jokes; its humor comes from the situations and characters. Bill Murray was born to play Phil Connors and movie uses his talent as a comedian to the fullest. I think it was the best role Murray ever played. His character has gone through transformation before our eyes, and it was very convincing. 9.5/10,Bill Murray can be a very funny guy, especially when given roles where his character has a deliciously cruel edge. He has one of those faces, and a voice to go with it, which can make nastiness and sarcasm funny. Groundhog Day is a highly enjoyable vehicle for Murray's talents. It also has a very clever concept, neatly brought to the screen by actor-turned-director Harold Ramis (who starred alongside Murray in the Ghostbusters films).Pittsburgh weather-man Phil Connors (Bill Murray) is sent on assignment to Punxatawney, where on Groundhog Day each year the locals have a tradition of consulting the groundhog to find out if spring is imminent or if they should prepare for 6 more weeks of winter. Phil despises the job and the town, and can't wait to get it over with.... even though he has a soft spot for Rita (Andie MacDowell), the producer overseeing his broadcast. Phil's dislike of Punxatawney, its people and its traditions is set to get a hell of a lot worse though.... as when he awakens the next morning he finds himself reliving the same day. And so it goes - every time Phil gets up, it's still February 2nd and he seems destined to be stuck in the same day for the rest of eternity.It seems early on in the proceedings that the film might run out of steam and inspiration. After all, how can a film about a day which repeats itself be anything but repetitive? Thankfully, Groundhog Day is full of ingenious ideas, and it successfully throws up new developments and delightful twists at every opportunity. The film is laced with memorable dialogue, and Murray gets to play one of the defining roles of his career as a facetious, sharp-tongued misanthrope who ultimately learns the error of his ways. Groundhog Day is a very good film indeed, and restores one's faith in the imagination still lurking beneath the dismayingly shallow surface of Hollywood.,Harold Ramis's 'Groundhog Day' is A Masterpiece! A wonderful, meaningful film, that also offers loads of entertainment. And Bill Murray delivers a yet another Terrific Performance! 'Groundhog Day' Synopsis: A weatherman finds himself living the same day over and over again.'Groundhog Day' is perfection, believe me it is. Here's a comedy, that offers meaning. I was engrossed from start to end. The journey of its protagonist Phil Connors, played by Murray, is so entertaining &amp; meaningful, that I was taken aback. The Screenplay Written by Danny Rubin &amp; Ramis himself, is simply marvelous. Ramis's Direction, on the other-hand, is efficient. Cinematography, Editing &amp; Art Design, are pitch-perfect.Performance-Wise: Murray is Terrific! The legendary actor delivers a yet another performance, that deserves to be respected. Andie MacDowell is fantastic. Chris Elliott does his part well. Stephen Tobolowsky is hilarious. On the whole, 'Groundhog Day' is an unmissable comedy.,I thought at first that it was only a concept movie: a "what-if" story; an unbelievable story in reality but a very funny &amp; rich one in the philosophical reflexion, like only arts can offer. Another example of this free creativity would be for me "Back to the future"... You can't go back in your past, but your imagination does! Here's the bottled-up feeling of eternity is excellently considered: the assets (you have time to learn, you know everything &amp; every one...) and the pitfalls (a final boredom, the sadness of losing people without preventing it,...)Then, I realised that this movie is closer to every one's life than many others.... The revelation occurred while the chat between Bill Murray &amp; 2 buddies at the bar:"What would you do if you were stuck in one place, every day was exactly the same, nothing you did mattered ?""That about sums it up for me;"It's my life: I always complain about today is like yesterday &amp; as tomorrow! Getting up tired, taking crowded subways, managing different kind of people with a perverse boss, back to the home to eat nearly the eternal same supper, complicated relationship..... Well, same day over, over &amp; over....That's me, maybe you, and you or you..... This movie appeals to every one: Fantastic! And it offers in addition a solution: being socially generous.... Smile, help as much as you can &amp; you will have the payback: your life will improve!!!! Zen, philosophy, psychology, religion says the same thing but in hundred years, thousand pages of writing..... Here's what a 2 hours movie can do!!!But that's not all: all this would have been impossible without this superb duo of Bill Murray &amp; Andie MacDowell: I am a fan of both and they excel in this movie: I think they never have been closer than their true self: Murray has really two faces: the cynic &amp; the kind... MacDowell: well, she smiles, she laughs, she plays, she is kind, romantic, honorable, trustful... the perfect soulmate for every one...And the final touch: the Director: Harold Ramis.. I was a fan of National lampoon, Ghostbusters and with his DVD commentary, I discover a great man: sympathetic, spiritual. He shares his enthusiasm with success and gives great insights for his movie (the symbolic &amp; funny thanks of all the town as his motivation to direct...)So, if you have infinite time, enjoy this one as much.. And if you don't have time, give yourself a little to view it !!!!!,Bill Murray plays Phil Connors, a weatherman for a local news station. Every year he goes to Puxatawney, Pennsylvania for the Puxatawney Phil event: commonly recognized as Groundhog Day. You know how it goes. The groundhog comes out. If it sees its shadow, it's six more weeks of winter. If it doesn't, it's spring.Well, the only problem about going to this event every year for Phil is that he hates it. He hates the cheery people. The little town. The weather. The event. The story. Everything. He hates it. He is a lonely, desolate, forsaken soul. With a great cynical side.Andie McDowell plays a new manager--err, womanager :)--who goes with Phil to the event, along with Chris Elliot, the cameraman. Phil reports, they tape it, it's a done deal. The end. Phil goes back home. Only one problem. Due to severe weather, the roads have all been closed, leaving only one option: Stay in Puxatawney until the storm blows over. So, Phil heads back to his cheery hotel, and tucks in for a dreaded nap. But when he wakes the next morning, something odd happens. The day is the exact same day as before. It is Groundhog Day. Again. Phil panics as he finds everything exactly the same as it was the day before. He knows everything that is going to happen. He shrugs it off as a weird case of deja-vu and heads back to sleep. But when he wakes up, alas! The day is...yesterday. Again. Technically.So Phil comes to terms with the fact that there is now way out of this small little town. He tries everything. He steps in front of a moving car. He electrocutes himself. He jumps off a building. All to no avail. Oh, he dies, all right. But the next day he's back and it's Groundhog Day again.Part of what makes "Groundhog Day" so excellent is the story. The characters and actors alone are great enough to recommend this movie, but the truth is, I cannot think of a better story to throw someone like Bill Murray into. He uses his smart-alecky ways to a new extreme. His character is a bit like Scrooge from the tale "A Christmas Story," which is ironic, because Murray was in a parody on Scrooge's tale called "Scrooged." Anyway. Bill Murray is perfect as the irreverent and cynical Phil. Everything he does he carries out with a dumb, "I'm-smarter-than-you" face. He thinks himself better than everyone else. He thinks he is smart by skipping the big Holiday ordeal. It is all so stupid to him. But, as this story teaches us, having an attitude like that can get you in big trouble.Harold Ramis, director of "Analyze This," star of "Stripes," directed "Groundhog Day." Bill and he are old pals, and it sure shows. I bet they had a great time making this movie. But what is good about it is that while making a fun movie they didn't forget to come up with an interesting and audience-catching tale.Another thing that is great about "Groundhog Day" is that Phil Connors does what we would do. For example: When he finds out he has this ability to repeat the same day over and over, he does things the average person would do. The human weakness. Too many comedies with the same formula don't try to exploit this human weakness, but "Groundhog Day" does. We see Phil memorize the steps to successfully robbing an armored truck filled with cash. But the reason he can go to bed with a clear conscience is because he knows the next day that everything will be back to normal again. He will never have robbed the truck, never have bought a Ferarri, etc. Phil does what WE would do, and that is one importance aspect of "Groundhog Day." I would never rob an armored truck, but if I was stuck living the same day over and over, it would do no harm to take the cash - it would be back in the truck in the morning! So, I might do that. (although my conscience would still get in the way.) There was a little comedy with John Candy named "Delirious." It was about a soap opera writer getting trapped in his own world. And everything he writes on his typewriter comes true. While the movie was good, and pretty interesting, there were so many things Candy could have done with the ability to create and control any - and every- thing, and he didn't do them. I think that's where "Groundhog Day" steps in, filling in the blanks. There's nothing I love more than watching a comedy where the main character divulges into the human nature - in other words, I love watching the character do something the average human would do when given the power(s). And that's exactly what Phil does in "Groundhog Day." And that is why, among other things, it is one of my favorites.5/5 stars,For all intents and purpose Bill Murray plays the role of the beast in a time looped reprisal of Beauty &amp; the Beast. I fancy however, had the beast in the original tale had a potentially perpetual number of goes at winning the girl over and he had access to Rohypnol the story told would be anything but a fairy tale - fortunately that isn't the case here as Bill Murray is equipped with a veritable tool store of innovative, hilarious, wacky and inspiring methods to win the girl over. There are plenty of other valuable takeaways, not the least a caustic appraisal of the modern world and how it can affect us but let's not get too serious - few people have ever had the ability to pull stuff off like this and, for it to remain as entertaining and as fresh as the day it was released, makes Bill Murray one of those few people.,While GROUNDHOG DAY is not my favorite Bill Murray comedy, it is one of three brilliant comedies he made during the early 90s and all three are absolute must-sees. And, interestingly enough, while the film is very funny, it also has some wonderful and poignant moments--something I usually hate in comedies.The plot is pretty simple. Murray plays a jerk or a TV weather man who is sent against his will to cover the annual festivities concerning America's second favorite rodent, Punxsutawney Phil, as he tells us whether or not we'll have a long, hard winter (a very stupid tradition if you ask me). Naturally after having done this repeated times he's less than thrilled, but there's more to it than that--Murray is a nasty jerk and he delights in looking down on all the locals that take such pride in this event. Apparently, the fate is not happy with Murray, as he is oddly punished and made to repeat this same day again and again and again. Why exactly is unknown but his reactions to this exact same day are priceless--ranging from insanely funny to weird to touching.In addition to Murray's excellent performance, Andi McDowell does a good job in support and the film makers really did a wonderful job of capturing the wacky essence of small town America as well as creating a wonderful and quirky script.This film is terrific--you must see this film...now!,Often you hear the adage, "It is just a film". Well, for most times it is true. But on rarest of rare occasions, it isn't. This was one of them. Like a great piece literature, painting, poetry, speech it has the capacity to change the way you feel and think. It is the biggest compliment I can pay to a film. I rank Groundhog Day with Seventh Seal, Wild Strawberries, Waking Life, Synecdoche New York, Tokyo Story, Ikiru as one of the moves that has the capacity to change.It is anything but a preachy film as the "intro" to the review might suggest. In fact it an extremely entertaining and funny film with one of the best performances ever by Bill Murray. The plot revolves around a weather man (Bill Murray) is reluctantly sent to cover a story about a weather forecasting "rat" (as he calls it). This is his fourth year on the story, and he makes no effort to hide his frustration. On awaking the 'following' day he discovers that it's Groundhog Day again, and again, and again. First he uses this to his advantage, then comes the realization that he is doomed to spend the rest of eternity in the same place, seeing the same people do the same thing every day.The challenge here for the makers was in terms of screenplay, editing and performances. Bear in mind that, the "loops" Bill Murray's character goes through, might become redundant for the audience after a while. This is where the genius of Harold Ramis and Bill Murray comes into play, who seem to introduce a "novelty" factor with every shot of the same sequence. I couldn't think of any actor other than Murray who could have pulled this one off.It is a movie likely to deceive you in its effortless narrative and casual comic tone. Yes, it is funny, but make no mistake about it, it is a film with a strong philosophical undertone. This is a quality that separates Groundhog from rest of the movies with similar intent. It tells you what it intends to on your terms. It deals with the questions that bother us for a better part of our lives i.e. meaning of life, purpose of life, existentialism, death, god but never preaches, nor propels any propaganda. But by the end of it, you know that something has changed, something you didn't see coming has happened. And then you watch it again only to realize the moment of Epiphany that eluded you the first time.Every time I am down or losing perspective this is the movie that eases everything and makes me ask a simple question, "What is important?". One of the absolute great films of the 90s, but more than just a film for me.,'Groundhog Day' is right up there with the best work Bill Murray has ever done, and it's also one of the best comedies ever made too.The plot is simple, and yet complex at the same time. Bill Murray's character goes on a journey to become a better man, doing some pretty dark things along the way, and yet we as an audience go along with it and will him to do well.There are lots of lovely moments throughout, with the comedy being intertwined with drama and poignancy perfectly.I highly suggest that you watch this film, because it is one that's message stays with you long after the final credits.,This movie is so charming. It starts out with Phil Connor, the Bill Murray character, doing his Bill Murray. Cynicism emanating from every pore. He is harsh, disinterested, angry, full of angst. Making jokes about everything. Everybody knows it. Everybody feels it. When the "gift" or "curse" comes to him to relive the same day over and over, he at first is confused, then flippant, then angry, then suicidal, and, finally, sees it as a chance to reclaim his humanity. This is done in a series of repetitious acts which ultimately lead to his willingness to sacrifice himself, live for the day, and try to show that he is worth saving. What this movie does, like "It's a Wonderful Life," is ask us what we would do, given the same circumstances. Would we fall into a retreat of depression? Would we become something that we always wanted to be? Would we keep living it the same way, hoping for he best? Murray's character wants the romance and the commitment that he was never willing to give. He toys with his own approach to the world, experimenting and doing things until he gets them right. He goes through a period of embracing the bad, lusting after Andy MacDowell, forcing himself on the other women in the town, disdaining the "characters" he meets. But like most "everymen," he eventually must become good because without that, it doesn't matter anymore.He can only impress so much; he can only be angry so long. I find this movie so intriguing, not for what it says but for what it teaches. Some don't like the ending, but whatever the forces are that bring it about, it has to be. If we accept that premise, it's OK.,Two clues to tell if a movie is great is how often it is copied and how it has become a part of American slang. Groundhog Day has had both happen to it. Warning: POSSIBLE SPOILERS. Bill Murray played Phil Connors, a egocentric and grumpy weatherman in Pennsylvania who goes to Punxsutawny, Pa every year to see if the groundhog sees his shadow for the local television station with his producer, played by the wonderful Andie MacDowell, and his cameraman, played by a low keyed Chris Elliot.Everything goes as Phil expects on the first day, except he is caught in a blizzard and has to stay the night. The next morning he awakes and it's Groundhog Day again! This pattern happens over and over again until he realizes he cannot escape Groundhog Day. In time Phil realizes the advantages of knowing what's going to happen before it happens and Murray takes full comic advantage of it. However if this film was just that, it would be just a normal run of the mill comedy. Murray's character Phil learns and grows and becomes a better person during the course of the film and learns to love the town in which he felt he was trapped in. The chemistry with MacDowell's character of Rita is wonderful. It's a great film and to my mind the best comedy, no perhaps the best movie I have ever seen.,This one is a winner in almost all respects, a kind of comic Twilight Zone episode that never quits.  Murray has had roles in which he does nothing funny but seems to stand around waiting for laughs anyway, wearing a goofy expectant smile, as in "Stripes."  But not here.  This is probably his best role.  He may still have the goofy expression but this time the laughs arrive on time.The movie excells at three levels.One is the overall conception, the comic theme itself.  Murray, a sarcastic and sadistic weatherman finds himself stuck in a small dreary town in Pennsylvania with two colleagues, one of them Andie MacDowell, his producer. They cover the local Groundhog Day celebration then find themselves unable to leave because of a blizzard.  The next morning Murray wakes up to find that it's the same Groundhog Day all over again.  And the next morning too. And so on ad almost infinitum.  So far so good.  A nice concept but it could go either way, depending on how it's handled.  In fact, it's handled very well.  What could have been a one-gag movie that ran out of steam after the first quarter hour turns instead into a neatly logical progression of plot and character development.  Murray of course is the centerpiece of the tale and it is his changes that occupy our attention; the other roles, although well done, are mostly there to provide reflections on Murray's moral evolution.  (Andie MacDowell, wardrobed in slacks, white blouse and checked vest, and done up with long fluffy curly black hair, looks radiantly appealing.)Murray's reaction discovering that he is now living Day Two is one of a terrible anxiety.  He manages to get this across effectively, even though it is tinged with his own brand of distant amusement.  On Day Three he is depressed and gets drunk.  On Day Four he realizes that tomorrow will have no consequences and tests this hypothesis by breaking all of the rules of traffic.  As the days pass, he plans to seduce MacDowell, and he implements his plan cleverly, discovering more and more about her -- her favorite drink, her favorite toast, the kind of man she is looking for.  He has so much time on his hands that he learns to play the piano expertly because MacDowell likes men who play instruments.  His scheme seems to be working but no matter how perfect his playacting he simply cannot get her into bed in one single day -- and every day he must start over with her from scratch. ("Twelve years of Catholic school speaking," she tells him.) Eventually, however, he comes to realize that he really DOES care for her because, after all, he's gotten to know her quite well with the passage of time, although she doesn't know it.  When he undergoes this epiphany he goes about doing good, no longer just acting nice but actually BEING nice, whether it advances his desire to get her in the sack or not.  Obliquely, indirectly, it works without his having intended it to.  She falls for him and they live happily ever after.  That's the overall conception and it's very well handled.Level Two is the script, the dialogue, and this too is superior.  How many movies can throw in a handfull of quotes from Sir Walter Scott and people of that ilk -- one quote is in French -- without making a contemporary audience, used to MTV, squirm?  "And winter/ slumbering in the open ground/ wears upon his smiling face/ a dream of spring."  And it isn't just stuck into the script; it fits into the scene and is an appropriate comment on the plot.  But more than that, the lines are not only intelligent but sometimes very witty.  Just a few examples that come to mind.On Day Two, I believe, Murray is sitting in a bowling alley with two local drunks, bemoaning his fate.  He once spent a beautiful day in the Carribean with a gorgeous girl.  They drank pina coladas.  They watched the sun go down and then they made love like two otters.  Why couldn't he be stuck in THAT day instead of this one?  "How would you feel," he asks his pals, "if you woke up every morning and it was the same awful day and nothing you ever did made the slightest difference because nothing meant anything?"  One of the drunks, glumly replies:  "That about sums it up."On Day Three, Murray and MacDowell are sitting in the Tip Top Cafe and he has a huge tray of fattening food in front of him.  He lights a cigaretteand stuffs whipped-cream pastries into his mouth.  MacDowell:  "I hate to see a man of your advanced years destroying himself."  Murray:  "Maybe they're not advancing as fast as you think."Last example from dialogue, somewhere down the time line, after he's begun worming his way into her affections:  Murray and MacDowell are walking along at night in the snow, her arm through his, and she tells him, "Thank you for a very nice day.  It's the kind of day that could nev</t>
  </si>
  <si>
    <t>tt0070047</t>
  </si>
  <si>
    <t>The Exorcist</t>
  </si>
  <si>
    <t>https://www.imdb.com/title/tt0070047</t>
  </si>
  <si>
    <t>Horror</t>
  </si>
  <si>
    <t>nm0000995,nm0001884,nm0002011,nm0935345,nm0532290,nm0588553,nm0000304,nm0641780,nm0382263,nm0557751,nm0771869,nm0678420,nm0843367,nm0832407,nm0075900,nm0539518,nm0888937,nm0537089,nm0740367,nm0264515,nm0593291,nm0178358,nm0314745,nm0564790,nm4156341,nm0086242,nm0087861,nm0102168,nm0130521,nm0193109,nm0201492,nm0226326,nm0244693,nm0252126,nm5131729,nm0429484,nm5131721,nm10627504,nm0587050,nm0626990,nm0630177,nm0751496,nm6462350</t>
  </si>
  <si>
    <t>Ellen Burstyn,Max von Sydow,Lee J. Cobb,Kitty Winn,Jack MacGowran,Jason Miller,Linda Blair,William O'Malley,Barton Heyman,Peter Masterson,Rudolf Schündler,Gina Petrushka,Robert Symonds,Arthur Storch,Thomas Bermingham,Vasiliki Maliaros,Titos Vandis,John Mahon,Wallace Rooney,Ron Faber,Donna Mitchell,Roy Cooper,Robert Gerringer,Mercedes McCambridge,Paul Bateson,Elinore Blair,William Peter Blatty,Mary Boylan,Dick Callinan,Mason Curry,Toni Darnay,Eileen Dietz,Joanne Dusseau,Bernard Eismann,Beatrice Hunter,Yvonne Jones,Don LaBonte,Barton Lane,Ann Miles,Joan Neuman,John Nicola,Vincent Russell,Gerard F. Yates</t>
  </si>
  <si>
    <t>nm0001243</t>
  </si>
  <si>
    <t>William Friedkin</t>
  </si>
  <si>
    <t>nm0087861</t>
  </si>
  <si>
    <t>William Peter Blatty</t>
  </si>
  <si>
    <t>When a teenage girl is possessed by a mysterious entity, her mother seeks the help of two priests to save her daughter.</t>
  </si>
  <si>
    <t>ur1298472,ur1293485,ur2286500,ur94119825,ur22878174,ur20552756,ur69508929,ur3270789,ur0176175,ur44463089,ur2707735,ur55157303,ur4234119,ur15148330,ur19658928,ur0660441,ur0482513,ur0355122,ur3174947,ur60028700,ur34836174,ur4216884,ur2403537,ur0643062,ur20748638</t>
  </si>
  <si>
    <t>jaywolfenstien,Smells_Like_Cheese,clydestuff,knersisman,agro_sydney,TheLittleSongbird,NpMoviez,ma-cortes,Collins,rocknroll8484,classicsoncall,jadavix,ElMaruecan82,AlsExGal,CihanVercan,pheonix19,Leofwine_draca,baumer,mjw2305,anaconda-40658,UniqueParticle,somesunnyday,callanvass,tedg,Rodrigo_Amaro</t>
  </si>
  <si>
    <t>rw1177257,rw0129008,rw0129340,rw4410669,rw4272016,rw2502421,rw5051192,rw1832281,rw0129069,rw5918445,rw1509364,rw3422061,rw2405042,rw6184036,rw2180326,rw0128797,rw3501502,rw0129152,rw1011080,rw3273433,rw4939392,rw1082429,rw1211821,rw0128918,rw2254520</t>
  </si>
  <si>
    <t>The truth about the Exorcist.,An intense and very terrifying movie that will make you sleep with the bible a few nights in a row,The Devil Made Her Do It,The Exorcist,Still A Masterpiece After 45 Years,One of the few movies to genuinely unsettle me,One of the greatest ever!!,Suspense , mystery , shocks and grisly horror is this classic terror film,THE EXORCIST---A PERFECT FILM,Deserves to be on IMDb Top 250!!!,"You're telling me I should take my daughter to a witch doctor, is that it?",Still shocking, all these years later,Simply, the greatest "Horror" film ever made ...,It just doesn't scare me anymore...,One Genre Renewal movie: The Exorcist - Horror with no Crime, instead Horror with Spirits,Unmatched brilliance,One of the few films to actually have sickened me,I almost feel ashamed for not liking this film,A Horror Classic,Blair Gets Exorcised!,Possessive mastery - Verdict 10 out of 10,They don't make em like they used to...,Still One Of The Most Disturbing And Scariest Horror Films Out There, And Hasn't Lost A Bit Of It's Impact, With Incredible Performances All Around!,Deep Archetypical Contrasts,The Power of The Exorcist Compels You To Watch it!</t>
  </si>
  <si>
    <t>There's a lot of anxiety that goes into viewing The Exorcist, "the scariest movie ever made", for the very first time. And with that anxiety comes a lot of expectations and preconceived ideas about what The Exorcist *should* be. Especially for someone born after the film. Then on top of that waited years before finally seeing it.I love the Exorcist, and after exposure to God knows how many horror films, the Exorcist remains my favorite within the genre. And even from a die-hard fan I have to admit, I hate hearing "scariest movie of all time" associated with this movie.First of all, there's no reason to compare fright factor of films, so forget that anyone ever called The Exorcist "the scariest movie ever made." Take any movie  I don't care what movie  and stick a "greatest/scariest/best" whatever tag next to it, and you'll have audiences investing in what they *think* it should be instead of letting the film present itself for what it is. And all they see is that it is not what they expected (expectations, I might add, that are shaped by the current gimmicks and trends in Hollywood).I love the Exorcist because it dared to defy my expectations. This is not a wall-to-wall, credits-to-credits montage of scary imagery inspired by a mere scenario that's supposed to pass as a plot. This isn't a movie about that long dark corridor and something waiting to jump out of the darkness and attack (which is always preceded by a false scare featuring a cat). It's not about that cheap gimmicky scenario of X amount of people isolated from the rest of the world, with a killer/monster/ghost/whatever on the loose.The Exorcist is a very slow movie that actually features a full blown plot, its characters, and their associated arcs. The original ambition of The Exorcist was to scare the world with imagery and concepts never before seen in cinema. Shocking moments that the audience of 1973 could not believe they would ever see on the silver screen (from a major studio, no less.) After 30 years, the movie isn't so shocking because times have changed, and the success of the Exorcist has guaranteed countless imitation in all forms across all boards. However, the Exorcist is still one of the most ambition horror films ever made, because (are you ready for this?)  the Exorcist dares to tell a story.Everyone remembers the pea soup, the head spinning, the vulgarities spewed from the demon's mouth, the stairs, the infamous cut (now restored) spider walk. But I adore this movie for the things no one seems to bring up  I love the setup in Iraq where Father Lancaster Merrin detects the signs of his final showdown, and how these abstract scenes on subsequent viewings give the movie a more epic feel. I love the transition from Chris MacNeil to Father Karras walking across campus that's reminiscent of Alfred Hitchcock. I became absorbed watching Father Karras caring for his aging mother and the close relationship they have, seeing him depressed and sharing a drink with a fellow priest as he discusses his own issues with faith.And what impresses me most about a movie named the Exorcist is how it seems to reject the possibility of possession and exorcism as its ultimate and final solution. The characters in the movie don't want it to be true, and in fact don't really even know about the possibility of Exorcism, thus they explore and exhaust all other possibilities (both medical and psychological). I smiled with delight (after all the hospital scenes) in that priceless moment when Chris MacNeil asks Karras, "And how does one go about getting an exorcism?" which stops father Karras in his tracks as he, a man of the church, looks at her as though she's lost her mind.The fact that the movie resists the temptation to jump right into the acknowledgment that Regan is possessed continues to build up the epic Good versus Evil, God versus Satan, the exorcist versus the demon, feel. Like the characters, the movie doesn't want it to be true, it doesn't want to go there and embrace that possibility, but we the audience know what must inevitably happen. And it's almost magical how the movie finally acknowledges Regan's only hope. There's no glorious fanfare nor is there boastful ultimatums, instead the movie lamentingly and silently surrenders to it as we watch Lancaster Merrin walking up the sunny garden path, staring down at a newly delivered envelope. He doesn't have to read it. He already knows what it says, as do we.The imagery then fades to an ominous foggy night as a taxi pulls up to the MacNeil place in Georgetown, then we're treated to the haunting imagery that inspired the cover art. What must be done, must be done. I love how the movie implies that Merrin has faced this very demon before through its imagery, and through the dialogue as Karras explains he's identified at least three manifestations to which Merrin answers, "No. There is only one." I can address more  the acting, the beautiful cinematography, brilliant makeup  but I'll stop to keep from sounding like a raving fan who over hypes every inch of everything. I'll close with these thoughts: I'm not the type of person who will watch the same movie over and over and over. Most movies I see, the specific imagery and specific ideas don't make a deep enough impression to stick with me for more than a few months. I remember the Exorcist, not because I thought it was the "scariest movie ever made", rather because of the wonderful craftsmanship, the fact that it dared to tell a story, and it defied my expectations.When Friday the 13th, the Grudge, Skeleton Key, and Cursed are reduced to vague memories and general ideas, I will still clearly remember the Exorcist.,The Exorcist is one of the best movies to come out of the 70's and deserves better than slowly descending down the top 250. It's one of those essential films you have to see in order to understand what a movie truly is and this is more than a horror film. Unfortunately there are so many people who are saying they got bored, I think because they expected a terrifying movie, people! This isn't a slasher movie, this isn't some scary Michael Myers that you can shoot, this is a story about normal people in a normal house and upstairs there is a little girl who happens to be possessed by "The devil himself". Faith is so strong and when it's shaken, anything in your imagination can run wild.First off the actors: Ellen Burstyn plays Chris McNeil, an actress working in Washington, D.C. on a film. She is the mother of Regan, the little girl who is possessed. I felt such sorrow for Chris, when she begs Father Karras to help her with Regan, I almost cried for her. Her daughter is not sick, this is nothing she can give Regan a pill and she'll be better. Her speech to Father Karras later on in the film: "You show me Regan's double, same face, same voice, everything. And I'd know it wasn't Regan. I'd know in my gut. Now, I want you to tell me that you know for a fact that there's nothing wrong with my daughter, except in her mind. You tell me for a fact that an exorcism wouldn't do any good! You tell me that!" sent shivers down my spine, this woman knows what Regan needs and will do whatever she can.We have Linda Blair who plays Regan and she was so great for a 12 year old actress. This little apple faced girl became one of the most frightening images of the 70's and still to this day. She's not scary because she's swearing, this little innocent girl has been taken over by forces that she shouldn't even know about. Jason Miller as Father Karras, for a man who had never acted professionally before, he was quite amazing as a priest who just lost his mother and his faith has been shaken up. Max Von Sydow as Father Merrin was so strong and he was like in his 20's playing a man in his 90's. He was robbed of an Oscar, he was so believable and just amazing during the exorcism scene.The effects? People! This was the 70's and they made a bed float! They turned this little angel's face into a hideous creature! If you watch the documentary "Fear of God: The Making of the Exorcist", Ellen Burstyn gets slapped by Regan in the film and she had kind of a rope tied around her waist. When the stunt man pulled her back, Billy the director told the guy to let her have it and he YANKED her back hard causing real pain in Ellen's back and that was an actual scream in the movie. They froze the room to the point as were moisture got into the set and there was a layer of snow in the morning they were shooting. There was no CGI, this was the real deal and I believe could truly help the actors. Linda Blair was being thrashed up and down during one of the possessed scenes where the bracing came loose and caused slamming of metal to her back repeatedly and her screams were also very real and bone chilling.William Freidkin is the director of The Exorcist, and there was no better choice. This guy took this picture seriously, so far as to shoot a gun offstage or scream obscenities to get an actor's shocked reaction on film. He slapped almost punched Reverend William O'Malley who played Father Dyer to get him to shake during his reciting the Last Rites to Father Karras. He almost would have killed to make this picture and anyone doing it.Weither or not the set of The Exorcist was truly cursed with a total of 9 deaths linked to the film, a fire on the set with no apparent reason, and the total feeling of evil around the room, we'll never know. But The Exorcist is a true motion picture never to missed or deserve no more than the true compliments it should get! This is the film that should be shown to any aspiring film makers. It's a masterpiece of a film that's more than a mere horror flick.10/10,In late 1973 and early 1974, women and men were lined up for blocks. People were known to become ill watching it. Some fainted. Some ran out of the theater in tears. There were reports of people having to be institutionalized, and at least one miscarriage was attributed to viewing it. No, it wasn't a Rolling Stones Concert. It was a film called The Exorcist.The first time I had heard of something called The Exorcist was on late night television when the author, William Peter Blatty, was a guest on The Tonight Show. The conversation centered around how horrible some of the things in the book were. I had also seen the novel listed on The New York Times Bestseller List, and it seemed as if it would remain there forever. After having been on the waiting list for what seemed like an eternity at the local library, I was finally able to obtain a copy. It was the first book I had read in one sitting since probably Nancy Drew and The Hidden Staircase quite a few years earlier. And yes, for it's time it was filled with gut wrenching details of what happens when for some unexplained reason; an innocent girl is possessed by Satan. While reading the book I was sure that if it ever made its way to film, most of the details would certainly be either `cleaned up' or omitted altogether. As you know the film was made and it spared the movie going public absolutely nothing in the way of details.Certainly many of the people who lined up to see The Exorcist did so to watch some of the more gruesome scenes, the worst of which involved Regan's masturbation with a crucifix. Yet, the hysteria went well beyond the fact that such scenes were so vividly depicted. I think one needs to look no further than Mel Gibson's The Passion to find the answer as to why. I'm sure most of you have read the story of people leaving Mel's film in tears, some to the point of being hysterical. From most articles I have read, it seems that the majority of the audience that was moved were those people of strong religious beliefs. For many others, the depiction of the brutality in The Passion may have been uncomfortable to sit through, but weren't emotionally effected to any degree. Much of this same feeling can explain the hysteria surrounding The Exorcist. Those who had a definitive belief in Heaven and Hell, of Good and Evil, of Jesus as The Savior and Satan as the epitome of pure evil were affected by The Exorcist far more than those who were agnostic or just never had a strong belief in spiritual matters. There is no doubt though that much in the way The Passion did, The Exorcist caused many to reconsider how they felt about their faith. The Exorcist made the prospect of Satan being alive and well and a life of eternal damnation a very uncomfortable prospect. The fact that Blatty claims his book and screenplay were based on a true story seemed to give the film even more credibility.For me, The Exorcist has always been more about the never ending conflict between pure evil and pure innocence than about being an average horror story. There are many more levels to this film than what initially meets the eye. There is no doubt that while the main story revolves around an innocent young girl, Regan McNeil (Linda Blair), being inhabited by Satan himself, Blatty enhances it greatly by adding different characters in various stages of conflict. Regan's mother, Chris McNeil (Ellen Burstyn) obviously cares deeply for her daughter. Yet she is not beyond reproach. In one scene when Reagan's father hasn't called on Regan's birthday, we see her desperately on the phone doing battle with an overseas operator. The problem is not how vicious the phone call is, but that she does it within ear shot of her daughter as if to drive the point home to Regan how worthless her father is. When, she finally does seek the aid of Father Damian Karras, we don't feel that she believes in exorcism anymore than he does, but is desperate enough to accept the fact that it is possible and will take any and all measures to save her daughter.Father Karras (Jason Miller) is a priest torn by conflict. He is ridden by overwhelming guilt for having abandoned his mother to enter the priesthood. He is torn spiritually by the confessions of those priests who seek his help as a psychiatrist, so much so that he now questions his own faith. When he states to the Bishop that `Regan's case meets all the criteria,' we know that even more than Chris, he doesn't really believe in the power of Satan to inhabit a living being in the manner that it has taken over Regan. Yet, he will do what is required of him as a priest concerned about the health of a child.Jack McGowran gives a terrific performance as the alcoholic director filming Chris's latest film in Georgetown. Kitty Winn is Sharon Spencer, the secretary who works for Chris and always seems to be in the line of fire when Chris is angry. She is always there but for all the horror she witnesses, Winn appears too bland and emotionless and her performance is probably the weakest in the film.Max Von Sydow as Father Lancester Merrin is a no nonsense aging priest. He has done battle with evil before and he shows us its effect in every scene he occupies. One could pass it off to being just good make-up but it is so much more than that as Sydow demonstrates all the nuances that brings to life a man who has faced Satan and lived to tell about it. He knows what he is up against, understands he must do it again and the consequences of what that battle may be.If I have a small complaint with The Exorcist it is in regards to the character of Lt. Kinderman (Lee J. Cobb). I have never been able to buy into the character. It is not the fault of Cobb who is his usual stalwart self in the role. The whole character should at best have only been necessary for a few brief scenes yet; he has several that go on way too long and do not add anything to the story. Even in his scenes with Chris or Damian, Kinderman is so odd that he distracts us too much from their characters and it is Chris and Damian's reactions that are more important to us, not his investigation. For all you trivia buffs out there, Blatty once sued the producers of Columbo, stating they based Peter Falk's character on Kinderman. If memory serves me correctly Blatty lost that one.As for Director William Friedken, although he won the best director award for The French Connection, for me The Exorcist will always remain his defining film. The Final half hour of The Exorcist are still as dynamic today as they were 31 years ago, French Connection car chase be damned.It seems that to many of the younger movie audiences of today, The Exorcist has become more of a joke than anything else. That's not surprising considering how many times it has been lampooned, even by Linda Blair herself in Repossessed. Yet, if they were to view the film in a more serious vein, not as just another creature feature, they may just find that there really is more to this film than a little girl spewing pea soup and spinning her head around 360 degrees. It is the ultimate battle between Heaven and Hell and Good and Evil. It is the story of the complete and total degradation of innocence. It is a study in character, and whether a man torn by the forces surrounding him, can regain his faith and his belief in God and mankind to save the life of a little girl, caught up in forces beyond her control.Call it a horror film, call it a religious film, call it what you want. For me, The Exorcist is and will always remain a classic in every sense of the word. And if I regard you as a classic of any kind I have no choice but to leave you with my grade, which for The Exorcist is an A.,Stunning visuals, effects and overall horror for 1973. The characters are very strongly portrayed and the feeling of hopelessness is ever-present throughout the movie. Even though some scenes are outright shocking and provocative, there is also a strong element of the uncanny present. This is a very haunting movie that still shocks, amazes and intrigues after all these years.,I recently revisited this film on Blu-ray after some 45 years. It still rates as one of my favourite horror films, one of my top ten films and a masterpiece of film making. Beautiful photography, great locations, sets, special effects and acting.
It still stands up as a great film today,The horror genre is a genre that has been growing on me overtime, and I genuinely believe The Exorcist is a landmark of it. Not just how much it's talked about or parodied, but also its ability to unnerve and unsettle me even years later. The Exorcist is a fantastic film, both as a film of its genre and of film full-stop. The effects are superb and have held up very well, and the sound is marvellous and adds to the many startling moments. The cinematography and scenery are also incredibly well done. The macabre, obscene demonstrations of manifest evil on display still startle even now, while William Friedkin's direction is one of his best and most intelligent of his career, not just making the scares genuine but also combining these with allegorical religious subtleties. The performances also lift, Linda Blair is really quite startling, and you couldn't have had more perfect support from Max Von Sydow and Ellen Burstyn. Overall, genuinely unsettling and effective. 10/10 Bethany Cox,Some movies are landmarks. This is one of them.Good : There are a lot of goods that I can talk about this particular film. First off, every gothic horror, for example, The Conjuring, are inspired by this film in one way or the other. But, none of them are as good as this one. I love Conjuring 1 &amp; 2, but that might have never existed if it weren't for this movie. So, what makes it so good? We are given a mysterious introduction to an old priest who would play a prominent role later. It gives layers to the character of young priest, which is quite interesting. The set up is done quite well. The story is being told quite well. And it has the most important aspect that most horror films today lack - the dread and actually terrifying scenes. Right from the opening credits, it feels uneasy. It tries to give us a really terrifying vibe. And it just intensifies further and further. Even the scenes having no tension don't feel like so. And, it cuts to some terrifying scenes so suddenly but smoothly that we will be exclaiming "holy (you know what)!". That's some true horror film. It was 1973. You had absolutely no technology or CGI. They still made an entire bed shake which looked so scary and realistic! The 180 degree turn is still an awesome effect. They did it way better, and all of it looked more realistic than CGI! It had some ideas involving Ouija board and exorcism, which are now termed as "clichés". Having watched so many horror films before watching this, it should've felt corny. But it felt real good. There is probably no horror movie, in particular a supernatural or gothic horror movie, that has not been inspired by this movie in some way or the other. And the ones which got as many things right as possible as in this one, were respectively better. This movie is a masterpiece!!Bad : It has sequels. Damn those pathetic sequels!! But again, good God almighty, only few people know about those stupid movies.Conclusion : It is a must watch for every horror fan. Some parts may feel clichéd to some, but that's where those "clichés" started. Go with a fresh mind and examine how it all started. I am optimistic that you will love it.Rating.Score : absolute 10/10Grade : A+,This known story concerns about a mother (Ellen Burstyn) and her daughter (Linda Blair), the latter is possessed and two Fathers , Karras (Jason Miller) and Merrin (Max Von Sidow) attempt to free Regan MacNeil from possession by the devil . Meanwhile , a Police Inspector (Lee J. Cobb) is investigating the weird events . And the priests suffering incredible risks trying to unravel mystery of demon living inside Regan .This is a fairly suspenseful and horrifying story, based on a supposedly true flick . The movie begins well and grows more and more until the scary and eerie finale . Top-notch picture, thanks to fine acting , tight pacing , well mounted edition and skillful special effects with magnificent make-up by Dick Smith . Creepy acting by Linda Blair , due to death threats against Linda Blair from religious zealots who believed the film "glorified Satan", Warner Bros had bodyguards protecting her for six months after the film's release . On the first day of filming the exorcism sequence, Linda Blair's delivery of her foul-mouthed dialogue so disturbed the gentlemanly Max Von Sydow that he actually forgot his lines . The script is awesome , the acting excellent and the direction by William Friedkin plenty of good pace and conviction . Enjoyable secondary cast such as Lee J Cobb , Kitty Winn and Jack McGowran who died at the time finished the movie and added a legend about Exorcist's curse . Dark cinematography in sinister and mysterious atmosphere by Owen Roitzman and frightening musical score adding Mike Oldfield's soundtrack ¨Tubular bells¨ . The tale is rated ¨R¨ for graphic violence and profanity but contains gore and guts . Reiussed in 2000 by means of a special edition by director with ten minutes approximately additional footage with new amazing scenes as Regan downing stairs .Followed by two sequels and numerous imitations , in 1977 ¨the Heretic¨ by John Borman with Richard Burton , deemed awful and in 1990 titled ¨The Exorcist III¨ by William Peter Blatty with George C Scott, Brad Dourif , Ed Flanders and Nicol Williamson . Furthermore, spawned two prequels starred by a young Father Merrin , Stellan Skarsgard , and set in Africa , both of them directed by Paul Schrader and Renny Harlin .,Many people complain that this movie's too slow but those are the kind of folks who only like 80-minute splatter films with characters so dumb and one-sided, you pray for the bad guy to kill them.  This monster of a drama is both beautiful and bold.  It has CHARACTERS and not simply LAMEBRAINS lined up for slaughter.  It has class and purpose.  It takes the audience into the darkest recesses of humankind and then brings them back through a message of hope and self-sacrifice.  The movie is NOT anti-religion, it's anti-evil.  Anyone who likes smart, clever, meaningful horror-drama should see this film at least twice.  It is surprisingly touching and amazingly powerful.That said, the cast deserves a hand for their wonderful performances.  Ellen Burstyn perfectly conveys the tension of a mother of the cusp of tragedy; Max von Sydow is hauntingly perfect as the story's ray of light;   Jason Miller embodies the sadness of a defeated man; and Linda Blair is far above average even at her young age.Once again, see this movie.  You won't forget it.,I'm not sure why this film isn't on IMBb's Top 250 anymore but it deserves to be in at least the top 50 on the list. Maybe it's because millennials rate such beautiful classics lower since they're not getting the jump scares and torture porn of the modern era of horror... Not sure. Either way, this movie is THE horror film, the Godfather of it's genre! Absolute perfection! And it needs to be recognized as such!,When I reflect back on the movies of the 1970's, I'm struck by how many of them helped reinvigorate their respective genres. There was "Star Wars" for fantasy, "Alien" for sci-fi, and "Jaws" for the shark crowd, though I don't think that's really a genre. For horror fans, "The Exorcist" was the one that had everyone talking in 1973, and not only talking, but lining up around the block to get a chance to see it. In fact, the first time I tried, the person directly in front of me in line was the last one allowed in for that showing.When I finally did get to see it, the experience left a marked impression. It was fascinating, horrific, sensational and scary all at the same time. Having read the book, I wondered how much liberty would be taken with the story, but it was pretty much all there. At the time, hands down, it was the most frightening film I'd ever seen.The movie played last night as part of AMC's Halloween Fest, and though largely sanitized for TV, the impact of the film is still alive and well. It's a movie that plants a nagging seed of doubt in one's mind - what would happen if Satan himself could take over the body and soul of an innocent young girl? The gradual unfolding of the parallel stories in "The Exorcist" are built on credible real life situations, so that by the time Linda Blair's demon face appears on screen, you're ready to grab the holy water and say a prayer.Now if you're a younger viewer born of a more recent era, I'll grant that the film might not have the same effect. Though Blair's possession makeup was visually stunning at the time, special effects since then have far surpassed that effort. But it had to start somewhere, and as a precursor to virtually everything that followed, this was the one to top. And when Regan's head spins, yikes!, but I thought mine would too. For 1973, that was an incredible piece of work, with visuals that stay with you long after the film is over.,This one has lost none of its power to shock or terrify.You've heard of the head spinning round, the green vomit, probably even the crucifix masturbation scene.That doesn't prepare you.It's not the material itself that makes it so shocking, although, over forty years later, even the language retains an edge. I've still never heard that variation of the c-word in any other movie, I don't think. It's the direction, which always takes you by surprise, which lulls you into a state of security it punctures again and again until finally letting the horror take over like a bad dream you can't wake up from.It's the screenplay, too. This is a movie about people. About people suffering an unspeakable trauma. About people driven to the edge where the supernatural meets them.It's not about special effects or shocking violence.The characters live and breathe, you feel what they feel, even the disbelief.The Exorcist carries you along. It takes you to places you don't want to go, working its magic in ways you can never fully understand.And it remains shocking and terrifying.,What scares us more than anything? The answers are multiple : the dark, the evil, a mysterious presence, death ultimately; in fact, anything incontrollable. And when you think about it, all these elements have something in common: they refer to an unknown force whose presence is palpable. Indeed, the unknown scares, because it can't be seen, can't be controlled, therefore, can't be fought.These are the primitives fears that tortured the life of people since the dawn of humanity, and we inherited this fears in the same unconscious way our children will. We're aware of our mortal nature, and each of our fears is driven by this awareness, which is due to the biggest fear, the fear of the unknown. And the genius of "The Exorcist" is that it perfectly plays on these primitive instincts of ours, to provide the greatest Horror film ever made, a thrilling masterpiece of realism that'll haunt cinematic memories for ever. As soon as the Tubular bells start ringing, the film is inhabited by an atmosphere that will never desert it, a fearsome and gloomy ambiance absorbing any place we're watching the film in. Everything is directed with such confidence and meticulousness, the thrills almost come precociously. Indeed, before anything happens, we feel something WILL happen, but we don't know what. It seems like a cinematic trick, but not any director has the guts to let you wait more than almost half an hour before the oddities happen. The set-up is slow paced in "The Exorcist" because it's a movie that respects our intelligence, and doesn't try to provide cheap thrills. William Friedkin who had just made another realistic masterpiece, the Best Picture Winner "The French Connection" is so confident he gives us enough time to discover the characters, to get into their daily life, patiently waiting for the pivotal point that will join their fates. The direction, the writing are all in subtlety, and work because even though nothing happens yet, we keep our guard up, we know there's an evil presence somewhere, we can feel it.This is an old cinematic device started by directors who hadn't enough money to portray credible monster-type villains: they understood that sometimes, the scare is more efficient from the suggestion of a presence than its explicit depiction. When you see, you know, and if you know, you can control, but in "The Exorcist", the villain is here, but we never see him, he's like the shark from "Jaws" or "Alien", with a slight difference, he's not visible because he controls the body of a poor little girl. Linda Blair, as the demonically possessed Regan MacNeil , is so convincing, it broke my heart to see how the evil can have so devastating effects on a pure little soul. And the tragedy of Regan is the torment of her mother, Chris, Ellen Burstyn, perfect as a totally helpless woman, incapable of saving her little girl. And this is the fascinating aspect of the film, more than a horror drama, it also works as a thrilling mystery. A mystery where the Lieutenant Detective Kinderman, Lee J. Cobb in one of his great last roles, is the one who investigates about the strange phenomena that occurred and acts as a bridge between the victims and the priests.So many questions are raised in the beginning, we understand that sooner or later, we'll have an exorcism. Well, it's the title, isn't it? But the set-up is necessary. The parallel stories where we're transported into the universes of Father Damien Karras, portrayed by Jason Miller, and the iconic Father Merryl, Max Von Sydow, challenge our patience: we can't wait for the exorcism ... but without the build-up, the climax would be worthless. It's a movie where any flaws can be caused by an impatience from the director, an eagerness to distract the masses with thrilling moments, but a big impatience could have ruined such a magnificent and ambitious project. And "The Exorcist" would never have been the masterpiece it is without this patience. However, this would never have been such an iconic horror masterpiece without the few horrifying moments that punctuate the movie between the set-up and the climax. And by horrifying, I won't give any clues, let's just say it works on every level: visual, sounds, atmosphere, cinematography, dialogs, special effects, and of course, timing, since all these effects come at the least expected moments, provoking reactions in total symbiosis with the characters. We feel and fear for them, as the realism implies that it could even happen to us. This is no Hollywood, this is true horror.Lately, the American Film institute listed the Top 100 movies and I must admit I was shocked not to see "The Exorcist" in the list... it's a classic, probably the most horrifying horror film ever made. It has everything, a dazzling cinematogra</t>
  </si>
  <si>
    <t>tt0035446</t>
  </si>
  <si>
    <t>To Be or Not to Be</t>
  </si>
  <si>
    <t>https://www.imdb.com/title/tt0035446</t>
  </si>
  <si>
    <t>Comedy,Romance,War</t>
  </si>
  <si>
    <t>nm0001479,nm0000912,nm0821041,nm0107795,nm0041172,nm0725897,nm0750079,nm0240836,nm0357111,nm0528685,nm0896109,nm0248291,nm0387561,nm0541766,nm0026049,nm0057245,nm0096455,nm0097647,nm0110886,nm0129774,nm0185769,nm0200626,nm0214401,nm0219219,nm0278006,nm0283170,nm0319052,nm0356128,nm0388280,nm0396473,nm0405340,nm0410361,nm0429361,nm0446120,nm0508985,nm0533101,nm0580597,nm0614515,nm0624752,nm0694302,nm0717046,nm0717137,nm0729843,nm0747069,nm0776746,nm0812855,nm0825088,nm0890131,nm0893952,nm0889536,nm0942207,nm0956517</t>
  </si>
  <si>
    <t>Carole Lombard,Jack Benny,Robert Stack,Felix Bressart,Lionel Atwill,Stanley Ridges,Sig Ruman,Tom Dugan,Charles Halton,George Lynn,Henry Victor,Maude Eburne,Halliwell Hobbes,Miles Mander,Rudolph Anders,Paul Barrett,Sven Hugo Borg,Danny Borzage,Buster Brodie,Peter Caldwell,Alec Craig,Helmut Dantine,Jack Deery,Leslie Denison,James Finlayson,Bess Flowers,James Gillette,Stuart Hall,Leyland Hodgson,Shep Houghton,Olaf Hytten,Charles Irwin,Tiny Jones,John Kellogg,Adolf E. Licho,Wilbur Mack,John Meredith,Maurice Murphy,Richard Neill,Russ Powell,Frank Reicher,Otto Reichow,Gene Rizzi,John Roy,Hans Schumm,Stephen Soldi,Count Stefenelli,Roland Varno,Ernö Verebes,Dorothy Vernon,Armand 'Curly' Wright,Wolfgang Zilzer</t>
  </si>
  <si>
    <t>nm0523932</t>
  </si>
  <si>
    <t>Ernst Lubitsch</t>
  </si>
  <si>
    <t>nm0501872,nm0562372,nm0523932</t>
  </si>
  <si>
    <t>Melchior Lengyel,Edwin Justus Mayer,Ernst Lubitsch</t>
  </si>
  <si>
    <t>During the Nazi occupation of Poland, an acting troupe becomes embroiled in a Polish soldier's efforts to track down a German spy.</t>
  </si>
  <si>
    <t>ur20552756,ur15794099,ur12449122,ur4234119,ur3257585,ur70682706,ur0491610,ur1002035,ur0042909,ur2707735,ur3280905,ur1174211,ur3063013,ur1406078,ur23581966,ur66111139,ur2506600,ur2483625,ur15298231,ur2467618,ur3270789,ur3914439,ur1679475,ur21232893,ur0105696</t>
  </si>
  <si>
    <t>TheLittleSongbird,gogoschka-1,littlemartinarocena,ElMaruecan82,FrenchEddieFelson,alansabljakovic-39044,howard.schumann,bob the moo,Balthazar-5,classicsoncall,theowinthrop,Snow Leopard,Steffi_P,jotix100,HotToastyRag,gbill-74877,IamWilliamBlake,bkoganbing,Lejink,planktonrules,ma-cortes,Horst_In_Translation,krorie,AAdaSC,ivan-22</t>
  </si>
  <si>
    <t>rw4786544,rw2925281,rw4537118,rw4958976,rw4940974,rw4943676,rw3723663,rw0027962,rw1220477,rw4134089,rw1214160,rw0953656,rw2469882,rw1213431,rw5452228,rw4672935,rw0027958,rw2376925,rw4544998,rw1318198,rw1957496,rw5461719,rw1337467,rw3333447,rw0027952</t>
  </si>
  <si>
    <t>A question of taste,The Nazis have never been mocked better,An Immortal Comedy,Fiction can make fun of reality, that's the revenge of reason over barbarity...,An indecent masterpiece,Well made,Skewers the Nazi cause as effectively as Casablanca,Witty and mocking,One of the great romantic/satirical comedies of all time,"Wait a minute. I'll decide with whom my wife is gonna have dinner and who she's gonna kill!",Swan Song in Warsaw,Classic Satirical Comedy That Gets Even Better As It Goes Along,"In the hands of a ham",Playing Hamlet in Poland,An excellent dark comedy,Ah, Lubitsch,A controversial classic that was actually made in 1941,That Is The Question, Lubitsch Or Brooks?,Benny good, man!,Excellent propaganda comedy,Splendid wartime comedy and referenced as an over-the-top classic movie,Starts really great, stays solid,Jack Benny as Hamlet,Encore!,Sublime</t>
  </si>
  <si>
    <t>A number of interest points here. A brilliant premise. Material that was daring at the time, that one is amazed at what it got away with even if some of it may be an acquired taste. That it was the final film of the lovely Carole Lombard, who died far too young in a plane crash not long after with much more to give. And that it was directed by Ernst Lubitsch, a personal favourite of mine who had one of the most distinctive directing styles for any director often cited as "the Lubtisch touch".Found 'To Be or Not to Be' a truly fabulous film, have seen many very good to masterpiece films recently (as well as inevitably some duds) and this stands out among the very best of them. What could easily have been tasteless and offensive, with what it was satirising and considering the time, turned out to be one of the funniest comedies seen recently and ever actually and wartime comedies have seldom been funnier or more original. It also contains some of the best work of all involved. In front of and behind the camera, am aware that sounds very cliched but to me it's true.'To Be or Not to Be' looks great, immaculately yet atmospherically designed with a real sense of period and beautifully shot without being too glamorous. The music is neither too jaunty or low key, while Lubitsch's direction is one of 'To Be or Not to Be's' biggest stars in its sophisticated style that one can recognise from anywhere.Regarding the script, it is intricate and full of sharp wit and hilariously quotable lines that as mentioned above in my first paragraph when talking about the material being daring. The opening gag is hysterical and one that one does not expect, while the running joke concerning Robert Stack as Maria's (played by Lombard) admirer is an example of a running joke that doesn't get old prematurely and doesn't get repetitive, dangers with running jokes. 'To Be or Not to Be' is not just non-stop hilarity though, there is also surprising pathos that one doesn't always get in comedy and is genuinely poignant. Affectionate and inspiring are further things to describe and never had any problem with the pace.Lubitsch's direction is one of two particularly wonderful things about 'To Be or Not to Be'. The other is the simply sublime cast, showing Jack Benny at his funniest and Lombard being an absolute joy in all senses (found her touching too but a lot of it was to do with it being her final film and what a talent she was). Stack is amusing and charming and Stanley Ridges and Sig Ruman are great fun.Altogether, fabulous. Even in films that fit in the "loved it" category, improvements can be pointed out in order to be balanced, but in the case of 'To Be or Not to Be' there is nothing to fault. 10/10,Comedies rarely stand the test of time - this one does: one of the funniest films I have ever seen.When I was 16 (20 years ago, sigh...), this was re-released for a short time in a local art-house cinema, and my father insisted I go watching it with a friend. Well, teenagers don't normally line up to see 50 year old black and white comedies, but - man, was I glad I did!This is a pitch black comedy that feels as fresh today as it must have then; in fact, this must have been kind of a shock in 1942. There are no cheesy clean characters or cringe-worthy lines: this is a firework of fast, witty dialogue with an edge and the sexiest, cleverest (and most morally ambiguous) female protagonist I have ever seen in a film before the "New Hollywod" era.Even the structure and the way the story evolves are very modern; there are flashbacks and twists and turns that might be very common in contemporary films but must have seemed almost "avant-garde" at the time.The biggest fun, of course, is how Lubitsch takes the pi** out of Hitler's blind, fanatic followers. I don't believe the Nazis have ever been mocked better than in this comedy masterpiece (and I only hope old Adolf has seen it, too). Mel Brooks' remake is not bad, but the original is simply killer. See it, and then see it again (and again).Priceless. 10 out of 10Favorite films: http://www.IMDb.com/list/mkjOKvqlSBs/Lesser-known Masterpieces: http://www.imdb.com/list/ls070242495/Favorite Low-Budget and B-Movies: http://www.imdb.com/list/ls054808375/Favorite TV-Shows reviewed: http://www.imdb.com/list/ls075552387/,I'm not sure how many time I've seen it but it doesn't matter. Every time is like the first time. Carole Lombard in her last film before her untimely death is not just beautiful and impossibly funny but modern, profoundly modern. A performance that will still be relevant a hundred years from now. Jack Benny is perfect in what must be his very best film. Robert Stack, beautifully wooden, as usual, reports to duty with a delicious Lubitsch touch. As if all this wasn't enough, this film was made in 1942 and that in itself will give film lovers and historians a lot to tal;k about for centuries to come.,"To Be or Not To Be" doesn't trivialize the barbarity of the Nazi regime as much as it ennobles art and gives an aura of metaphysical importance to laughter, as the main characteristic of the reasonable person. It's precisely because Ernst Lubitsch could laugh at the Nazism that one shouldn't underestimate the sadness and terror that devoured his soul. One could say the same about Chaplin's "Great Dictator", more focused on the inner heroism of the little people while Lubitsch' movie is a love letter to artists, and the work of a true one.Lubitsch grew up in Berlin and became an acting sensation after World War I before becoming one of the most promising directors of Hollywood. A precocious talent with a sense of sophistication that would be known as the 'Lubitsch touch', he was probably under the influence of that boost of creativity and flamboyance that made Berlin an artistic Mecca in the early 30s (like in Bob Fosse's "Cabaret"). His film opens on Warsaw, a more suitable place for free art once Germany surrendered to swastikas. And as if he anticipated the criticism over his subject, the story features a play named "The Gestapo" and satirizing the Nazis. During a rehearsal, the man playing Hitler (Irish actor Tom Dugan) delivers a hilarious and unexpected "Heil myself". The line gets cut by the director who makes it a matter of ethics not to make Nazis funny, much to the actor's reluctance.Basically, Lubitsch asks us the question: should we sacrifice a good line for the sake of seeming decency? How many times haven't we felt the necessity to cross the barrier of good taste because it was so tempting. So the line is censored because of the risk of offending Hitler and when the Germans come on a day of September 1939, the play is cancelled once and for all. The situation resonates like Churchill's parable about war and dishonour, fearing the Nazis is the dishonourable attitude, even when meant to play safe, you're never safe with them, so let's just use your best weapon, guns or gags it doesn't matter. While I was wondering if Lubitsch would have been as loose on the Nazis if he knew about the Camps, I was hiding a chuckle because the line "so they call me Concentration Camp Ehrhardt" kept springing to my mind. Should I feel guilty?No less than for any movie that dared to turn the subject into laughing matter, from Donald Duck's "Der Fuerher's Face" to "La Vita e Bella". It's because Nazis were human that their crimes were horrific, it's because they were human that they should be mocked. Art is the triumph of the intellect over the brutal force, the sensitivity over cynicism, it can be sophisticated and fancy but it can't really do without powerful sentiments, this is why the film makes a good use of Shakespeare's lines (borrowed from "Hamlet" and "The Merchant of Venice") and even more why it focuses on a married couple, the greatest actress of Poland Maria Tura (Carole Lombard) and her hammy husband Joseph (Jack Benny). The film opens with a sort of vaudevillian mood where Maria exploits her husband's "Hamlet" soliloquy to bring the handsome aviator Sobinski (Robert Starck) to her room, the running gag is not overused so Marie doesn't appear too cheap and Joseph too dumb.There's a fine balance between the romance and the screwball situations and they all get along with the intricacies of a plot that involves a sinister but seductive spy named Professor Siletski (Stanley Ridges), who proposes Maria to become an agent. Meanwhile, the troop must absolutely capture the man, confiscate the documents that contain names of Polish Resistant members and get rid of the spy, and this is where their Nazi costumes get quite handy. So we see Jack benny and all his friends impersonating Nazi officers and even Selitski with variable effects, sometimes with the right timing, sometimes a delay force them to rewrite the script. In a sort of meta-referential nod to his own art, Lubitsch directs actors playing directors, actors and writers, proving that sometimes a good act can be a matter of life and death. Hammy too much and your cover is blown if not your head. Maria proves to be a more restrained actress so she can dodge the Nazis' flair, same can't be said about Joseph and Benny's antics endanger the film's credibility in their exaggerated audacity, the man pushes his luck so often it's a wonder how he did survive.The film also suffers from a series of contrivances that happen all too conveniently near the end leading to a rushed climax only redeemed by the hilarious ending. Still, the real black spot in the film's legacy is of course the haunting of Carole Lombard's memory. The actress died in a plane crash a few weeks after the film's release, the USA had just entered the war and she was collecting bonds during a tour across America. In a way, she was a victim of that war though she lived far from the ruins and ashes of Poland, her death cut one of the most promising careers short and made Gable so inconsolable he joined the war too... I avoided that film for a long time because of that story, it had saddened me a lot even more because I happen to be afraid of flying.I couldn't believe how many times she referred to flights during the film, the simple fact that she loved an aviator gives it an eerie feeling, it's just as if the film was doomed to be clouded by tragedy, individual and universal. However, and that might be the secret of "To Be or Not to Be", It's all fiction, it's not reality, the film was criticized when the war was still raging and now it's a classic, once reality is as dead as fiction, what remains is the essence of art.as,As Adolf Hitler starts ravaging Europe, a polish theatrical Nazi-satire is cancelled, the day of the very first performance. Nevertheless, while Poland is invaded by the Nazi army, the same theatrical team, with the same German soldier costumes, will deliver the best play of their entire career in order to thwart the actions of a spy.This cinematographic gem directed by Ernst Lubitsch is built on a solid script, exquisite dialogues, and outstanding actors, especially Jack Benny, Carole Lombard and Sig Ruman. For obvious reasons, this indecent movie was initially coldly received: a comedy about world war II during world war II. This bitterness and/or bewilderment probably explains the blatant lack of nominations to the main Oscar categories. However, nowadays, we only remember the genius.In bulk, ones of my favorite quotes: May I have your autograph, Mr Bronski? So they call me Concentration Camp Ehrhardt? To be or not to be. If we should ever have a baby, I'm not so sure I'd be the mother. They named a brandy after Napoleon, they made a herring out of Bismarck, and the Fuhrer is going to end up as a piece of cheese! Shall we drink to a blitzkrieg? Hey, wait a minute, you go to the hotel and I'll cross my fingers. I'm a good Pole and I love my country and I love my slippers. We do the concentrating and the Poles do the camping. Well, clearly it's nothing alarming, it's only Shakespeare. I'm willing to die for our Führer, at any moment, except for the next few hours. Schultz!,Great comedy like Chaplin's Great Dictator, right in the middle of ww2 making fun of Hitler is amazing. Humor is so good on every level and I wish it was longer movie. Anyway, this is one entertaining and enjoyable movie if you aren't a Nazi.,In celebrating the 75th anniversary of the release of Casablanca, it is easy to overlook another anti-Nazi film, Ernst Lubitsch's "screwball" comedy To Be or Not To Be, a film that skewered the Nazi cause with equal effectiveness. While not as dramatic or filled with memorable lines and patriotic songs, To Be or Not To Be, like Casablanca, the film features two main Hollywood stars, Carole Lombard and Jack Benny and a love triangle in which romance must be subordinate to a greater cause. Set in Poland just before the German invasion of September 1, 1939, the film opens as a mustachioed man bearing a close resemblance to German Chancellor Adolf Hitler is seen walking alone in the streets of Warsaw.This Hitler, however, turns out to be the actor Bronski (Tom Dugan), a bit-player impersonating the Fuhrer in a play being put on by a Polish theatrical group. Is Hitler "by any chance interested in Mr. Maslowski's delicatessen?" teases the narrator in the opening segment. "That's impossible—he's a vegetarian!" Responding to all the "Heil Hitler" salutes, Bronski asserts "Heil myself" as he walks through an open door. Bronski is playing a secondary role to the famous Polish actor Josef Tura, played by Jack Benny, then a radio star whose trademark straight face and deadpan humor marks the film.Tura's wife Maria, also a popular Polish actress, is played by Carole Lombard who was to meet a shocking death in a plane crash in January, 1942 shortly after the film was completed. In the film, Maria is two-timing her actor husband by romancing a young flyer Lt. Sobinski (Robert Stack) who falls "head over heels" for the actress. The running gag in the film is that whenever Josef is playing Hamlet and delivers the line, "to be or not to be," it is a signal for Sobinski to get up from his seat in the theater and go backstage to meet Maria in her dressing room. It appears that Tura is more upset about his speech being interrupted than what happens behind the curtain.The sudden Nazi invasion, however, puts all romantic trysts on the back burner and the mood shifts to solemn. The plot now becomes more involved with espionage and patriotism than acting when Sobinski, now a pilot for the Royal Air Force, discovers that respected Polish professor Siletski (Stanley Ridges) is a double-agent working for the Nazis. When the Lieutenant returns to Warsaw to eliminate the traitorous professor, Maria and Josef team up to help by launching an elaborate charade to trick the unsuspecting Nazis. While the film takes its name from the famous line in Hamlet, Shylock's monologue from the Merchant of Venice, spoken in front of Nazi swastikas, is recited by Jewish actor Felix Bressart, "Have we not eyes? Have we not hands, organs, senses, dimensions, attachments, passions?" he asks the Nazis, "If you poison us, do we not die?" It is a noteworthy plea for tolerance in the days of rabid anti-Semitism even though the line "Hath not a Jew eyes?" is not spoken. According to Thomas Doherty writing in Tablet magazine, "the word "Jew" was seldom heard on the Hollywood screen, even in war-minded scenarios where the topic of anti-Semitism was front and center." He also quotes film historian Lester D. Friedman saying that "The studio bosses were always—even at this point—afraid of thrusting Jews into the spotlight." Whatever the reason, To Be or Not to Be is marked with the genius of one man, the great Jewish director Ernst Lubitsch who said, "What I have satirized in this picture are the Nazis and their ridiculous ideology," and that the tone and temper of the film "cannot leave any doubt in the spectator's mind what my point of view and attitude are toward these acts of horror." While the film is a broad and biting satire, from the beginning of production in November 1941 to its completion on December 24th, however, events made sure that To Be or Not to Be, as well as Charles Chaplin's The Great Dictator, was no longer a laughing matter.,Joseph Tura and his wife are part of an actors troop in pre-WW2 Poland. When a handsome young pilot is forced to break off his affair with Mrs Tura to go to England and join the RAF, he sends a message through an English agent who offers to take messages to families of all the pilots when he goes to Poland.  Realising too late that Professor Siletsky is a double agent taking addresses to the Nazi's, Lt Sobinski alerts Tura who is forced to play several roles to try and outwit the Nazi's and protect the underground resistance.Despite having heard it mentioned (and avoided the remake) I had still never seen this film until earlier today.  I wasn't sure what to expect as I knew that it had been made during the war and that it's humour might not seem as mocking or sharp today.  However I was surprised how funny it actually was while it also dealt with the Nazi issue at the same time.  The mocking tone of the film is balanced nicely by a real vein of wit with sharp word play all around.  The plot is kept ticking over by this humour until Tura is able to drive the film by his many performances!The Nazi's are mocked without taking away from the horrors of what they were.  The cast are what really makes the film work for me though.  Although he takes second billing, I can't help but feel that Benny is the star of the film as he has all the best characters and the lion's share of the lines. Lombard does very well indeed and shows a real ability for quick witty lines  the fact that she died in a plane crash leaving this her last movie should be considered a great loss.  The whole support cast, whether Polish actor or German commander, all play very well managing to bring both wit and pathos to the film.Overall a film that is not as uncomfortable to watch as I suspected it might have been, in fact one that is downright hilarious at times and has all the sharpness and wit that I want in a comedy.  When Jack Benny says `so they call me Concentration Camp Ehrhardt' for the 5th time, I defy you not to be rolling!,There is a famous review of this film by the late Sunday Times critic, Dilys Powell which begins 'Is the joke funny?'... what Miss Powell was getting at was that, given the horror of the Holocaust, it is appropriate to laugh at the Nazis. The answer is, ultimately, irrelevant to the viewing of this modest masterpiece.Lubitsch was, by this time, coming to the end of an exquisite career that defined the nature of sophistication in 'light' cinema. 'To Be or Not To Be' skips lightly over all of the minefield of a subject like this and it is difficult or impossible to think of any other filmmaker who might have managed it (if you look at Mel Brooks' limp remake, you can see why).In 1996, I presented a massive season of 'the greatest' films in Belfast for the centenary of cinema - 250 titles in 9 months. Of all of them, this was the film which got the greatest ovation - about 5 minutes with a nearly full house standing and applauding! They may have applauded for many reasons, but here are certainly some of them...The very complicated narrative is presented virtually flawlessly and the comedy is never allowed to hold up the narrative. The principle actors - Carole Lombard (breathtakingly beautiful) and Jack Benny in particular, but many of the supporting cast as well - throw themselves into the affair with a gusto that is completely infectious. Apart from the satirical aspect of the story and the way in which Hitler and the Nazis are mercilessly ridiculed for their authoritarianism and the fear which is their only motivator, the film pokes gentle fun at the vanity of actors in a warm and happy manner. Finally, and most important, is the notion of farce. Farce rarely works in the cinema, but here it does, and in the grand manner - just look at how many times the situation regarding Professor Siletsky changes profoundly during the film - it is dizzying - yet the characters manage to come up with (often self-defeating or inappropriate) schemes on every occasion.This is a wonderful work that, I have no hesitation in saying, is absolutely vital for anyone who wants to really understand the glory of the cinema. But to answer Dilys Powell's question... yes, the joke is deliriously funny.,I was genuinely shocked when the movie began to see Jack Benny in a Nazi uniform and thought how inappropriate that casting decision was, right until it was revealed he was taking part in a documentary on Nazi Germany. So with a sigh of relief, I settled back to enjoy this humorous treatment with Carole Lombard portraying Benny's wife as the couple, Joseph and Maria Tura, became part of the Polish underground in 1939 Warsaw, right on the brink of World War II. I always wonder how films like this might have been received by audiences of the time, realizing that war was imminent, and whether or not the viewing public had reservations about seeing a film treating such a serious topic with humor. In director Ernst Lubitsch's case, he handled the issue with a unique balance of political satire, romance, slapstick and wartime suspense, and if anything, the picture might be even better received today than back in the era in which it was made.Third billed in the film is Robert Stack as a Polish soldier infatuated with Maria Tura, thereby creating a bit of tension for Jack Benny's character in the early going. This situation ultimately turns to naught as Benny assumes a variety of impersonations to foil messages being carried by a German spy to Nazi headquarters. I was a fan of Jack Benny, mostly during his 1950's television show era, and it's uncanny how he affects so many of his typical stage gestures and mannerisms as an actor, along with the recognizable speech pattern. Not to mention the way he obsesses over his 'greatness' as an actor, another aspect of his comic persona. As someone of Polish descent myself, I kept a watchful eye on all of the English to Polish translations utilized in the film and they were handled pretty well. Things like notices at the Polish Theater and gender postings on the restroom doors. I only mention that because I got the biggest kick out of being able to read them. The picture probably could have thrown in a few standard colloquialisms to good effect, but I didn't notice any.If you like this film's subject matter, that is, a mocking comic treatment of the wartime Nazi regime, you might also look up another film from 1942 that takes place on American soil. It's called "All Through the Night", and has a cast headed by Humphrey Bogart and Conrad Veidt, dealing with Broadway gamblers who turn patriotic when they stumble onto a cell of Nazi saboteurs. It's about as silly a story as this one, but with a great supporting cast that includes Peter Lorre, Phil Silvers and Jackie Gleason.,In 1940 the American public was shocked when Charlie Chaplin released his first all talkie movie THE GREAT DICTATOR, in which he lampooned Adolf Hitler and Benito Mussolini. Despite the new European war, we were yet still at peace with both Axis states. Hollywood, with rare exceptions (BLOCKADE, CONFESSIONS OF A NAZI SPY, ESCAPE) had been gingerly tackling the Nazis and Fascists. Yet public reaction to THE GREAT DICTATOR was odd. It had a big box office success, and yet many were appalled because it chose to say Hitler could be laughed at. Chaplin's response was that if he had been laughed at to begin with he would never have become such a threat.Actually other voices were beginning to stir in Hollywood. One was the great comedy director Ernst Lubitsch, who poked an occasional jab at the Nazis. Lubitsch had to wait until 1941 for a full assault on the Nazis - TO BE OR NOT TO BE, a film that looked at the German invasion of Poland, and it's occupation of Warsaw. It had an interesting cast. The lead went to Carole Lombard, who had many comedy performances under her belt. She played Maria Tura, the leading lady (and wife) of "that great actor" (as he always prefaces his remarks) Joseph Tura. Joseph is Jack Benny.Of all the leading men in her career, Lombard never played opposite one who was really more of a star in a different medium. Typical co-stars for Lombard were John Barrymore, Fred MacMurray, Cary Grant, Ralph Bellamy, William Powell, Robert Montgomery, Clark Gable, and Fredric March. Here it was Benny, who while he had a string of movie credits was basically a radio comedy star (and later would be a television star). His best films (GEORGE WASHINGTON SLEPT HERE, ARTISTS AND MODELS, CHARLIE'S AUNT) were not record breakers at the box office. In fact, while his performances were good in these, he did not necessarily shine in them (Laird Cregar, in one simple moment in CHARLIE'S AUNT, got the biggest laugh of the film). Nobody realized that his performance as Joseph Tura would be his best one, and that within two years he'd make his final starring fiasco in THE HORN BLOWS AT MIDNIGHT.Benny and Lombard proved to work well together as the egotistical, but oddly loving couple of theater hams. In fact the actors making up the Tura company are all good, including Lionel Atwill (who briefly is seen playing Claudius to Benny's Hamlet), Felix Bressart as Greenberg (who dreams of doing the Shylock speech from THE MERCHANT OF VENICE), Tom Dugan as Bronski (who hopes to play Hitler on the stage), Charles Halton as Dubosch (the stage manager, and the head of the Warsaw underground), and Maude Eburne as Lombard's cynical maid Anna. The screenplay did give plenty of time showing the difficulties and tensions of a stage company working together, and of handling temperamental stars and their egos.While putting on a play lampooning the Nazis (whom Benny and the others dislike), the government of Poland (Frank Reicher) says that due to the growing problems with Germany the play can't be produced. So the troop put on Tura's production of HAMLET. Benny as the Prince of Denmark (giving the great soliloquy) goes through the proper steps, although knowing the comedian from Radio one expects him to start it with "WELL!". But he finds that a man in uniform (young Robert Stack) leaves his seat in the middle of the third aisles just as he begins, "To be or not to be...." He does not know (until later in the film) that Stack had arranged to do this to keep a rendezvous with Lombard in her dressing room. Subsequently he treats her to a plane flight (he is a Polish Air Force pilot). When war comes he and his fellows fight, but the survivors make it to England. The grimmest section of the film is the occupation scenes. Like the comedy in THE GREAT DICTATOR, because we know what actually happened these scenes seem slightly unreal. But in 1941/42 they still get the fears and difficulties of the occupation across. Signs of stores and streets we saw hanging normally earlier are in ruins (including a delicatessen). The theater is boarded up. Had Lubitsch wished to do a tragic film he could easily have done so. But he allows the situation to blossom into a black comedy.Stanley Ridges plays Professor Siletsky, a secret German Agent who has fooled the Allies into going back to Warsaw. He has the names of families of the pilots. Stack is sent back to Warsaw to stop him, and contacts Lombard who helps. Soon the entire theater group gets involved. But will their theatrical egos blow their anti-Nazi plans? That is the running theme of the concluding portion of the film. Also along for the ride is Sig Ruman as Col. Ehrhardt, the Gestapo Chief who relishes the name "Concentration Camp Ehrhardt", but who keeps running afoul of Professor Siletsky (it is the Professor, isn't it?), when he makes seemingly harmless comments about Hitler. His reaction is usually to yell for his adjutant, Schultz (Henry Victor), whose whole purpose is apparently to be there to be yelled at.The film was a great success, but the death of Carole Lombard in a plane crash a month after it was shot cast a shadow over it. Yet it was a fitting swan song for that divine comedienne's career.,Beneath all the one-liners and amusing gags, this classic comedy has an undertone of satire that is quite effective. Jack Benny plays his role with just the right amount of exaggeration for it to work perfectly, and he, Carole Lombard, and the rest of the cast help Ernst Lubitsch to tell a lively yet worthwhile tale. There are a few slow spots early in the movie, but after it hits its stride, everything fits together well.Very few film-makers can make something like this succeed, because they take themselves too seriously. Lubitsch does not, and as a result this film provides a caricatured but relatively insightful portrayal of the Nazis, with a light-hearted yet appreciative look at those who opposed them in the occupied countries. The right kind of lighter touch can sometimes be more effective in commenting on important issues than the heavy, emotionally laden harangues that are all too common.While providing good entertainment, this movie also brings out the Nazis' inherent insecurity, pettiness, and short-sightedness, while also demonstrating their growing capacity for destroying the innocent. For example, the wonderful character actor Sig Ruman is greatly entertaining as a Nazi bureaucrat, yet he also cleverly brings out the pathetic side of such persons.Aside from a couple of good gags, it starts off just a little slowly. A lot of time is spent on Robert Stack's character, who is (through no fault of Stack's) not very interesting. Likewise, the subplot involving him and Lombard takes up a lot more time than it was worth. Other than that, though, it moves briskly, with many entertaining scenes while it develops the story. As the pace picks up, the members of Benny's acting troupe get some fine moments of their own, Benny himself has some fine scenes with several other characters, and everything builds up nicely towards a good finale.,It has long been controversial to make a comedy out of war and tragedy, but often it is among the best ways of dealing with a difficult subject. Being able to satirize evil and imagine humour even in the most desperate of plights is a big part of coming to terms with these things. And when done in the right way, it can make some of the most compelling works that cinema has to offer. With To Be or Not to Be, director Ernst Lubitsch, who had spent most of his career making sophisticated and often innuendo-laden comedies with absolutely no political content, surprised everyone by tackling the most urgent of topical issues head-on, yet still maintaining the frivolous comedy style that was his forte.Co-written with Melchior Lengyel (who had provided Lubitsch with his earlier hit Ninotchka) To Be or Not to Be features a brilliant premise – that of actors turning their skills to do underground work. As such it takes a light-hearted yet affectionate view of stage acting (which is where Lubitsch started out). This was a rather timely subject in Hollywood at the time. In the early days of sound, a lot of theatre actors had been called in to do the talkie business, but now the trend was shifting towards subtler, more naturalistic performances, as especially encouraged by directors like William Wyler and George Stevens. And there's nothing wrong with that approach – Wyler and Stevens were making some excellent pictures – but as a result the good old ham actor was becoming a somewhat marginalised figure. To Be or Not to Be makes the theatrical scenery-chewers into the heroes. The debate between the different styles is itself the subject of many of the gags, for example Lionel Atwill continually having to be reminded not to overact. The young Polish airman who woos Lombard is named Stanislaw, perhaps after Stanislavski, the nemesis of ham actors.The casting of To Be or Not to Be is like a celebration of the little hams. You won't find theatrical legends like Charles Laughton or John Barrymore here, but supporting players like Atwill, Felix Bressart and Tom Dugan are exactly the sort of people who were now a dying breed in the Hollywood movie. Here they can be seen at their unashamed best. The two leads on the other hand are not hams at all, but they were among the best comedy actors of the era. Jack Benny was ironically a master at underplaying scenes, often at his funniest when doing very little, such as drawing out the pause before beginning Hamlet's soliloquy. Carole Lombard was a consummate comedienne, often adopting a tone of complete sincerity that made little throwaway lines (like her enrap</t>
  </si>
  <si>
    <t>tt0317705</t>
  </si>
  <si>
    <t>The Incredibles</t>
  </si>
  <si>
    <t>https://www.imdb.com/title/tt0317705</t>
  </si>
  <si>
    <t>nm0005266,nm0000456,nm0000168,nm0005134,nm0521861,nm0628599,nm0801548,nm1747568,nm1751233,nm0001728,nm1714016,nm0738918,nm1750699,nm1102970,nm1520974,nm0001615,nm0524726,nm0083348,nm0662088,nm1748347,nm0001652,nm0028764,nm1384126,nm0103789,nm1748348,nm0230032,nm0327530,nm2666366,nm1751329,nm1747600,nm0421136,nm0426508,nm0506977,nm1069780,nm1065939,nm0625686,nm0677037,nm0682066,nm1748693,nm0710020,nm1751461,nm1747995,nm0727611,nm0769863,nm0778890,nm0812307,nm0004056,nm0858826,nm1751521,nm1746722,nm0912243</t>
  </si>
  <si>
    <t>Craig T. Nelson,Holly Hunter,Samuel L. Jackson,Jason Lee,Dominique Louis,Teddy Newton,Jean Sincere,Eli Fucile,Maeve Andrews,Wallace Shawn,Spencer Fox,Lou Romano,Wayne Canney,Sarah Vowell,Michael Bird,Elizabeth Peña,Bud Luckey,Brad Bird,Bret 'Brook' Parker,Kimberly Adair Clark,John Ratzenberger,Mark Andrews,Nicholas Bird,Louis Martin Braga III,Mary Elizabeth Clark,Pete Docter,Louis Gonzales,Elizabeth Greenberg,Juliet Greenberg,Billy Guardino,Dennis 'D.J.' Jennings,Ollie Johnston,Bradford Lewis,Ted Mathot,Jazzie Mahannah,Randy Nelson,Bob Peterson,Jeff Pidgeon,Juliet Pokorny,Joe Ranft,Lori Richardson,A.J. Riebli III,Katherine Ringgold,Stephen Schaffer,Bob Scott,Peter Sohn,Andrew Stanton,Frank Thomas,Pamela Gaye Walker,Patrick Walker,Deirdre Warin</t>
  </si>
  <si>
    <t>nm0083348</t>
  </si>
  <si>
    <t>Brad Bird</t>
  </si>
  <si>
    <t>While trying to lead a quiet suburban life, a family of undercover superheroes are forced into action to save the world.</t>
  </si>
  <si>
    <t>ur64692948,ur0453068,ur1791470,ur1217890,ur0270791,ur1016453,ur0382023,ur4445210,ur1173088,ur1293485,ur127971912,ur0384847,ur45383662,ur3633684,ur2488512,ur26820801,ur5156288,ur6447592,ur20552756,ur1855181,ur4190430,ur13977076,ur96416540,ur2446936</t>
  </si>
  <si>
    <t>evansjoshyr,Quinoa1984,Sargebri,basrutten,PyrolyticCarbon,jon.h.ochiai,Mr Parker,ccthemovieman-1,MovieAddict2016,Smells_Like_Cheese,chandean-69762,nycritic,silva-w-pius,ThePedofinderGeneral,claudio_carvalho,Pjtaylor-96-138044,MaxBorg89,Jay_Exiomo,TheLittleSongbird,dataconflossmoor,coloradokatchoo,Tweekums,acedj,dunmore_ego</t>
  </si>
  <si>
    <t>rw6616511,rw0957627,rw0961388,rw0984434,rw0965295,rw0981044,rw0958630,rw1821719,rw1067912,rw1063029,rw6574288,rw1244583,rw3024481,rw0984216,rw1058070,rw4247636,rw1233567,rw1134240,rw2081607,rw1779291,rw0979344,rw2192810,rw5318122,rw1679959</t>
  </si>
  <si>
    <t>One of the best films ever made,My favorite film from Pixar in over five years- Bird and company produce a triumph of a family film,A Truly, Pardon the Pun, Incredible Movie,Charming and fun,Wonderful, beautiful to watch, all in all, incredible.,Truly Incredible,Dahling, dahling, dahling.... this movie is incredible,Good Entertainemt For About Any Age,Pixar's most "epic" animated film since "Toy Story.",Very predictable, but very lovable at the same time,The Incredibles 2004 Review,Another Smash Hit for Pixar,Is it a bird, no it's a plane, no it's the Incredibles,Amazing! Brilliant! Fabulous! Wonderful! Astonishing! I'm not avoiding using a certain word!,A Movie That Really Deserves to Be Among the IMDb Top 100,It really is incredible.,The greatest adventure of 2004!,Incredible in every sense of it!,Excellent Pixar film, not the best one, but still very good!,INCREDIBLY!!!! Creative!!,An Amazing Message Over Looked,Lives up to its name,Pixar's second best movie, but only just...,Puts the "in" credible.</t>
  </si>
  <si>
    <t>17 years after incredibles was released, it continues to be a compelling, entertaining, funny, smart, ambitious, original, mature and just simply enjoyable movie. The dialogue is exceptional and the animation holds up surprisingly well. The characters are well written and very fleshed out. It is an animated film about superheroes and yet the chatacters and world feel so real.It is my favourite pixar film and probably always will be. If you haven't seen this masterpiece yet, stop reading this review and go watch it right now. Infact, even if you've seen it before, just watch it right now. It is that freaking good.,Writer-director Brad Bird here has something that I was caught off-guard by just a bit. I always expect Pixar films to be above-par, family entertainment, the kinds of films that can have an appeal to adults on a satirical, jab-in-the-side effect by having the characters reacting to each other as they would on a film with a higher rating, whilst giving the bright colors, action, and silliness that appeals to kids. Watching The Incredibles, their sixth feature-length offering, I wasn't so entertained and amused since their 98 film A Bug's Life, and it almost brought me back to the emotional impact I felt when in the theater for the first time getting Toy Story into my system. It's a film that takes on a type in society that we all know well (in the past they've done toys, bugs, monsters, undersea life, and now comic book archetypes) and transforms it superbly to the imaginative computer-animated landscape. This is also in credit due to Brad Bird, who proved five years ago with his sleeper The Iron Giant that he could transcend the genre and appeal with heart and vigor for almost every age bracket.So what little touches make The Incredibles so appealing? How it starts to deconstruct the idea of a superhero, perhaps, as well as how the family unit is shown in the usual conventions under unusual and funny circumstances. As an example, one of our heroes Mr. Incredible, a.k.a. Bob Parr (voiced wonderfully by Craig T. Nelson), goes to visit a woman who fixes and creates the uniforms of superheroes. In one scene she explains why a cape is not a good idea. This is the kind of scene that might not make it into most Hollywood movies, and would sometimes if not often be discredited as being too 'smart' for kids to get. But by appealing to a kind of level late teens and adults can relate to, it reaches a higher, far more intelligent plane. In fact, many of the best scenes in the film take on what we all know in films displaying the 'family unit' and morph it with the power and imagination of superheroes.I won't go too much into the plot as some may already have, except to say that what makes the story in and of itself appealing is how it is a fully formed story, and doesn't try and sell itself short like other animated films (i.e. Sharktale for example). It also uses it's PG-rating perimeter wisely, and Bird and company create action sequences that are as exciting, if not more so, than in the action films that have been released this year (in fact, some of the scenes in the climax, for my money, could rival a couple of those in Spider-Man 2). By setting up the right emotional bases with the characters- Bob, his wife Elasti-girl (Holly Hunter), their kids, and with supporting characters voiced finitely by the likes of Samuel L. Jackson and Jason Lee, by the time the high-charged, internally fantasy scenes take off, they take off with great conviction and excitement.Overall, The Incredibles is a film that is, in a way, what audiences wish they could get and rarely do- it's a film with wit and observance, a kind of video-game where the results are not as expectable as can be. Some kids may not get it as much as adults might, which is just as well, as it sometimes operates on a level like Antz did, only through the sphere of Disney. In other words, if you say the teaser trailer, which involved the out-of-shape Mr. Incredible trying with all his might to buckle his tights, you'll know what the film could bring. Personally, I can't wait to see it again.,This is one of the finest animated films I have ever seen. Not only is it a fine animated film, it is a great film period. The film obviously takes its cue from several real life super hero comic books, especially The Fantastic Four and the Justice Society of America. The Fantastic Four comparison is obvious due to the fact that Elatigirl and Violet were obviously inspired by Mr. Fantastic (aka. Reed Richards) and the Invisible Woman (aka. Sue Storm Richards) respectively. The J.S.A. influence is a little more obscure. Several years ago, DC Comics issued a mini-series that attempted to explain the demise of the Justice Society by claiming that the group was forced to disband after their loyalty to America was questioned during the 1950's. In this film, all the heroes were forced into hiding after the government refused to pay for wrongful legal claims brought against the super heroes of this film. Also, there are many in jokes that the casual viewer might not get, but that made it enjoyable for comic book fans. This the island scenes look as if they could have been inspired by many of the series produced by Gerry Anderson of the 1960's (eg. the Thunderbirds and Captain Scarlet).Another thing that made this film unique was its look. If you notice, the city where the story takes place looks like a fairly modern metropolis. However, if you look at the cars in the film, most of them look as if they would have been more at home in the mid to late 1960's. Also, the way that many of the characters were dressed also could have put them in that time.However, the thing that I really loved about this film was the fact that even though it was geared primarily to children, it was dark enough in theme to appeal to adults. In fact, there are a couple of scenes that you wouldn't normally associate with a film geared towards children.This film is definitely a classic of animation and once again Pixar shows why they are the masters of computer animation.,Shortly after Dreamworks screwed up with the uninspired "Shark Tale", Pixar contains its remarkably success story with "The Incredibles". And while I have to say that I liked "Finding Nemo" a bit better, "The Incredibles" is still an amazing movie.First of all, this is because it's funny. It's not so funny that you're constantly laughing out loud, but there are more than enough good jokes in the movie to keep you entertained, and it's full of good observations about superhero movies (note all the ridiculous superhero and villain names) and references to other movies. It's also a brilliant James Bond spoof/homage, containing all the gadgets, secret island bases and crazy schemes that made early Bond movies so much fun.Secondly, this movie has heart and charm in droves. It's full of memorably and likable characters you can really identify with and care about. Characters like Edna are instant classics. The voice acting is universally excellent, but Holly Hunter steals the show as Elastigirl. This is a movie that doesn't need toilet humor, characters modeled like celebrities, or a "hip" soundtrack...it easily succeeds on charm and style alone.Also, I found it to be a surprisingly good action movie. The plentiful action sequences are full of energy, extremely fast-paced, and exciting, and put many a live-action movie to shame.Finally, I also liked the tone and message of the movie. "The Incredibles" basically makes a plea against mediocrity, breaking with the politically correct idea that "everybody is special" (and thus nobody really is), and encouraging people to use the talents they have been given. I think this couldn't be more true. Not all people are equally talented (just compare Pixar to Dreamworks), but this is no reason to keep the talented people from not reaching their full potential just because it makes the less talented ones feel bad."The Incredibles", while maybe not as hilarious as I had hoped (though it's still very funny), is nonetheless an extremely entertaining movie, that manages to charm you wit its combination of great characters, lots of style, tongue-in-cheek attitude and good message. Highly recommended.****1/2 of ***** stars,WOW! What a movie. I can honestly say this is in my top ten movies of all time, how do Pixar continue to out do themselves at every movie release?The Incredibles is a fantastic story, wonderfully scripted and with the most stunning animation you have ever seen, it provides a perfectly rounded story with plenty of action, laughs and (almost) tears.Basically, this is a story of a man encountering a mid life crisis and leaping headlong into it without a care or a thought for his family, proving exceedingly selfish and failing to see the good in his life. Meanwhile the wife is left to try and look after the family. Really, that's the story. Now, what Pixar have done is drop in the idea that the parents are Superheroes, banned from being Super many years previously by the Government and the people, trying to live a normal life. Add to the mix that some of their children have inherited their own powers and that the Super villains are planning a comeback, and you have this wonderful movie.I can't begin to convey how wonderful the animation is, it's perfect. I mean you'll always be looking at it knowing it's animation, but when the story takes you along you'll suddenly realize you're still watching animation. The subtle difference is that you forget, and there are parts (for instance when the father is cheering his son during the race) that you actually think it is real. The effects for water, fire (two of the hardest things to recreate in animation) and lava are wonderful to watch and caught me drawing a breath when I first saw them.The characters and acting are wonderful, and you will find yourself caring about them as real people. At some points I could feel a big swallow coming up and a wavering adams apple, obviously due to the food earlier, nothing to do with the movie.I often find that movies aren't paced well, that they either have too long or too short an introduction to the characters, or the events that lead up to the pivotal point of the movie are unbalanced against the climax, all sorts of combinations. Not here, this move is perfect and well balanced, the story takes you along just when you are ready, and there were no points where I wished we could move on, or something could happen quicker. My only frustration were at the kids, and this was only because they were behaving exactly as real kids would.It was interesting to see the comparisons and links to other famous Superheroes through comic-lore. Definitely with nods to The Fantastic Four, Silver Surfer and huge nods to The Watchmen. My only concern is that there is so much similarity to The Watchmen that those who haven't read the graphic novel will be saying "That's the Incredibles movie" when Watchmen finally comes to fruition.The short film showing before this was wonderful in itself, and had the audience laughing out loud loads. Excellent, and once again, outdoes every short that they've produced before. Boundin' was beautifully animated and wonderfully told. Guaranteed to bring a huge big smile to your face.All in all I think this movie is perfect and truly incredible.,I finally saw Pixar/Disney's "The Incredibles" after several scheduling glitches. Writer and Director Brad Bird's "The Incredibles" is truly incredible. It is one of the best movies of the year. The CGI animation is both cutting edge and simply stunning, and like all Pixar projects it has a solid story as it's foundation. Bird uses the Superhero mythology to tell a funny and poignant story: that when we forfeit or withhold our greatness, we are not being true to ourselves, and more importantly it is a disservice to those around us. As the story begins, Mr. Incredible (Craig T. Nelson) was the superhero's Superhero. As voiced by Nelson, Mr. Incredible, is very confident, on the verge of cocky. He uses his super strength and powers for good. He marries super, Elasticgirl (Holly Hunter). However, Mr. Incredible soon falls victim like his fellow "Supers" to the plight of our litigious society-- the people they save are suing them. Instead of getting malpractice insurance (which would have been a different movie), the persecuted... and prosecuted Supers assume their secret identities in a covert government relocation program. They also promise never to use their powers again even for good.We catch up 15 years later with Mr. Incredible, now just Bob Parr, insurance claim adjuster. He is suffering. His wife Helen, the former Elasticgirl, is busy getting settled in their new home with their kids, Violet (Sarah Vowell), Dash (Spencer Fox), and little Jack Jack. Violet and Dash have super powers, and Jack Jack is not yet toilet trained. Bob is totally frustrated by his job, and really the lie he is forced to live. Every week he and fellow Super, Lucius Best aka Frozone (Samuel L. Jackson), on their "bowling" night, listen to the police radio band so that they can save people in danger. Mild mannered life is killing Bob. He tells Helen regarding Dash's 4th grade graduation, that they keep "creating new ways to celebrate mediocrity".One day Bob is contacted by the mysterious, Mirage (Elizabeth Pena), enlisting his super powers for an undisclosed benefactor. Bob, still super strong, no longer has the six pack abdominals. He proceeds to train and trim the waistline. He sees his suit designer, Edna 'E' Mode (Brad Bird), to fix his super suit. In a hilarious exchange, E enrolls Mr. Incredible in a new suit, sans cape. It is disclosed that the benefactor is villain, Syndrome (Jason Lee). Turns out that Mr. Incredible was the one responsible for Syndrome's genesis when he invalidated the young Syndrome 15 years ago. Thus, we have the classic Superhero tale of conflict and revenge.What also distinguishes "The Incredibles" along with the story about reclaiming greatness, is that it is about family. In a very touching scene when Mr. Incredible is about to do battle with the seemingly invincible Omnidroid, he admits to Helen "...I'm not strong enough..." Having super powers is great. Having the love of family is truly powerful. Craig T. Nelson is perfect as Mr. Incredible. He is bold, funny, and endearingly vulnerable. Holly Hunter is solid and folksy as Helen, who also projects a quiet power. Jason Lee is at his annoying best as Syndrome. Brad Bird as 'E' steals every scene that she is in. Director Brad Bird's "The Incredibles" is amazing to look at, and also has something special and touching to say.,I hope that this movie does really well because this has to be one of the best animated movies I have ever seen. The story is really cool and it's obvious that there is a lot of respect here for the source of superheroes, whether it be comic books, serial flicks or Saturday morning cartoons.The movie has an undeniably cool retro feel to it and it shows not only in the design of the picture but also in the music, which definitely sounds like something out of a 60's 007 flick. It is also unusually dark, especially for a Pixar flick. I'm not saying it's dark where people are getting their heads delivered to someone in a box or family members are sleeping with each other or anything like that but there were moments where I found myself wondering if a little kid might be able to deal with the intensity of what was going on on screen. Maybe it was the fact that the heroes were in very real danger most of the time. The bad guys weren't out to catch them as much as they were out to kill them. When you discover who the film's villain is, you can literally feel his anger coming off the screen. I may be over-exaggerating a bit but then again, it really is to the film's credit that it deals with human emotions in the way that it does.Even though you are watching a film that is populated by CGI characters, the emotions they convey in what they say and do come across as purely believable. Whether watching Bob Parr interact with people at his job or just sitting at his desk was something that rang true to me, just in the feeling of it. Everything about this movie has a very concrete feel to it, even while looking like something you'd see in a comic book. The computer graphics in general were absolutely amazing and the voice acting is excellent across the board, so good in fact, that I really can't pick a favorite from the entire cast. I have to say that Craig T. Nelson and Holly Hunter were very good as Mr. Incredible and Elastigirl respectively. They had a moment near the end of the film that actually touched me but you can see that for yourselves. Samuel L. Jackson was hilarious and thankfully, he wasn't overused. Dash and Violet were realized so well that every time they came up on screen, I loved every minute of it. Dash, in particular was one of the funniest characters in the movie. Jason Lee made for a formidable villain as Syndrome. I loved the fact that he was your typical antagonist but was also aware of the conventions surrounding such a role, like when he chides himself for 'monologuing'. He was also one ruthless bastard, I'll give him that. Even the bit part characters were hilarious. There was a kid on a tricycle in this movie who comes out twice and made me laugh out loud both times. In fact, this movie reminds me of why I like Finding Nemo over Monsters, Inc. In Finding Nemo, not only are the main characters great but every other character they run into makes some kind of impression on you. Remember all the characters that Marlin and Dory ran into on their adventures together? Of course you do. Whether it was that crazy pelican with the Australian accent, Willem Dafoe as Gill, leader of the fishtank crew, or Bruce the Shark, you remember them after all is said and done and it makes the viewing experience that much richer. That's exactly how The Incredibles is. Every character that appears will make you laugh or intrigue you in some way. I have to admit that I was laughing myself throughout the entire movie, especially with the character of Edna Mode who almost steals the movie. Man, even the end credits are awesome! I have to give the director Brad Bird a big thumbs up for this one. He pulled it off and hopefully this will attract attention to his other animated film, "The Iron Giant", which was sadly overlooked when it was released and is also a really great film.All in all, I can't recommend this movie enough. I left very satisfied and felt no need to compare this to the rest of Pixar's movies. This one is just as good if not better than any other animated movie released this year and rightfully deserves its place among the best animated movies of all time.RATING: ***** out of *****.,This was somewhat of a surprise hit when it came out in 2004. Most of the attention was on a competing animated film but this is the one that turned out to be a huge box-office success. Word of mouth helped his immensely. It's what made me check it out, as several friends recommended it. I wound up agreeing with them: it's excellent entertainment.The visuals and sound are very impressive, but it's the story that carries this film: a solid combination of humor, drama, suspense, family ties and action. The action, as in many modern-day films, was overdone in the last half hour of the movie but overall....the DVD is a good investment since people 3 to 63 should enjoy this.As an adult, it's not always easy to keep my attention for two hours with animation but the fact this movie does, tells you how good the story is presented. There are wonderful colors in here, too, and a good 5.1 surround system with a sub-woofer would probably blow the roof off!,Although "The Incredibles" is not the best film Pixar has released (via Disney) since 1995's "Toy Story," I felt it is the most epic. When I went to go see "Toy Story" in 1995, the epic scale of the picture -- the non-stop frantic pace, the action sequences, etc. -- were all so breathtaking that it contained the same tour de force attitude as, believe it or not, a blockbuster such as "Terminator 2": a crowd-pleasing, overwhelming picture."Monsters, Inc." wasn't quite as epic. It was a great movie, just as good as "Toy Story," but it didn't have the same style per se. "Finding Nemo" was very good as well but still didn't capture the same epic scale as "Toy Story." (I'm not saying that's a bad thing, just different.) "The Incredibles" seemed to. I saw it on DVD and from beginning to end the action is non-stop, the laughs aplenty, and the exotic locations and action-hero references continuous. For this reason, somehow, it reminded me very much of "Toy Story." It seemed like older Pixar, rather than some of their newer stuff (all of which is great as well). Pixar has yet to make a bad movie. Even their worst -- "A Bug's Life" -- was better than most animated films."The Incredibles" also returns to the spoof roots of "Monsters, Inc." and "Toy Story" (something "Finding Nemo" did but not as often) -- it parodies cultural references. (Something hard to do in an underwater sea adventure.) Although this is a family film, it is NOT a "children's film." That is evident from the beginning when the fake news reel in "The Incredibles" features articles about a suicidal man suing superheroes because he "didn't want to be saved." This is clearly a tongue-in-cheek criticism of the shameless legal standards of the day. (Such as the woman who sued McDonald's because her coffee was too hot. A true story!) Another film might not be clever enough to integrate iconic cultural references into itself but "The Incredibles" does.Similarly, using superheroes, Pixar examines the at-home relationship of a family and spoofs our own rituals. (Such as eating at the dinner table -- the mom tries to stop the squabbling kids just like we do, only because she has superpowers, it's a bit... different.) All in all "The Incredibles" really is a great animated film. I enjoyed it more than "Finding Nemo" (which I didn't expect to as I loved "Nemo") and just as much as "Toy Story" and "Monsters, Inc." Pixar has solidified a new style of family film-making -- the cultural parody animated film -- and the evidence of this can be seen in such take-offs of the formula as "Shrek" and "Shark Tale" (which featured many cultural references as well).All in all "The Incredibles" is incredibly fun. And funny.,Yes, I've seen this story a million times. I'm also not a very big fan of Disney and Pixar together, but this time they got me hooked. After fearing to rent this, many of my friends convinced me that I should take a look at it. So, I did and feel in love with it.The effects, I feel like today, there are way too many fancy computer effect movies. But it works with "The Incredibles" because that's half the humor with it. There are some very reconizable voices in there that you know very well.Is this just a kid's movie? No, it does contain some adult humor. I can see with parents taking their kids to the theater, it has to be somewhat enjoyable to adults too. So as a family or whether you have children or little relatives, I would recommend this movie for you guys. It is very enjoyable and fun to watch.10/10,An amazing family film and also one of the best superhero films of all time.
Action is amazing, especially in the final act with such a range of powers all used brilliantly.
And do I need to say anything about the animation? Pixar just knocks it out of the park every time.
The Incredibles is just full of personality and charm, making it endlessly rewatchable.Also we need a Frozone solo movie.,It's tough to be a superhero and not be allowed to manifest your prowess due to a lawsuit which has made you go into a "superhero protection program" and live the life of an Average Joe.This is the case of Bob Parr, Mr. Incredible as he is also known. Living in marital complacency in suburbia with his wife Helen, also known as Elastigirl and his three kids, he works as a mindless office drone who needs to support his family and occasionally gets together with his buddy Lucius Best/Frozone and tries to fight small crime.Until one day when he gets called on a special assignment in a remote location which leads him smack into the lair of a former fan, now turned arch-nemesis, Syndrome, who has an interest in destroying the world and also destroying his family.What could have been a by-the-numbers story is enhanced by much of the "performances", or rather, the way the characters are made to interact to one another as per the screenplay. Bob and Helen are clearly in love even though their glory years as superheros (they believe) are over. Bob frets that he's become this paunchy bear of a man, Helen now has to multi-task since she is raising three children, each with a personality of their own, each with superpowers of their own.I find it interesting to see how their kids also are given distinct personalities: Dash has the restless spark that his superpowers will require him to have and Violet is as close to channeling Lydia Dietz from Beetlejuice as possible -- shy, goth, and starting to develop her powers of invisibility and create force fields but beset by feelings of insecurity. Even Jack-Jack, the baby, has his moments, mainly caused by typical baby tantrums and in a crucial point, sheer fear. And this is where the script works: it never forgets that they are essentially kids who have these powers and would treat them as any kid would.Brad Bird has in his hands an excellent, humanized tale of superheroes that borrows liberally from the Fantastic Four and takes it into an Ozzie and Harriet setting. He's created a movie that is tricky: while animated, it has some elements that will not be understood or suitable for children, such as Bob Parr going through his identity crisis, for example. At the same time, this is the first time that a film has broken grounds in its background animation. While the people are seen as cartoons, the locations are something else and have the look and feel of actual scenery. It's the first time water looks like water; that made me almost feel like reach out and touching the screen.Much of the credit in establishing the characters are the voices used. Craig T. Nelson brings a beautiful masculinity to Bob Parr who would probably resemble bodybuilder Jeramy Freeman. Holly Hunter's voice makes Helen spunky, resourceful, feminist but devoted at the same time. Samuel L. Jackson brings his own star power into Lucius Best and the scenes involving his wife at a tense moment is side-splitting and cheerfully stereotypical. And what Bird himself does with his own rendition of Edith Head is nothing short of camp heaven.In short, excellent family entertainment with a smart spin on what becomes of superheros once their fifteen minutes of fame are over.,Is it a bird, no it's a plane, no it's the IncrediblesImagine if one crazed scientist had a colossal sized blender and put the love and affection of The Modern Family in it, then sprinkled some dysfunctional madness of Malcolm in the Middle and then added superpowers to the mix, I guarantee that what comes out still won't be a match for the crazy, adorable, high octane and utter zaniness that are the Incredibles. The dad is supper strong, the mother can stretch like taffy, and the teenage girl can become invisible and throw up force fields and the 10 year old is lightening fast, which is quiet lucky when they must come up against the rich, genius of the villainous Syndrome, who seeks to destroy the hero he once worshipped in Mr. Incredible and an the whole city along with him. Despite the film being an animation featuring a story line that was extremely fantastical, not once did I remember it was a movie. The actions scenes were spell bounding and highly imaginative. But most importantly, I really believed in these characters that spat witty sharp dialogue at each other at a furious pace, not just because they were funny, but because the characters were so believable and relatable. Subsequently it should come as to no surprise that film was nominated for a best screenplay Oscar, which is a rarity for an animated film, but this ain't just your average animated film, it's an Incredible animated film,The Incredibles is a great film, and probably my favourite Pixar picture (Toy Story is the best, but that's different to favourite). It takes a while to properly get into the action, but when it does, it delivers it in spades.And that's exactly it. I would actually call The Incredibles an animated action film, because to be honest, I don't think there was enough comedy to call it an animated action comedy film. There are quite a few funny moments, but the gags don't come as fast as Finding Nemo or Toy Story.That being said, it does have truly amazing action set-pieces, brilliant voice acting, a fabulous script, wonderful characters and the animation is simply.....well....incredible.The music is definitely a stand-out. It actually made me smile, with it's jazzy tones and James Bond type scores.One of the greatest things about The Incredibles is that it's not a kiddies film; it's completely different to all the other Pixar films. They bring out tommy guns in the second scene, for crying out loud! If you want to see a more adult animated film, then go see The Incredibles, and enjoy every minute. But I wouldn't bring someone younger than 4 maybe, because it isn't really aimed at them, and they probably would find it quite scary.This is a great film, one of the best of 2004 in my opinion. If it just had a slightly higher gag rate, than this would be an absolutely perfect picture.9/10,After many unfair lawsuits against superheroes, inflicted by persons saved by them, the government requests the superheroes to retire and hide their identity as if they were normal citizens. Mr. Incredible marries Elastigirl, has three children (Violet, Dash and Jack Jack) and has a boring job in an insurance company. When a chance is offered to Mr. Incredible to become a hero again, he becomes happy and in shape. However, when the identity of the mysterious contractor is revealed, the family has to fight together against the evil Syndrome to stay alive. "The Incredible" is an amazing movie, and has superseded my best expectation of an animation. The story is excellent, having action and humor in right doses, the characters are very charismatic and it is a movie recommended as an excellent family entertainment. Today there are 528 comments, most of them favorable, and the movie is in top 250: #91. Therefore, I believe it is not necessary to extend my review. Last but not the least, "The Incredible" is a movie that really deserves to be among the IMDb Top 100. Lets wait for the inevitable sequel My vote is ten.Title (Brazil): "Os Incríveis" ("The Incredibles"),'The Incredibles (2004)' is a masterclass in character, always putting its central family in front of its superb superhero action. That action is often somewhat counter-intuitively but cleverly conveyed using the tropes and language of the spy genre, giving the movie a decidedly 60s flavour in the process. The piece is a much more mature affair than you might expect, being a family film in every sense of the word - a movie suitable for kids as opposed to one made for them. It is nuanced, affecting and will actually pay off more for the older members of its audience. It plays like a live-action picture with the world's most convincing special effects, since they're rendered exactly like the rest of the flick, and some of the most convincing characters, too. What makes the film so fantastic is that it's genuinely entertaining all the way through. It's properly funny, intriguing, suspenseful, emotionally impactful and exciting. What's so impressive is that it easily rises to the top of its genre, standing amongst the best of its peers (and even, in itself, commenting on them), despite being released when that very same genre was still in its infancy. It stands tall as apparent 'kid' fare that's far more mature than most 'adult' - or, at least, 'teen' - stuff being produced even today (over ten years after its release). It's effortlessly enjoyable and wonderfully conceived. Really, it's just incredible. 9/10,The Incredibles is further proof Pixar focuses more on story and characters rather than in-jokes and celebrity voices, as in Dreamworks'features (not that there's anything wrong with that, just look at Shrek 1 AND 2). Okay, there are quite a lot of pop-culture references in this film, because of the story, but that doesn't stop The Incredibles from being an... in</t>
  </si>
  <si>
    <t>tt0113247</t>
  </si>
  <si>
    <t>La haine</t>
  </si>
  <si>
    <t>https://www.imdb.com/title/tt0113247</t>
  </si>
  <si>
    <t>nm0001993,nm0468003,nm0846548,nm0315760,nm0813217,nm0597384,nm0712205,nm0906682,nm0009318,nm0479360,nm0300404,nm0069945,nm0536095,nm0629202,nm0543963,nm0099375,nm0900116,nm0605992,nm0600180,nm0422663,nm0941868,nm0858199,nm0519205,nm0453155,nm0396484,nm0919357,nm0505159,nm0560808,nm0895759,nm0440914,nm0744384,nm0512071,nm0440913,nm0816100,nm0491767,nm0549792,nm0451585,nm0518078,nm0599288,nm0198610,nm0549514,nm0067955,nm0244019,nm0700245,nm0619600,nm0851683,nm0869567,nm0198150,nm0815668,nm0095275,nm0025790,nm0617567,nm12423692</t>
  </si>
  <si>
    <t>Vincent Cassel,Hubert Koundé,Saïd Taghmaoui,Abdel Ahmed Ghili,Solo,Joseph Momo,Héloïse Rauth,Rywka Wajsbrot,Olga Abrego,Laurent Labasse,Choukri Gabteni,Nabil Ben Mhamed,Benoît Magimel,Médard Niang,Arash Mansour,Abdel-Moulah Boujdouni,Mathilde Vitry,Christian Moro,Edouard Montoute,JiBi,Félicité Wouassi,Fatou Thioune,Thang-Long,Cut Killer,Sabrina Houicha,Sandor Weltmann,François Levantal,Julie Mauduech,Karin Viard,Peter Kassovitz,Christophe Rossignon,Vincent Lindon,Mathieu Kassovitz,Anthony Souter,Florent Lavandeira,Teddy Marques,Samir Khelif,Tadek Lokcinski,Virginie Montel,Andrée Damant,Marcel Marondo,Karim Belkhadra,Marc Duret,Eric Pujol,Philippe Nahon,Sébastien Tavel,François Toumarkine,José Dalmat,Zinedine Soualem,Bernie Bonvoisin,Cyril Ancelin,Patrick Médioni,Tony Sanchez</t>
  </si>
  <si>
    <t>nm0440913</t>
  </si>
  <si>
    <t>Mathieu Kassovitz</t>
  </si>
  <si>
    <t>24 hours in the lives of three young men in the French suburbs the day after a violent riot.</t>
  </si>
  <si>
    <t>ur2707735,ur15794099,ur0491610,ur1741394,ur1219578,ur5876717,ur11148131,ur0326646,ur1538156,ur1195884,ur0391152,ur2488512,ur1695218,ur5232724,ur84382752,ur2171244,ur124984625,ur114649661,ur0381265,ur0453068,ur3948010,ur9377477,ur16161013,ur0855231</t>
  </si>
  <si>
    <t>classicsoncall,gogoschka-1,howard.schumann,Bogey Man,dbdumonteil,kosmasp,Sergeant_Tibbs,Atlaz,hard2xplain,The_Wood,zetes,claudio_carvalho,Mat the masta,Polaris_DiB,cafeconbacardii,lastliberal,loganschainker,zzhhhqing,Infofreak,Quinoa1984,dav7nine,Christov013,hitchcockthelegend,johnnyboyz</t>
  </si>
  <si>
    <t>rw3871855,rw2926427,rw0363116,rw0363111,rw1357106,rw5833575,rw1707172,rw0363074,rw0363100,rw0363113,rw1651131,rw3004712,rw0363103,rw1657372,rw5647144,rw1765224,rw8605003,rw5812492,rw0363121,rw1941454,rw0978130,rw1293008,rw2645309,rw1899747</t>
  </si>
  <si>
    <t>"...it's not how you fall that matters. It's how you land.",The most relevant French film of the last 20 years,Hate Begets Hate,Great achievement. One of the most unforgettable Euro movies of the 90's.,the most important thing isn't the fall but the landing,Circle of ... hate,"La Haine"; Mathieu Kassovitz' stark social study of violence, fear and hatred, remains the powerful masterpiece it was in '95.,Better and Better,this concerns everyone,Blew me away 10/10,Didn't do much for me,Life in Black and White,how can you sum up a film this beautiful &amp; slick,The French's answer to Spike Lee,a film gem,Hate breeds hate!,So Far, So Good,Cruel Story of Youth,Slightly disappointing look at France's desperate underclass.,best film of its year; pure urban horror filmed in unflinching and poetic eyes,Alright,great movie about social problems and how they're being dealt with,How you fall doesn't matter. It's how you land!,No Hate for La Haine, just admiration and a palpable sense of improvement over time.</t>
  </si>
  <si>
    <t>After watching this film I reflected back on a whole host of films I've seen produced by Warner Brothers back in the Forties and Fifties, having to do with the subject of poverty and how that can lead to crime and lost lives. In a lot of cases, civic and moral dilemmas could often be resolved with right winning out over wrong in the end. In today's world, 'right' often comes up empty handed, and often there's a fine line between differentiating the good from the bad. In many cases, moral equivalency enters the picture, and we're left to distinguish between bad and less bad. It doesn't make for a hopeful situation.That's the sort of picture "La Haine" is. Translated, it means 'Hate', and that emotion is palpable throughout the story of three young men with no direction, no job, and nothing to do with themselves except kill time by hanging around in one section of the city or another. Being a French film, the city in this case is Paris, but not the Paris one sees in travel brochures. This story is set in an area of depressing housing projects where the chances of upward mobility doesn't exist, exacerbated by tensions between the police and a diverse population trying to make ends meet.The film is book-ended by an idea submitted as a conversation about a person falling from a high rise window. All the way down, the soon to be deceased person maintains a momentary positive attitude by repeating to himself, 'so far so good', with a corollary offered by the listener that 'it's not how you fall that matters, it's how you land'. This would appear to be good advice for the three principal characters, Said, Vinz and Hubert if they only had the temperament to look at their lives objectively and realize that no one was going to come to their rescue as victims of the projects. That they would have to do for themselves. But with those whose inner rage has ratcheted up to a boiling point, an inevitable hard landing is virtually assured.I thought this was a good film for what it was, even though it doesn't try to provide any answers. The answers, as most rational people know, lie within one's self, and there are many real life examples one can point to of people digging themselves out of a hole to become worthwhile and productive citizens. Unfortunately, many never figure it out, and 'so far, so good' almost never lasts.,'Mean Streets' in french - and so much more. While there are so many references to Scorsese that you could almost call it an homage, this French milestone deals with the disillusioned youth who live in the outskirts of Paris in such an elegant - and honest - way, that I would go so far as to call it the most relevant French film of the last 20 years. But it's also a cinematic masterpiece and great, often hilarious entertainment. Everything fits: the musical choices, the outstanding performances by the 3 main characters, the beautiful cinematography and flawless direction. And, perhaps most of all, THE perfect script. As much a realistic portrayal of a torn society as it is an artistic achievement, 'La Haine' is essential viewing.My vote: 10 out of 10Favorite films: http://www.IMDb.com/list/mkjOKvqlSBs/Lesser-known Masterpieces: http://www.imdb.com/list/ls070242495/Favorite Low-Budget and B-movies: http://www.imdb.com/list/ls054808375/Favorite TV-Shows reviewed: http://www.imdb.com/list/ls075552387/,Reminiscent of Costas-Gavras' film Z with its rapid-fire dialogue and staccato rhythms, La Haine (Hate) directed by 28 year-old Mathieu Kassovitz, is a passionate look at racial tensions at a Paris housing project. Although drug dealing, urban decay, and police brutality have been shown in films before, rarely have they had the sense of vitality and urgency shown in La Haine. Three friends from different ethnic backgrounds live in the Bluebell housing projects on the outskirts of Paris. This is not the Paris of travel brochures or films like Amelie, but a desolate urban landscape, harsh and grim with housing projects that look as if they could be in any big city in the world. Vinz (Vincent Cassel), is a working class Jew; Hubert (Hubert Kounde), the most intelligent and self-reflective of the three, is an African boxer; and Said (Said Taghmaoui), an Arab from North Africa is younger but just as embittered. The film depicts their rage against the police whom they see as oppressors. Marginalized economically and politically, without jobs, parents who care, or hope for the future, the streets are their home and they are open targets for police who are shown as brutal and racist. In one startling scene, a veteran cop taunts and physically abuses Said and Hubert while training a rookie cop. The rookie can only look on and shake his head in disbelief.
Shot in black and white, La Haine shows a single day in the lives of the three friends. Following a major riot in which a local teenager, Abdel, is critically wounded by the police, Vinz, the most volatile of the group, vows that if Abdel dies he will kill a cop to get even. Hubert wants to restrain him, and Said doesn't seem to care either way, as long as he can get his money from a drug dealer named Snoopy. When Vinz finds a Smith &amp; Wesson 44 lost by the police during the riots, the spiral of violence escalates and builds toward a memorable conclusion. La Haine does not offer any solutions to social problems but clearly shows the anger and frustration of people who feel trapped by their circumstances. In its depiction of a society in free-fall, it also has immediacy. Three weeks after the film was released, riots broke out in the Brixton section of London, following the death of a young black man in police custody. Though it is a wake-up call for action on society's growing gap between rich and poor, La Haine makes a powerful statement that violence does not solve anything and that hate begets hate. Someone should pass the word to a few of the world leaders.,La Haine aka Hate is a story about three friends living near Paris in France (one Jew, one Arab and one black) who have nothing special in their lives and try to live a day at a time by drinking and having a good time and also working (at least the black character, who owns a boxing hall). Their friend, however, is captured by a police which tortures and maltreats him so badly that he is sent to a hospital in a critical condition. This makes the youth gangs in city including the three protagonists start a war against the police and authorities for the horrible wrongs they and their friend have suffered, and suddenly they notice the whole society is collapsing, and all there is is hate and need to revenge...Violence and mayhem is almost everywhere, including authorities which should do nothing but fight against it..This film is powerful and grim. Totally unforgettable is the last scene which at my first viewing time blew me away. It comes very suddenly and there are no warnings what will happen at the end of this film. The message is so important and these marks of the "apocalypse" can be found in our everyday life everywhere. The society is falling and it is "spinning" as the voice over says just before the end credits..The film brings into question such horrific facts as racism which should have passed away long times ago, but no. Racism is such a primitive, stupid and despisable cancer among people, that there is no hope of better future if individuals don't understand the real facts of life and right ways to live with each other. Hate feeds hate as the character Hubert says, and that is something that our stupid race has not learned.There is one very powerful scene just before the end scene and it deals with a skinhead and these three characters who could kill him right away and pay something back. It is very challenging scene and even Vinz, the most revenge seeking character, starts to see things different way after that. The whole point of La Haine is violence in all its forms. Why there is violence and why the hell it is used so often everywhere in every form? Don't we ever learn? These kind of films are important and so powerful that unfortunately people who should see them don't want to or they can't bacause it would be as a mirror for them..The film is also a comment on power used by police as they are pretty tough and hard in this film. Police think that they can use any methods in order to get some answers, or in order to have some fun..It certainly doesn't judge police as "pigs" or violent sadists in general, but it is a warning example of what must NOT happen anywhere ever, by police or by others. One has to see through the film and to its core in order to understand what it says. Otherwise there is no point in watching these kind of films. La Haine is that kind of a film that it should be seen by police and youths as well, because there are still possibilities to prevent things to go too far in our life and world we live in.The camera techniques used in this film are magnificent. Director/screenwriter Mathieu Kassovitz uses camera so smoothly and passionately and there are many similarities in techniques between this film and his more recent, Assassin(s). I am very happy for this young talent to have won the director's award at Cannes. These kind of talents deserve their prizes because there are so many stupid and worthless films which don't have nothing artistic in them and have nothing to say, and are just mindless and greedy entertainment. The black and white is very great element and the film strikes greatly without colors. The same case is with the Belgian classic Man Bites Dog, by Remy Belvaux, Benoit Poelvoorde and Andre Bonzel.
A great masterpiece in French modern cinema and recommended for the fans of intelligent and important cinema so seldom found from big studios or Hollywood (there are exceptions, of course) nowadays.10/10,"La Haine", probably one of the most momentous French movies of the nineties caused a stir when it opened in 1995 so much so that it became a big social phenomenon. It heralded a genre: the "film De Banlieue" whose backdrop is high-risk French suburbs and in its wake, other movies emerged like "Bye-Bye" (1995) or "ma 6-T Va Crack-Er" (1997). "La Haine" remains Mathieu Kassovitz's best moment. Afterwards, he didn't cease to disappoint me. "Assassin(s)" (1997) left me uncomfortable and queasy and "les Rivières Pourpres" (2000) was an absolute turkey. I haven't seen "Gothika" (2003) but he shot it with the Hollywood presence on his back and I fear the worst.To better be immersed in his plan, Kassovitz shot his film in one of these high-risk French suburbs (I can't remember its name but you can check it in the "filming locations" rubric when you arrive on the page of the film on this site). This gives his movie an ultra-realist sensation which rings true. In the space of a day, his camera follows a threesome of ruffians. There's Vinz (Vincent Cassel) who acts the tough guy. He is proud of having stolen the gun of a cop and hopes to make good use of it. When he is asked to make an effort of reflection, he loses his temper. Hubert (Hubert Koundé) a pacifist who craves to get out of this daily hell but where to go? He also knows that hate breeds hate. It's both the catalyst of the riots and adds fuel to the fire in the incessant conflicts. And also Saïd (Saïd Thagmaouï), a brazen teenager. The three of them wander in their neighborhood and in Paris between visiting of friends, relationships with the riffraff, the police, arguments, reconciliations and foolish things. An ordinary day during which the trio appears as prisoners of their suburbs and have a life with no horizon. A day which will lead to the inevitable, marked out by the time which often appears on a black screen.Kassovitz did his best to create a stylish film and it paid off well. It was a good idea to have shot his film in a black and white cinematography because it bestows it with a very gritty aura; sometimes there's a documentary whiff which pervades the film. His camera work which commands admiration makes juxtapose travelings, static shots and circular movements according to the vibe a sequence could convey. It also helps to enhance the scenery which is perhaps the fourth main actor of the film after the trio. Overrall, his film is a hard-hitting assessment of a faltering universe (the high-risk suburbs) in which latent tensions and hate reign and it can awake at any time in violence. This hate in question which the inhabitants of these suburbs feel towards the cops is also smoldered in the cops and I wonder if Kassovitz indicts their sometimes intolerable demeanor, especially when some ruffians are kept in police custody. In the beginning of the film, the audience learns that a suspect, Abdel is in a coma at hospital because he was badly injured by the cops during questioning. When they learned this, the toughest guys of these suburbs sparked off a riot. In a way, the attitude of the police helps to fuel the hate and to separate farther the gap and the incomprehension between the inhabitants of these suburbs and the police. That said, Kassovitz doesn't generalize. Not all the cops are monstrous. Check the two sequences when in the first one, a policeman tries to make the riffraff understand in a sensible manner that they can't stay on the roof of a building and the second sequence when Vinz, Hubert and Saïd are in Paris and they ask their way to a policeman who guides them in a polite way.The actors were discerningly chosen and perfectly directed. It seems that Kassovitz fostered improvisation. It was the right method to confer his film with an authentic feeling. They deliver dialogs full of slang, coarse lines and sometimes they're inaudible so you'll have to be very attentive to catch what they say. However, this drawback isn't really irritating and was surely wanted by the director to reinforce the unique spontaneity of the film. With his build and his face of ruffian, Vincent Cassel was ideally cast as the stubborn Vinz while his two main partners are amazingly true to life. And there are some famous French actors who have cameos and who weren't afraid of having demeaning parts like Vincent Lindon, a drunkard or Zinedine Soualem, a sadistic cop.Kassovitz remains as objective as possible and doesn't offer solutions to solve these problems. More than ten years after it reached the streets, his films is still a topical one and the riots and violent incidents which broke out in high-risk suburbs in many French cities the last fall alas show that these tensions aren't alas ready to subside.,This was released 25 years ago, but still feels relevant. Especially with what is going on in America (once again), with the killing of George Floyd. Now the movie does not concentrate on Black Lives Matter (the movement did not exist back then), but focuses on police brutality, a seemlingless inescapable path french youth in certain areas was facing (probably still are facing).The perfomances are quite stunning and while we do have the youth we concentrate on, there are some diverse views on how to act or where to go. The youth, the characters we follow are prisoners ... they are what society and circumstances made them. There are cultural references to movies for exmaple, be it Scarface "World is yours", Taxi Driver "talking to me" to name but two. The latter is not quoted correctly if the french translation of what is being said is to be believed. But that makes it better, many missquote movies or make them their own. Vincent Cassel is not spoofing De Niro, he makes it a short but powerful moment in the movie.And that is just the beginning. The three friends, different but yet with a core feeling of being sidelined, of not being heard, of being minimalized, is quite intriguing. You feel for them and yet it is very likely you will hate some of their actions. Instead of cancelling them though, how could we help them? The movie does not suggest solutions in that regard. It almost works like a documentary. A gritty, brutal one, that some may call bleak ...,In 1995, Mathieu Kassovitz wrote and directed a film that showed the controversial truth; "La Haine", which translates to "Hate", a film deemed so important the then-prime minister Alain Juppé arranged a special screening and ordered his entire cabinet to watch the film. Kassovitz rightfully won the Best Director award at the Cannes festival for his film that had and still has a huge impact on French society. La Haine mixes ethnics to emphasise the overriding importance of solidarity against the police. In my opinion, the greatest film ever made. A cinematic phenomenon so close to my heart.It is the day after the riots on an underclass French estate (the film opens with real footage of riots with the suitable soundtrack of Bob Marley's Burnin' and Lootin'). A youth named Abdel had been caught and beaten by the police and is now in critical condition. One of his very best friends, Vinz (Jewish), had found a cop's weapon. He swears that if Abdel dies he will kill a cop. The majority of the film revolves around Vinz and his two other friends Hubert (Afro-Caribbean) and Saïd (North African) roaming around their ghetto and suburbs of Paris. Set just within 24 hours, this is just a glimpse of the chaos.There is an image in La Haine where Vinz (Vincent Cassel) imitates Travis Bickle (Taxi Driver) in the mirror; "You talking' to me?" and then points his fingers like a gun and fires. This is not an action he only does once as he repeats it twice during the film. But why? He has a gun. Is this preparation? Yes. Vinz has to prepare because he is scared. And he has to see what it looks like, to make sure it looks "cool", as when he does kill a cop, he will get an undeserved respect by his peers. There is another scene in which Vinz and Hubert bump into a cop while trying to run from this. Vinz' first instinct is to pull the gun on him, this shows that the first instinct has now become violence. The reaction to violence is fear (which is apparent in the cops face until Hubert knocks him out). Fear creates hate; or, the thought and idea of hate. Like the youths feel they are supposed to hate the cops. Vinz is the angriest central character, but when he had his chance, he hesitates; consequences are not forgotten. Cassel performs Vinz with brute force, not failing to portray his character for a second.Hubert (Hubert Koundé), the most subtle character in the film, remains quiet and gentle, although he is a boxer; or a fighter; for the majority of the film. He has a longing to escape. He has no idea who to trust. Everyone is a thug. This is the stereotype that has been created. But not even a thug wants this thought about them. He is always watching the hatred breed around him but never takes part. But when it comes to the cut, the action and reaction is always the same and he proves himself wrong. Koundé put a lot of effort into his role and earns his praise.Saïd (Saïd Taghmaoui); possibly the most vibrant character of the three, feels as if he has to be something, he hates change but he follows the crowd, he wants to be accepted. He appears to be everybody's friend as he constantly makes jokes. This is because his family is dead so Vinz and Hubert; and possibly Abdel but we don't know since we only ever hear about Abdel, so they are basically his family. But if they get into trouble they wouldn't hesitate to leave each other. It's every man for himself. Cassel, Koundé and Taghmaoui work so well together its as if they have known each other for years.The youths are stuck on the idea that the cops are there to stop them, and they refuse the idea that the cops are there in fact to protect them. And the youths express hatred with violence. Sexual intercourse is not an issue in this society as it is too dangerous to have a girlfriend, as it will spawn more violence, thus more hatred. La Haine does not offer solutions to all the racism but in fact, shows you in a detailed and mature manner.Starkly shot in black and white; La Haine has one of my favourite cinematography works. Kassovitz directional style is so inspirational, using rocketing zooms and smooth swerves to get the full view of the destruction. Popular hip hop music is used and heard throughout the film, none of it I would listen to unless I was watching La Haine. The film shows a side of France you can not find on a tourist map. Passion, dedication and effort was well put forward to La Haine. It punches you in the face with its sheer, raw intensity.The films most important quote is the one it opens and shuts with: - "Heard about the guy who fell off a skyscraper? On his way down past each floor, he kept saying to reassure himself: So far so good... so far so good... so far so good. How you fall doesn't matter. It's how you land!". This directly reflects the films content, structure and result. La Haine proves that hatred is in fact the strongest emotion. One of the greatest films of the 90s and of all-time; if there was one perfect film; it would be La Haine.10/10,I have seen La Haine a handful of times now and with each viewing it just gets better.The first thing that stands out about the film is the cinematography. It's rare that a film like this is considered both genuine and a good example of it's art but La Haine is both.The plotline is compelling and realistic and neatly shows the way that inner city life has gone in the big cities in France as well as proving that despite the romance of Paris, it suffers from the same problems as any other major city.The characters are above all believable and the cast did a great job. The quality of acting is simply stunning from several actors and it would be a shame if it was simply dismissed as "just another foreign art-house movie" by audiences outside France.Above all the film whilst showing the influences of American films and society has a very clear sense of it's own identity and at no time does it feel like another US Ghetto film transposed to France. This is a major boon to the film and it stands out of the crowd for this, even though many people will dislike it because of this. It is, however, their loss.It's hard to recommend this film highly enough, but I should add that more than one viewing is required to get the best from La Haine.,Moviemakers when filming French based films have traditionally tended to sentimentalise the people' through the celebration of les petits gens, the little people of Pagnol and Clair as well as more recently the fantastical Parisian wonderland environments of Amelie and Moulin Rouge. With La Haine, young director Mathieu Kassovitz took the flipside of this and gave an illustration of the awfulness of life in the depressed blue-collar areas of ParisLa Haine (Hate') begins after a night of rioting on a dismal housing estate on the northern outskirts of Paris and focuses on 24 hours in the lives of three close friends aged around 20. They are Vince (Vincent Cassel), an explosive working-class Jew, Hubert (Hubert Kounde), a handsome, soft-spoken black, and Said (Said Taghmaoui), a mercurial streetwise Arab. With little hopes or prospect of regular employment due to where they come from, the trio drift aimlessly, engaging in petty theft, and seething with aggressive resentment against an uncaring world. L'Avenir c'est nous (We Are the Future) is the ironic slogan on the estate's playground, but this is a film about people who believe they have no future.The quality of the performances from the 3 main actors, their conviction, the way they interact with one another and the vigour and fluency of Kassovitz's script and direction make this a very special movie indeed. Its full of action, detail, unexpected incidents and quirky humour. For instance, the boys have a bizarre encounter in a public lavatory in central Paris with a diminutive survivor of the Gulag that is as puzzling to them as it is to us.  Does the story the Gulag survivor tells them have a deeper meaning than on the surface? Of course it does, and importantly this film makes you think as to what the metaphor means. Throughout violence is always on the point of erupting. There are constant confrontations with a brutal, racist police force, and Vince has a 44 Magnum revolver that a plainclothes cop lost during the riots, which we know will eventually be used on someone. However none of this ever descends into mere gratuitous violence like so many Hollywood filmsLa Haine presents a state of affairs of the alienation faced by many young people in the projects' in France, and all over the world. It doesn't offer any solutions, though the point is forcibly made that in France, as elsewhere, parts of the police force are part of the problem rather than the solution. Of course, much of what we are shown is familiar to us from British and American films .The strength of the film is that it neither glamorises nor patronises its characters. They hate their life because it's boring, and they despise the society that's created it for them, together with parks, football fields and a few mod cons with which to comfort them. In particular, they hate the police, who hate them right back. The film's other major achievement is to show in a tangible and very expressive way how a cycle of distrust and anger is created on both sides of this awful divide, so that there is very little anyone can do about it. In other words violence and hate breeds more violence and hate.A criticism that could be levelled is that in the US / UK versions the sub-titles don't help, pushing what is very authentic dialogue into something more like cliché, as well as pointless miss-translations that occur. However this is just a minor thing, and does not and should not reflect at all on the film itself.This certainly is one of the greatest films of the 1990s. Its one of those rare films that you will think about for the days and weeks after  not solely about the film itself, but on wider issues such as society, poverty and racism.,Out of nowhere this film came along, blew me away, and left me begging for more.  A totally original and brilliant piece of work by writer/director Mathieu Kassovitz -- Hate is one of the best films I have ever seen. Vincent Cassel gives a draw dropping performance, but the real star of this film is the dangerous screenplay.  Few films have left me in as much awe as Hate.  A must see.,Good, but somewhat overrated. It's a French Do the Right Thing, which is its biggest problem. It apes Spike Lee so much that I don't think it ever finds a voice of its own. Plus, its three protagonists, Vinz, Saïd and Hubert are all pretty despicable. Am I really to feel sorry for these guys when they've been insulting and assaulting every person they run into? Kind of reminds me of the American film Kids, too. Sure, the film is, I assume, steeped in honesty about its characters. But that doesn't mean I feel sorry for them in the end. The film is very well made, if a little self-conscious about its freshness. Doesn't surprise me much that director Kassovitz went on to make Gothika.,When the youth Abdel goes to the hospital in coma due to a battering he receives at the police station, there are riots in the outskirts of Paris and one policeman loses his revolver. On the next morning, the Arab Said (Saïd Taghmaoui) summons his Jewish friend Vinz (Vincent Cassel) and they meet the black boxer Hubert (Hubert Koundé) in the slum where they live. Soon Vinz shows the missing gun that he found in the night before and he tells that if Abdel dies, he will revenge his friend killing a police officer. The trio of troublemaker and pothead friends head to the downtown of Paris where they spend the day asking for trouble. On the end of the long night, tragedy happens.The awarded "La Haine" is an impressive French movie that follows along 24 hours, the lives of three idle friends from a poor suburb of Paris that belong to a lost generation. I saw this movie in the 90's and today I have decided to see it again to compare the situations shown in the movie with what is recently happening in Brazil with several riots and it is amazing the similarities: lost youths with neither instruction nor job; unprepared and brutal police force; low quality of life in the slums or ghettos in the outskirts of the big cities (in Brazil, there are several slums also in the noble areas). The only difference is basically that France belongs to the First World and Brazil to the Third World; the rest is identical. My vote is eight.Title (Brazil): "O Ódio" ("The Hate"),I first saw this film in 1997, after seeing and reading reviews about it on tv and the net for a couple of years. I never thought a film could actually make you truly think about things around our world, not just how bad it can be in places like the projects set in the film. I could truly see this happening where I am from(Rochdale,Manchester,UK).The situation set in the film is a dark and nasty one. you watch 3 friends fall apart from the aftermath of a riot in a parisian project.a friend is near-fatally injured in police custody, which sparks a chain of events, part forced onto the 3 friends, part of self-inflicted.the acting is amazing. Vincent Cassel's performance is electrifying. his mentality is distorted with hate(hence the film name), but you truly feel he is not a bad seed. His problem is he can't see the wood for the trees, which Hubert tries to point out to him.Hubert is a character who has the potential to better his life, but he is trapped in his parisian project cell. he tries to guide vinz to a healthier and more productive way of thinking about life.said seems to be the one who doesn't want trouble, but it is thrust upon him. he sees the relationship between hubert and vinz, his 2 best friend, deteriorate, but doesn't know who to side with, or what to do about it.Mathieu Kassovitz made this film in a way that you feel for both the police and the the 3 friends. It is amazing to watch, as mathieu takes the simplest things, and makes them look classy(check out the DJ scene for a true example of what I mean). he uses black and white as to colour, and it doesn't look fake, or cheesy. in fact it enhances the film more than you could imagine. you won't sit there and wish he filmed it in colour by the end. the action, although relatively mild compared to todays film, is believable.speaking about the end, it is one of the most simplest and powerful endings I have seen in a film yet. the soundtrack is awesome too. who would have thought french hip-hop would sound so sweet.,"Hate" is one of the two movies that have been recommended to me the most (the other, if you care, is Sansho the Bailiff). Criterion's recently release of it in region 1 finally allowed me to see it, and though it's well made and decently enough written, I can't say I'm a huge fan."Hate" is the French answer to Spike Lee, right down to the floaty camera and the constant emphasis on racial tension. It starts on a riot, then introduces three friends (one Arab, one Jew, and one black) the next day, then goes to a party where someone says, "Did you hear about the pig (cop) that lost his gun last night?", and from there the entire movie is spelled out to anyone familiar with this type of story.This movie is a social commentary on racism, class warfare, and "hateful" mentality, and it doesn't add much new to the mix except a cow (symbol of the character's misdirection) and a joke/theme about a man falling several stories to his death. The rest of it--the strange old man with the anecdote in the bathroom, the tracing of the gun as it changes hands but persists in remaining with the friends, the music, and the drawing up of the characters--are all tropes of what is becoming something of a recognizable sub-sub-genre within the already known "Urban Drama" sub-genre. And, like all those other films, this film isn't really interested as much in providing answers or clues as to what to do about humanity's tendency to hate as it is more interested in waxing poetic over it.Not to say it's that bad of a movie, and technically the world can use a thousand movies like it until people finally get the point. But really, for one like me pretty uninterested in the theme and more interested in the medium itself, this movie really doesn't have much more to offer.--PolarisDiB,I really liked the end, the development and the study of the characters , loved the choice of making the film in black and white and I think it's one of the aspects that ended up characterizing the movie
also vincent cassel consolidates as my favorite actor lol,Hubert (Hubert Koundé): Heard about the guy who fell off a skyscraper? On his way down past each floor, he kept saying to reassure himself: So f</t>
  </si>
  <si>
    <t>tt0325980</t>
  </si>
  <si>
    <t>Pirates of the Caribbean: The Curse of the Black Pearl</t>
  </si>
  <si>
    <t>https://www.imdb.com/title/tt0325980</t>
  </si>
  <si>
    <t>nm0000136,nm0001691,nm0089217,nm0461136,nm0202603,nm0000596,nm0034305,nm0188871,nm1400933,nm1099016,nm0055845,nm0047549,nm1400913,nm0802280,nm0573618,nm0262125,nm0757855,nm0801838,nm0552924,nm0628225,nm0445284,nm0808057,nm1096355,nm0212472,nm0992126,nm0254862,nm1400940,nm0552082,nm1147560,nm0323845,nm0523629,nm1088623,nm0884356,nm1266413,nm0101480,nm1019725,nm1839673,nm1400923,nm1400928,nm0104376,nm1409636,nm1400937,nm0458514,nm0145544,nm1310174,nm1310692,nm1296401,nm1312205,nm1308961,nm1308964,nm1312246,nm1357198,nm0310162,nm1335621,nm1390274,nm1283784,nm1310972,nm0774791,nm0860503,nm0931327,nm1151823,nm1148570,nm0480425,nm0970985,nm0135440,nm0003731,nm0127437,nm1229868,nm1278752,nm0003784,nm1054024</t>
  </si>
  <si>
    <t>Johnny Depp,Geoffrey Rush,Orlando Bloom,Keira Knightley,Jack Davenport,Jonathan Pryce,Lee Arenberg,Mackenzie Crook,Damian O'Hare,Giles New,Angus Barnett,David Bailie,Michael Berry Jr.,Isaac C. Singleton Jr.,Kevin McNally,Treva Etienne,Zoe Saldana,Guy Siner,Ralph P. Martin,Paula J. Newman,Paul Keith,Dylan Smith,Lucinda Dryzek,Luke de Woolfson,Michael Sean Tighe,Greg Ellis,Dustin Seavey,Christian Martin,Israel Oyelumade,Trevor Goddard,Vince Lozano,Ben Wilson,Antonio Valentino,Lauren Maher,Matthew Bowyer,Brye Cooper,Mike Babcock,Owen Finnegan,Ian McIntyre,Vanessa Branch,Sam Roberts,Ben Roberts,Martin Klebba,Félix Castro,Mike Haberecht,Rudy McCollum,Gerard J. Reyes,M. Scott Shields,Christopher Sullivan,Craig Thomson,Fred Toft,D.P. FitzGerald,Jerry Gauny,Maxie Santillan Jr.,Michael Earl Lane,Tobias McKinney,David Patykewich,Tommy Schooler,Michael A. Thompson,Michael W. Williams,José Zelaya,Finneus Egan,Don LaDaga,LeJon,Christopher S. Capp,Gregory Alosio,Jordi Caballero,Tamara Castle,Paul Gagné,Joe Grisaffi,James McAuley</t>
  </si>
  <si>
    <t>nm0893659</t>
  </si>
  <si>
    <t>Gore Verbinski</t>
  </si>
  <si>
    <t>tt0325980,nm0254645,nm0744429,nm0064181,tt0325980</t>
  </si>
  <si>
    <t>Writers,Ted Elliott,Terry Rossio,Stuart Beattie,</t>
  </si>
  <si>
    <t>Blacksmith Will Turner teams up with eccentric pirate "Captain" Jack Sparrow to save his love, the governor's daughter, from Jack's former pirate allies, who are now undead.</t>
  </si>
  <si>
    <t>ur2707735,ur0968789,ur87850731,ur5156288,ur20552756,ur2488512,ur1929797,ur101517194,ur1448185,ur5876717,ur26300439,ur5788055,ur3024079,ur2693213,ur2881828,ur97161418,ur2420383,ur98539338,ur16276985,ur19956219,ur85614780,ur121120832,ur3419864,ur48599944,ur1086407</t>
  </si>
  <si>
    <t>classicsoncall,mark.waltz,MrHeraclius,MaxBorg89,TheLittleSongbird,claudio_carvalho,Brad2002,theforceofsu,Igenlode Wordsmith,kosmasp,Dalina,briancham1994,gooeysmoo,eak-1,JPW_3,sajugopz,Lechuguilla,AJB2002,semioticz,tburke85,localvolta,rajanpandey-36042,crazy_caz,connork97,rising_star-42</t>
  </si>
  <si>
    <t>rw3854357,rw6279021,rw5503552,rw1182704,rw2065798,rw0884682,rw0884790,rw6017940,rw0884389,rw1702964,rw6510482,rw6012697,rw0956335,rw1226155,rw0884570,rw5458533,rw1166051,rw5959373,rw1751152,rw2064986,rw5983685,rw5974854,rw0884712,rw2917479,rw0883211</t>
  </si>
  <si>
    <t>"That's got to be the best pirate I've ever seen.","You better start believing in ghost stories. You're in one.",Johnny Depp is fantastic!,Terrific!,Phenomenal!,One of the Most Delightful Pirates Adventure Ever,Surprisingly Good,Amazing,Finally, a real swashbuckling film to make me laugh,Captain Jack Sparrow arrives,Justice for Johnny,A true adventure,Proof that Disney can still create good movies,Depp for Emperor?,Why is the rum gone?,This movie never gets old.,A Pirate For Our Times,Is it true, was this masterpiece really based of a Disney Land ride?,Depp: My Favorite Pirate,Pirates A Terrific Adventure Film,Perfect beginning,Wow....!!!,A VERY GOOD FILM!!!!!,This is a true classic,Bloody Brilliant!</t>
  </si>
  <si>
    <t>If you're ever in the mood for just a flat out entertaining flick, you can't go wrong with 'Curse of the Black Pearl". I wasn't writing these reviews when this movie first came out, didn't even know there was such a thing as IMDb. So I'm finally getting back to it this many years later and even though I'd forgotten a lot about the story, I was blown away all over again by the outrageous antics of Captain Jack Sparrow and those transition scenes where the skeleton pirates manifest in the moonlight. In fact, the story itself might be incidental to the special effects and physical stunts that highlight the action in the film. Johnny Depp of course makes the movie with his swish-buckling (yeah, I misspelled it on purpose) approach to the character, and you couldn't ask for a more fetching lady in distress than Keira Knightley, although she managed to hold her own against most of those menacing pirates quite nicely. Orlando Bloom and Geoffrey Rush round out the rest of the principal cast, and each did a superb job. I've never gotten beyond this movie's sequel, 'Dead Man's Chest', but watching this one again inspires me to go forward and check out all the rest.,What a great line to describe probably the greatest pirate movie ever. Certainly, it isn't perfect, a bit over the top, yet filled with characters that you love to hate or you can't resist rooting for. Thanks to the performance of Johnny Depp as Captain Jack Sparrow, this has become a long-lasting franchise of Disney car and love the many sequels that followed up aren't as good, Jack has remained consistently strong in the ones where he was given a great opportunity to show off his huge talents.Johnny was justifiably nominated for an Oscar for his performance in this, and is ably supported by Geoffrey Rush as the ghostly Captain Barbarossa and Orlando Bloom as Will Turner (brought up as a pirate until he was rescued at sea as a child), and Keira Knightley as Elizabeth Swann, the daughter of the governor of a Caribbean island.In his performance, Depp gives several insights into the real character of Jack Sparrow, and it is debated whether he was just an eccentric drunk or possibly gay or bisexual. Certainly, the slaps he gets from various women throughout the film debate the second point, but other insinuations indicate that he had prolactivities. Sparrow and Turner are rivals at first until they must join forces to rescue Elizabeth who is kidnapped by Barbarossa. she goes to a frightening sequence when she learns of who they really are, and that brings terrific elements of horror into the film.Fans of the Disneyland ride will be gleefully surprised to see various elements of it from the drunk man sleeping with tags, the jailed men trying to get a dog to bring over the key or the various battle fights at sea. they are spread throughout the film so you don't feel like you taking the ride and then gone back into a plot, so it makes it fun for experienced riders of that tourist attraction as they pop up.The terrific makeup, costumes, photography and music add to the sensational performances. This takes the best elements of all the classic pirate movies (from "Treasure Island" to "Captain Kidd") and adds a reality with the violence and filth and crudeness, but somehow, some of the pirates (especially Sparrow) are quite loveable in a strange way. This is non-stop action, filled with humor both physical and verbal, and some of it in spite of the lack of etiquette of the characters is subtlety classy. I can see myself returning to this every couple of years because certainly, like a trip to Disney, it's a ride that you don't want to miss when you have the opportunity.,Awesome action and swashbuckling adventure, great music from the likes of Hans Zimmer, good visuals and Johnny Depp's hilarious improvisational performance as Captain Jack Sparrow (the other performances are good as well but Depp's the highlight and you damn well know it) make the first Pirates of the Caribbean adventure a fun action flick that's not only a great first non-Touchstone/Hollywood Pictures/pre-2006 Miramax &amp; Dimension PG-13 Disney movie but also a much better movie than a movie based off of a THEME PARK RIDE has the right to be.,You will always remember this as the movie that made Johnny Depp a superstar and almost got him an Oscar.The fact that he didn't win isn't a problem,since thanks to him this is the best pirate film ever made.The opening concept is a clichè:a beautiful woman(Keira Knightley)is kidnapped by a bunch of filthy pirates(led by Geoffrey Rush's Barbossa)and the man(Orlando Bloom)who's desperately in love with her decides to track them down.From now on,things get unexpected,as he asks another pirate for help.And it's no ordinary pirate:it's Captain Jack Sparrow(Johnny Depp),a lying,cheating,but charismatic scumbag,the hardest man on Earth to predict,not to mention quite unlucky and clumsy("You are,with no doubt,the worst pirate I've ever heard of" "But you HAVE heard of me!").It's got all the elements of a classic pirate movie,elements that would give this flick a 9/10.So,why am I giving it a 10/10? The answer is simple:Captain Jack.From the moment he makes his entrance,justly included in the Empire Top 10 Entrances of all time,we know he's the reason people will keep watching the movie.He 's Depp's best non-Tim Burton-character ever,and I can't wait 'til he returns.See you next summer,Captain!,If there was a minor quibble with the movie, it is that it is a little overlong. Putting that aside, this is a truly wonderful film, that is definitely one of the highlights of 2003. The whole film is a wonder to look at, with splendid costumes and very realistic sets. The script is just a gem, with classic and original lines like "Stop blowing holes in my ship," that sometimes have you in gales of laughter. I did find the pirates as skeletons quite frightening though. Films that have scared me are The Mummy and Pitch Black. The performances were first-rate, especially Johnny Depp in possibly his best performance. His character Jack Sparrow is a somewhat charming, likable rogue, and Depp pulled him off to perfection. As Barbossa, Geoffrey Rush positively sinks his teeth into his role, sometimes sinister and sometimes fun. Kiera Knightly proves once again that she looks lovely in period dramas, because it really does suit her. Orlando Bloom is dashing as Will Turner. Before I round off, I want to mention another aspect of the film, the music by Hans Zimmer(Lion King)... it was outstanding! Zimmer should be up there with the great film composers, like James Horner(American Tail, Titanic), John Williams(ET, Home Alone) and the late Jerry Goldsmith.(Legend, The Shadow) All in all, a highly entertaining film! 10/10 Bethany Cox.,When the daughter of the governor of a Caribbean island, Elizabeth Swann (Keira Knightley), is proposed by Commodore Norrington (Jack Davenport), she faints, fells into the sea and is rescued and saved by the pirate Captain Jack Sparrow (Johnny Depp) but he is arrested and sentenced to death for piracy. Meanwhile, the town is attacked by the ship Black Pearl, commanded by the former first mate Barbossa (Geoffrey Rush), who leaded a mutiny against Captain Jack Sparrow years ago. Barbossa kidnaps Elizabeth, and the blacksmith Will Turner (Orlando Bloom), who loves her, releases Jack Sparrow and they steal the fastest vessel of the navy to follow the Black Pearl, Will trying to save Elizabeth, and Jack trying to retrieve his ship. Along their journey, many secrets are disclosed about the course of the Black Pearl and her crew.The supernatural adventures of Captain Jack Sparrow, Elizabeth Swann, Will Turner and Barbossa are so spectacular that really deserves to be included among the best movies (Top 250) in IMDb. This film has action, humor, romance, mystery, special effects and is so delightful that the viewer does not feel the running time of 143 minutes. I saw this movie for the first time on 24 April 2004, and I have just watched again today (10 Feb 2007) enjoying the same way as in the first time. My vote is ten.Title (Brazil): "Piratas do Caribe  A Maldição do Pérola Negra" ("Pirates of the Caribbean: The Curse of the Black Pearl"),Although I had expectations ( from watching the trailers ) that this might be a good movie, I was still surprised that it's as good as it is. The story is actually more complex than I had expected, involving cursed pirates and their quest to rid themselves of the curse. I won't say more than that so as not to spoil it if you haven't seen it.There aren't as many action scenes as I had thought there would be in a pirate movie, but the ones that are in the movie were very fun and enjoyable. After seeing it, I think it had the right balance of action and drama. There are also, of course, a lot of funny bits interspersed between the action and drama. Some really good special effects also add to the enjoyment of this movie.I wasn't much of a fan of Johnny Depp until I saw this movie. I think he deserved to win the Academy Award for best actor. It's largely because of his performance, IMO, that the movie was so good. Most of the supporting cast did well, mind you, just that Johnny Depp stood high above the rest. I did find Orlando Bloom's performance a bit wooden, but other than that the acting was good.Basically, it's a really fun movie and I'd give it about 8 out of 10,Yep, 20 years late with a review. But give me a break, i was a kid back then.
Anyways this movie is amazing. It is original, full of twists and turns, fun, funny... It deserves 9 stars. However considering the fact i had to lower criteria for 'modern' movies made in the past decade, i have to give this a maxumum rating because compared to them it should get 15/10 stars.,"Even I love Johnny Depp, and I'm male," a previous reviewer declares, tongue in cheek. Well, I wouldn't go quite that far, but there's no doubt whatsoever that when I lost my heart to this film, Johnny Depp's outrageous Cap'n Jack Sparrow had almost everything to do with it. I don't normally review 'current' films, so the very fact that I'm writing this highlights an almost unprecedented event - after endless failures, Hollywood has finally rediscovered the spirit of the classic swashbuckler movie.With hindsight, I think the one brilliant decision that was made at some point - given a modern production environment - was to *separate the roles* of hero and swashbuckler. You can then have your worthy Costner-type juvenile lead, as required, who has to Come To Terms with his Past (although his eventual fate is a trifle unexpected in conventional terms...) - *but* you can also have your essential and irrepressible swaggering rogue (of course, he totally steals the film from the moment he first appears, but *that's* no hardship!)The moonlight special effects were overdone, in my opinion - not that they aren't believable, but that they would have been more effective if used more sparingly, for occasional flashes of nastiness rather than solid minutes of battle. However, that's a minor niggle. The stunts are energetic, highly satisfactory, *not* computerised, and on occasion even carried out by the stars :-)The other saving grace of the production is its humour - not that there aren't a few over-arch knowing references, but on the whole it manages to send itself up without suspending disbelief in the process. Jack Sparrow's first arrival on the scene (with total aplomb aboard a steadily-sinking boat) is a prime example, as indeed are the vast majority of subsequent scenes involving this character...The basic Romance and Rescue structure is satisfactory enough, with the addition of the requisite Feisty Female for the 21st century (though I felt the character would have been a little more historically plausible if she had been a little less liberated - she clearly possesses a stronger character than her young man, she doesn't have to strive to be his physical equal as well...) However, it is the pirates themselves who really make the film, simply by being a pack of unreconstructed and uninhibited villains (from the Jeffrey Farnol School of Historical Dialect) who are far larger than life and totally unselfconscious about it. To quote the opening words of the 'Guardian' review: "we have been waiting [50 years] for a modern pirate film featuring someone who, in all seriousness, actually says the words, or perhaps the two-syllable single word: 'Ah-harrrrr!'"Jack Sparrow, as swashbuckler extraordinaire and consummate rogue (of course, totally honest in his own way... ahem) is the main attraction of the entire film. Not so much loopy as totally round the bend - outrageous and unpredictable (there is a running gag throughout the first part of the film where he is repeatedly described as "the worst pirate I've ever seen", as in "the worst at it", only for the preposterous tactics in question to prove spectacularly successful).This character saves the hero in more ways than one - without him, the film would be another "Mask of Zorro", a rather stodgy attempt to update an old favourite for modern-day sensibilities and compensate with more and flashier sword-fighting (swashbuckling is not *about* fighting! It comes into it, yes, but it's not the point.) But together, the pair work off one another beautifully - reliability and inspired lunacy, self-doubt and cocky flamboyance, dogged devotion and shameless self-interest. The only question is which, precisely, is the sidekick...There are two beginnings to this film, neither of them bearing any relation to the wooden costume-drama-by-numbers prologue that actually opens the movie. The moment when events start to move (it could scarcely be less subtle) is signalled by the swell of the theme music for the first time at Sparrow's initial appearance. But for me the moment when the film really took off was in that instant during his first escape, when he seizes the rope and swings up, up, and out, in a classic swashbuckler move from the past that brought it all flooding back... and my heart flew up after him into my throat, and remained enjoyably in that position until the end of the movie, when the audience began spontaneously to applaud.The film is far from perfect - characters like Captain Norrington (*please* - 'Commodore', like 'Prime Minister', is a job description, not a form of address!) and the Governor are little more than pantomime stereotypes, with only frustrating hints of humanity to indicate that they do after all have potential denied them by the script. Annoying anachronisms slip in - "it's okay", "I was rooting for you" - most of the nautical jargon comes out with about as much sign of comprehension as a phonetic rendition of a foreign language, and Sparrow's one precious charge of powder gets soaked through often enough in the course of the plot to be utterly useless by the end. Both hero and heroine come across as wooden and thankless roles. Orlando Bloom may be costumed to look increasingly like Errol Flynn during the course of the film (was it my imagination, or does he spend it gradually cultivating a duplicate of that famous moustache?), but, alas, any resemblance ends there.But then it doesn't really matter. It is Depp, not Bloom, who has inherited the mantle of Flynn and Fairbanks in this film. Jack Sparrow was the character who caught my imagination - and, since I'm extremely impressionable, also had a distinctly peculiar effect on the way I stood and walked for several hours later. And there's not many films can say *that*..! ÿ,And he has a great entrance. A really great one, if you haven't seen it yet, go watch it! Even if it's only the first scene with Johnny Depp as Cpt. Jack Sparrow! While many/some have dismissed Johnnys performance here as being gay, I do think his intentions were others! That's not only because he himself said so in an interview (his inspiration being Keith Richards as he said), but also because I saw him as crazy, but genius guy, who was different.But kudos have also to go out to Gore Verbinsky. First of all, for resurrecting the pirate movie "genre" (maybe genre is not the right word, but you get what I mean) and also for sticking to Johnnys decision to play Sparrow the way he did! It's know that the studio didn't want Johnny to play it like that. They were afraid, that Johnny's performance would destroy it at the box office ... quite the opposite happened! Captain Jack Sparrow is the one who saved this thing from drowning (excuse the pun)! If you haven't watched it yet, go out and see it now! A great adventure with a crazy/great guy in the middle of it!,You bs people need to rehire Johnny and give a public apology to him for what you have done.,This film is the epitome of a solid action-filled adventure. It has a straightforward and fast-paced plot that drags you in, propelled by a charming lead, witty jokes and compelling special effects. It roars along with gusto and thrills the audience from beginning to end.,Disney seemed to be going down the tubes lately, with Atlantis and Home on the Range, but this movie is a masterpiece. If it wasn't for this movie, Johnny Depp wouldn't be as famous as he is today. Every scene with him or Geoffery Rush is brilliant. The movie is very crisp and the shots of the islands are breathtaking. Definitely a movie worth picking up at Blockbuster or even better, buying ( I don't buy DVDs often but this was one of them). The characters are thought out very well and plot is excellent. The script is one of the main stars of the film itself, every line that seems to come out of Sparrow or Barbossa's mouth or any of the other cast is original. If you like action films you'll love this, if you like comedy you'll love this, actually, this movie is great for everyone (except small kids, who may get frightened by the skeleton scenes). 10/10,I am nearly fifty years old. A sober grown man. With children. Children with whom I have now sat through hundreds of movies. Many of which I have enjoyed. And I am not completely hardened in my sophistication. The opening music to The Lion King brought tears to my eyes when my little ones were but wee tots. But still, these are after all just children's movies. In another life, I would never have seen them. And, really, one can't take such movies too seriously, can one?And so, this summer, after the ritual badgering, I dutifully trudged into yet another Disney "adventure" movie. Named after that tired old ride in Anaheim I first went on in 1965. I mean really, how much can you expect?And then, it happened. The swirling intoxication. The stunned feeling. What? Who? How? Was this a movie? Or a religious experience? Perhaps more like an addictive experience...I cannot remember ever willingly paying to see any movie not starring a relative of mine more than twice, and I can count those movies on one hand. I have now seen "Pirates" four times. The only thing keeping me from seeing it again is the sense that this whole thing is just getting out of hand. I cannot get enough of it. It's like walking into a painting that you never want to come back out of. My children ask, with a note of concern in their voices, "Dad, you really like Pirates of the Caribbean a lot, don't you?"And that Depp fellow. My God. I never had any idea who he was, but his name sounded like something created for a pubescent cover-boy for magazines published to hook thirteen year-old girls on make-up and bad music. Wasn't Depp the name of some hair-goo product back in the 60s?I am a straight male. I have several good friends who are gay, but have never fantasized about any gender but the female. But now I understand how women can experience swooning crushes on male film stars. He is simply extraordinary. So sly, so seductive, so canny! I read an interview in which Depp said he went through a slight depression when he had to stop playing Captain Jack Sparrow. I can see why. His inventiveness and sheer pleasure in inhabiting the character come through in every frame. How can I admit to my children that I now troll through fan websites about a former teen heart-throb?I often don't even watch the Academy Awards, and I certainly never have any emotional investment in who wins.Except for this year.Go Jack.And, in a time when many big-budget movies are little more than a hodge-podge of loosely- connected "money shots" this movie puts all the pieces together, with a sense of fun and light-heartedness in special effects that are simply dazzling. I find myself laughing with dizzy appreciation when Barbossa barks out, "You'd best be believing in ghost stories, Miss Turner, you're in one!" and the grinning skeletons come into view, with Badelt's pounding score keeping time to the beat of their maniacal deck-swabbing. And then there's the scene of the pirate-ghouls slithering up from the darkened sea on the mooring cables of the Dauntless, like infernal cats stalking their prey.And now to the music. I can just hear the effete aesthetes dismissing this score, as Mr. Zimmerman anticipates with his winking "overproduced by" credit on the cover-liner. "Bombastic." "Overdone." "Absurdly Stupendous."Well, perhaps it is, for those who spend their lives evaluating such things. To me, it is absolutely transporting. I first listened to it while doing a work-out on a rowing machine and found that I tripled my usual distance. It was like mainlining some hazardous tachycardic amphetamine.Once again, the children were wondering, "What's up with Daddy? Is he OK?"Perhaps I am just losing my grip, having an adolescent movie get to me this way. But when those final credits roll, and Captain Jack narrows his eyes and says, "Now, bring me that horizon. Drink up me hearties, yo ho" and the music swells ... it is difficult to put into words the effect it has.At this point my children have to yank me forcibly from the theater, lest I persist in watching the credits to the bitter end, and bid good-bye to the little monkey once more, wiping tears of exultation from my eyes.This is not just another "entry" in the summer blockbust sweepstakes. It is an exquisite work of fantasy and inventiveness, a true classic, on the order of "The Wizard of Oz." I do hope Depp's performance garners not just awards, but a place in the pantheon, something we old fogies -- and our gently fogeying children decades hence -- will show to our children and grandchildren like a revealed treasure. I cannot recall any movie having such an effect on me.,A damn good movie. One of the best of 2003 in my view.This movie made me laugh, and it really pulled me in.At first I was afraid this would be another bad Pirate movie. I went to see it anyway, as I've always loved the legends of pirates, and I love adventure. I saw it once. Then twice. Then Quadrupul. Then six times. And one more 7. And now I eagerly wait for the DVD in Australia.What i'm saying is I couldn't get enough of this movie. It was so well done.Johnny Depp was hilarious a Jack Sparrow, and acted like a true Pirate. His obsessive drinking antics, and his walk really brought out this chaqracter. Plus he made character we could all love and enjoy, that deserves an Oscar in my view.Geoffrey Rush played Barbosa the bad guy. Who turned out to be quite a good bad guy in my view. He showed real potential, and I loved the way how he manipulated people.Keira Knightley plays Elizabeth, the governor's daughter. Prisoner of the Pirates. She is quite momorable in this role, and is a great jump for her evergrowing popularity.Orlando Bloom plays Will Turner. A simple blacksmith, who is also a well trained swordsman. Who is in hot pursuit of saving Elizabeth from the Pirates.The more memorable thing about this though is the curse. A well thought out curse. That can always lead to sequel or a prequel. You'll see what I mean when you watch it.The story is based on these Pirates who happen to be cursed, and they want to rid the curse. To do that they need the blood of a pirate, not just any pirate but the son of Bill Turner- William Turner. Mistaken for Bill Turner's child the pirates Capture Elizabeth, and take her hostage, while William teams up with a Rogue pirate, Jack Sparrow, who is on a streak for revenge against Barbosa. While all at the same time are being chased by the british fleet.A great adventure. Well played swordfighting. Great laughs. Great music. And great story. Pirates are back in my good book.,I just forgot how many times I watched this film.This film has comedy,adventure,action.The climax was awesome.A must watch movie.,What lifts this film above typical Disney fluff is Johnny Depp's humorous performance as pirate Jack Sparrow, the eccentric, individualistic anti-hero, who confronts other pirates, and outwits a humorless, incompetent bureaucratic establishment. Sparrow looks more like Cher than Johnny Depp, and talks more like William F. Buckley than a pirate. Geoffrey Rush is a worthy foil as the main rival pirate, Barbossa, a character who vaguely resembles Margaret Hamilton in "The Wizard Of Oz".Most of the plot is silly. There's lots of fighting, shouting, and general mayhem, all accompanied by a frantic score. It's a cinematic slight of hand that conveys an illusion of substance. Still, it's an entertaining popcorn flick. I'm glad I watched it. Depp's deft performance gives us a memorable character, one that is perhaps unique in cinema history.,The answer is yes, yes it was. Does that sound like a good economic decision? No it does not. Was it a good economic decision yes, yes it was....but who cares? Certainly not me for this film is brilliant, in every single way. Acting: Flawless. Music: Perfect. Writing/Plot/Story: Exquisite. Comedy? Hilarious.
This film is by far one of the greatest films Disney has ever made. Watch it.,Captain Jack Sparrow (Johnny Depp) is not y/our typical Errol Flynn type of machismo, swashbuckling pirate; nor does he play another Disney Captain Hook. He's more like Fagan in "Oliver." Capt. Sparrow's ever so fey. That's his charm.Though the pirates on the "Black Pearl" ship are dead &amp; sometimes in their skeleton form they aren't scary enough for kids since this is a comedy.The story line goes as follows: A governor's daughter is in charge of a young boy her own age who has been pulled out of the sea by her father's bourgeoisie crew. She notices his necklace is a pirate's &amp; takes it from him to protect him from being hung to death.But, the golden medallion is the last 1 of a pirate's treasure that has cursed the "Black Pearl" ship's crew. Without its return, with the blood of the boy on it, the skeletal crew remains dead, unable to feel any life in themselves; they are also not killable since they are already dead.Capt. Sparrow (Depp), though a bumbling comical pirate who's bent upon owning the "Black Pearl," the ship the cursed crew stole from him, plays a marvelously lovable &amp; lucky pirate who is the super glue that holds together the loose ends of the movie. Depp gives his cutest performance I've seen; he's now my favorite pirate! The script is clever; cinematography is fine; special effects are spot-on.,Pirates Of The Caribbean Curse Of The Black Pearl is a terrific adventure film with action, drama, suspense, some romance, and humor. Johnny Depp is amazing as Captain Jack Sparrow and he's clearly having a lot of fun with this character. The rest of the supporting cast are great in their roles including Geoffrey Rush as the villain Captain Barbossa, Orland Bloom as Will Turner a blacksmith, and Kiera Knightely as Elizabeth Swann. Gore Verbinksi does a fantastic job of bringing this movie to the big screen. From the action, to the drama, to the humor and adventure this film has something in it for everyone who's looking for an entertaining movie to watch. It really is that good and The Curse Of The Black Pearl is now one of the my favorite movies. With two possible sequels on the way lets just hope they can be just as good or even better than this one. Go see it you won't be disappointed even with a running time of 2 hours and 23 minutes the movie is fast paced and action packed. With plenty of humor thrown in that balances well between the drama, suspense, and action.,Beautiful,huge production.Amazing beginning of the magnificent series.Memorable Jack Sparrow acting.Well written scenario,well directed movie,well played pirate. Music.Hans Zimmer.Like his other jobs. perfect.Let the series begin.,Beautiful costumes..amazing story and concept and Johnny depp is simply amazing as captain jack sparrow.
Must watch..its a combo of Action Mystery..Comedy and Adventure...,Pirates of the caribbean is not only an action, but funny and a bit of horror too, EVERYONE who i have asked if they like it have said yes, its a film that almost everybody likes, no matter what age or genre they like.It stars Johnny Depp is the fearless pirate Jack Sparrow, Orlando Bloom is the young Blacksmith and Keria Knightly is the governors daughter. This is one of Johnny Depps best films, and he really makes the film what it is!!The graphics were above average and the story line is not boring what so ever, everyone is entertained.I have to say i cant wait for the next one to come out.,There are two few action-adventure movies now a days that delivers such original characters, played by a truly incredible cast. When I first saw The Curse of the Black Pearl as a boy I was fascinated. There where Pirates, cannons, sword fights, treasures funny monkey's and a beautiful girl, What more could you possibly ask for. I can still remember when I saw Jack Sparrow for the first time. He may not of had the typical "hero" qualities that would see in somebody like say William Turner, but that is what made jack so undeniably brilliant, he wasn't somebody we have experienced before. He was a witty, drunk, Sword fighting Pirate, with a flare for the dramatic. Seen for the first time in possibly the greatest hero entranced ever made. I glanced my stunned eye's at the screen to behold the one they called Jack Sparrow, or should I say "Captain" Jack Sparrow. There he stood in all his glory, the anthem soundtrack blared as he stood on top of his wooden sinking ship, or boat... As he floats by the pirate outlaws hung by there necks, with a sign on them that states "pirates Ye Be Warned" he stops bailing his sinking boat in time to offer a kind salute, to his fellow dead pirates.Its not long in till we are swept away by a amazing story of a two men desperately trying to find the loves of there life. One a Pirate after his stolen ship, and the other, a working hard blacksmith boy, trying to find his true love. Luckily for them, both loves have been taken by the "crew of the dammed". Barbossa, the fearless pirate with a pet monkey, yes a pet monkey. It soon becomes apparent that everyone in the story wants something, and they will screw and back-stab anyone who gets in there way, honestly this film there are know such thing as true friends, everyone will become an enemy in time.After years of watching this film, it still reveals itself as nothing more but a great adventure movie, just plain fun. So why not give it ten out of ten. There is everything you want in an adventure movie, girls, fights and a little magic and mystery. Not to mention some of the best 1-liners you will ever hear, "you best start believing in ghost stories miss turner, you're in one", and my personal favourite, the very last line in the film, as Jack prepares to embark on more of his adventures he quotes "bring me that horizon" as the ship sales off into the sunset.,Pirates of the Caribbean is a well-written, well-made, and well-acted film. Do not expect a simple action film; it is humourous and creepy, fascinating and thrilling.  Like most films, there are a couple of holes here and there in the fabric of the story; but this film wasn't made for the Oscars, it's meant to entertain and it succeeds in full at that.  It's a jolly good time with some good actors (and great Academy Award Winner Geoffrey Rush) and high adventure on the high seas.  Not to be missed!</t>
  </si>
  <si>
    <t>tt0058946</t>
  </si>
  <si>
    <t>The Battle of Algiers</t>
  </si>
  <si>
    <t>https://www.imdb.com/title/tt0058946</t>
  </si>
  <si>
    <t>nm0352835,nm0552483,nm0754272,nm0449197,nm0657597,nm0252678,nm0069934,nm0605398,nm0626221,nm0746250,nm0921881</t>
  </si>
  <si>
    <t>Brahim Hadjadj,Jean Martin,Yacef Saadi,Samia Kerbash,Ugo Paletti,Fusia El Kader,Mohamed Ben Kassen,Franco Moruzzi,Tommaso Neri,Rouïched,Gene Wesson</t>
  </si>
  <si>
    <t>nm0690597</t>
  </si>
  <si>
    <t>Gillo Pontecorvo</t>
  </si>
  <si>
    <t>nm0758357,nm0690597</t>
  </si>
  <si>
    <t>Franco Solinas,Gillo Pontecorvo</t>
  </si>
  <si>
    <t>In the 1950s, fear and violence escalate as the people of Algiers fight for independence from the French government.</t>
  </si>
  <si>
    <t>ur1501216,ur18970655,ur1391596,ur2881590,ur0108078,ur0323948,ur4103165,ur0003136,ur0561130,ur2457681,ur2488512,ur4453273,ur2171244,ur60384528,ur10348034,ur2898520,ur0278527,ur2248099,ur1532177,ur1590118,ur2483625,ur5281807,ur0453068,ur0100894,ur0562732</t>
  </si>
  <si>
    <t>Chris Knipp,Fella_shibby,JohnDeSando,Tony43,Sigmund,Bobbyh-2,Xstal,Spuzzlightyear,ryzzard,jazzest,claudio_carvalho,Epaminondas,lastliberal,mbouchagour,dougdoepke,SnoopyStyle,Hitchcoc,The_Void,Theo Robertson,rosscinema,bkoganbing,osteodude,Quinoa1984,pecci,Anonymous_Maxine</t>
  </si>
  <si>
    <t>rw0088316,rw7192897,rw0088319,rw0088312,rw0088292,rw0088288,rw6210560,rw0088293,rw0088294,rw0088306,rw1884005,rw0987933,rw2220749,rw3267225,rw3686520,rw2965436,rw2222053,rw1060159,rw2677639,rw1037588,rw4981410,rw1077104,rw1385052,rw0088287,rw0088296</t>
  </si>
  <si>
    <t>No winners,It's hard to make a good movie, even harder 2 make a good movie wth historical authenticity bt the hardest of all is 2 make a good movie with non-professional actors who had..,An unforgettable study of occupation and defeat.,Should be mandatory viewing for every American,Excellent movie,Great war movie? Yes---and maybe the best POLITICAL movie ever.,The Hypocrisy of Occupation...,A Brilliant War Film...,A savage war of peace.,Masterpiece with Historical Accuracy,Powerful and Impressive Masterpiece,Best historical film ever?,We aren't madmen or sadists, gentlemen. We are soldiers and our only duty is to win.,I can't be objective !,Superb Treatment of Difficult Material,Great and important movie,Much Like Today,Cold, brutal and hard to connect with,Can A Mere Movie From 1966 Influence The 21st Century ? Maybe,This film attains a level of importance that has never been achieved before,France's illusion,learn from the history it conveys,as fitting a tip-of-the-hat to Rossellini's post-WW2 work made in the 60's, and them some,astonishing...,The Birth of an Algerian Nation.</t>
  </si>
  <si>
    <t>Perhaps no other cinematic depiction of revolt against colonial rule is so detailed, vivid, and specific as the 1965 Battle of Algiers (La battaglia di Algeri, just reissued in a new print and having limited distribution in the US). It's a vivid and very specific recreation of the insurrection against the French in Algiers in the late Fifties that shows how the French systematically eradicated that insurrection. It's also a story repeated with variations in dozens of parts of the globe now, as then. But as I'm not the first to note, it's neither a partisan tract nor a user manual. It was therefore foolish of the Pentagon to watch it recently as if tips on how to control Iraqi `resistance'/'terrorism' were to be found in it, and it has been equally foolish of the Black Panthers or other revolutionaries to watch it seeking tactical information for their struggles. Those tactics did not succeed; but neither did the effort to quell the independence movement: the French won the battle but lost the war. A process that might have proceeded peacefully in a matter of months, takes years to happen. The film documents the sad foolishness of solving conflicts with violence, the maximum loss and suffering on both sides and the protraction of the inevitable outcome.
The insurrection The Battle of Algiers describes was effectively quelled through the leadership of the bold, methodical French Colonel Mathieu, who as we see succeeds in eliminating the organizational structure of the resistance, `triangle' by `triangle', using torture to ferret out names and locations of the autonomous `terrorists'/'partisans,' then killing the `head' of the `worm' their structure represents so it can't `regenerate.' Once this happens, after a merciless French campaign following a general strike, the sympathizers in the majority Algerian population are totally demoralized; but two years later a vigorous national independence movement `suddenly,' `spontaneously,' springs forth, and not long afterward France has to grant Algerian independence. It's at this point, rather than at the moment of Mathieu's momentary triumph, that the film ends.
Gillo Pontecorvo undertook his masterpiece after prodding from the resistance leader, Saadi Yacef, but he made a film equally sympathetic toward and critical of both sides. We see as much of the French dissection of the situation and repression of it (by the police chief, then Colonel Mathieu) as we see of the `terrorists'/'partisans' planning and execution of their actions. We see Colonel Mathieu as an appealing macho hero with moments of noble fair play, a shades-wearing, cigarette puffing veteran who moves around with clarity, honesty, and panache; he himself has a `partisan' background. The `terrorist'/'rebel' leaders are serious, intensely committed men of various types, from the sophisticated intellectual to the young firebrand. There are no `heroes' here; or, alternately, if you like, they're all `heroes.'Mathieu appears before the press beside the captured `rebel'/'terrorist' leader - an unusual move in itself - and expresses his respect for the man's courage and conviction. The `rebel' leader in this scene is eloquent in defending `terrorist'/'rebellion' methods such as the use of baskets filled with explosives in public places. `Give us your bombs and we'll give you our baskets.' Mathieu for his part effectively explains to the journalists the necessity of torture to short circuit the `rebellion'/'terrorism'. After this explanation, the film, typically systematic at this point, begins showing a series of tortures of Algerians being carried out.
The first image we see in the film is the shattered face and body of the small, tortured Algerian man who's broken down and revealed where Ali `La Pointe,' the firebrand, the last remaining leader, is hiding. Then we see the `terrorist'/'terrorist' leader Ali and his closest supporters trapped like deer in their hideaway, their faces soft and beautiful. The splendid black and white photography works like William Klein's Fifties and Sixties images (he's one of the key visual commentators of that period stylistically) to powerfully capture the edgy soulfulness of the North African people and their gritty Casbah milieu. Much of the film's power comes from the way Pontecorvo was able to work, through Saadi Yacef, directly in the Casbah among the real people - as Fernando Meirelles worked in the favelas of Brazil recently with local boys to forge the astonishing City of God.The voices, which are dubbed, as was the fixed Italian filmmaking style, work somewhat less effectively because of obvious disconnects between mouth and sound at times, but the French is so analytical and the Algerians' Arabic so exotic-sounding (even to a student of Arabic) that they work, and the insistent, exciting music composed by Pontecorvo himself in collaboration with Ennio Morricone is a powerful element in the film's relentless forward movement.The fast rhythms of the editing are balanced by the stunning authenticity of the hundreds of Algerian extras who swarm across the screen: it's in the crowd scenes that The Battle of Algiers really sings. There are many superb sequences of street fighting, of people massing at checkpoints, of the French victims innocently assembled in public places; and like an exhilarating coda there is the scene of joyous victory as Algerians celebrate their independence in the last blurry moments. This is a film (again, like City of God) of almost intoxicating -- and nauseating -- violence, complexity, and fervor. Pontecorvo's accomplishment, though, is the way through showing the leaders analyzing and debating the action he freezes any impulse toward partisanship in its tracks. The evenhandedness of the coverage works a Brechtian `Alienation Effect' so you don't get caught up in rooting for one side or the other.The sequence of three pretty Algerian women carrying out an operation is a particularly memorable one -- but only one among many. First they take off their burqas and cut their hair and doll themselves up French style and then they get past the checkpoint into the French quarter to leave handbags full of explosives in a bar, a dance club, and an airport lounge. Again close-ups of faces in the bar and the jive dancers with jaunty jabbing elbows in the club show a brilliant use of image and classic editing: first the innocent, vulnerable faces, then the explosions. Here our sympathies for the French victims are fully awakened. Another sequence of Algerians removing bodies from a building has all the power and sadness of Christ's Passion.
There's no point where as in a conventional thriller we feel excitement and sympathy for the perpetrator, because we see the cruelty of the perpetrator and the humanity of the victim every time. The Battle of Algiers is a final triumphant use of Italian cinematic neorealismo. The killing is observed neutrally, but with sadness, as part of a stupid game caused by ignorance and played out compulsively when a political settlement would have been infinitely better - a stupid game observed with astonishing zest.
Revived thirty-five years later in a new 35-mm. print, its grainy beauty pristinely vivid, The Battle of Algiers remains a superbly made machine that plays out the addictive game of `terrorism,' repression, torture, revolt, and full-fledged insurrection as effectively now as when it was first issued. Like any classic, it's of its time and of all time. There's a lesson here, but it's not for partisans or colonialists: it's for all people.,..who had lived through the real battle.Director Pontecorvo and cinematographer Marcello Gatti are true geniuses who amazingly filmed the movie in black and white and experimented with various techniques to give the film the look of newsreel and documentary film and that too making it an engrossing n enlightening experience.Although the rebels lost the Battle of Algiers, they won the Algerian War n their freedom from the French colonial regime.This movie showed the impact of colonialism on daily lives.The guy who played Ali is noteworthy, one of the rebel female has a sharp contour cheeks and the character lil Omar will always be remembered.The torture of the rebel prisoners is the most poignant relevance to the recent ongoings worldwide.The ironical aspect is that of the Colonel, who himself suffered torture by the Nazis in a concentration camp, now torturing common civilians to obtain information.,In 1962 after more than 130 years of French colonial rule, Algeria became independent.  Gillo Pontecorvo's `Algiers' shows the decade leading to that liberation in a powerful story about Muslims asserting their rights through violence, hiding, and plotting in the Kasbah, a demiworld of narrow, winding, seemingly endless alleys that are the only protection the rebels have from the eyes of the French.  The re-release of the 1965 black and white film is a convincing story of a people who do not want to be occupied and will give their lives so their families can one day be free.The story centers on a couple of Muslim leaders, the charismatic Col. of the French forces, and the bombings and shootouts that at one point averaged just over 4 per day. The film's sympathy is for the Muslims, but the Colonel has moments of reflection that could be sympathetic, especially with the revelation that he was a member of the resistance in WWII and may have suffered in a concentration camp. The director shows the influence of Italian neo-realists like Roberto Rossellini (`Paisan') by shooting in documentary style on location, using non-actors (except for the Colonel), and generally avoiding an agitprop angle.But the film's sympathy in the end belongs to the occupied people.  When 3 rebel women change appearance to look French, infiltrate, and plant bombs, the irony obvious to American audiences in their current struggle is a tribute to the strength of the narration and characterization and the universal dislike of occupation and subjugation.The torture of the Muslim prisoners is the most poignant relevance to the recent scandal in Iraq.  The Colonel's justification for the practice to gain life-saving information is classic `ends-justify-the-means' logic still being used by great nations. In fact, the Pentagon reportedly had seen this film during the first days of the second Iraq War; some say they learned nothing from the film, which is an unforgettable study of occupation and defeat.,"Battle of Algiers" is simply one of the greatest films every made.  If film making can be about truth as well as fantasy, then a movie that includes a title card telling viewers that there is not one foot of documentary or newsreel footage in it must deserve viewing."Battle of Algiers" contains scenes that seem so real, you suspect that they couldn't have been staged.  When three Algerian women come down from the Casbah to plant bombs in the French quarter of the city, you can almost cut the tension with a knife.  When the bombs go off, you think they must have been real bombs.  And when you see the devastation they leave in their wake, you cannot fail to be moved.  The massive rebellion in the streets at the end of the film also seems so real, you sit wondering how many extras must have been injured filming those scenes."Battle of Algiers" combines brilliant photography, crisp direction, an intriguing plot and some very fine acting. Throw in a terrific music score, splendid editing, impressive special effects and the best example ever of docudrama style production and you have a masterpiece of film making.But film making is not nearly as important as human life and no film in general release today says more about America's current involvement in the middle east and many other parts of the world than this picture about the French in Algeria, made more than three decades ago.Every American should view this film, then think about our current occupation of Iraq.,I ask myself why we never see these kind of movies on TV, instead of airing again and again the same old lethal weapons, jurassic parks, and other similar stuff? This is real cinema, this is why it is considered a form of art!With the metaphysical crudeness of black and white, the dramatical facts of the Algerian rebellion against the French are accounted. The movie has the realistic appearance of a chronicle. And there are tons of intellectual honesty, too. I mean that there are no white hats VS black hats. You can see terrorists troubled as they are about to leave a bomb in a cafe. Policemen who struggle to save an arabian child from being killed by outraged crowd. Most of all, I like the frank words of Colonel Mathieu about the "bad methods" he's using during interrogations... Watch the movie and you will know.,I wish I could locate a videocassette of this film--subtitled, not dubbed. The first time I saw it, I was a little put off by what I thought was a pompous disclaimer that "not one foot" of documentary footage had been used. But, in light of the finished product, it's a remarkable statement. If a film has better captured the harsh and ugly realities that are an inevitable part of a true revolutionary movement, I never saw it. It is greatly to its credit that one never gets a sense of "good guys vs. bad guys" here--only of people trapped in a truly impossible set of circumstances, from which no escape is possible without confrontation and bloodshed. It was depressing to see this movie in Berkeley in the early 70s, and hear the audience cheer the "heroic" Algerian revolutionaries while booing the "villainous" French, in view of the great pains that had been taken to present a balanced viewpoint. This film is thrilling, heartbreaking, thought-provoking, and beautiful--sometimes by turns and sometimes all at once. If you haven't seen it and it show up anywhere in the vicinityh, drop everything and go--and pray that it's subtitled and not dubbed. (There are dubbed prints and, as is usually the case, dubbing pretty nearly wrecks it.) This is a masterpiece.,You will struggle to find a better argument to dissuade budding and existing occupiers of territory they have no legitimate claim to embarking on, or continuing with their despotic occupations of populations and their lands. The people of Algiers demonstrate as determined a will to overthrow their oppressors as their oppressors had demonstrated just over a decade previously in their fight to regain their freedom from tyranny. It is however, the gripping presentation of a reality into a thoroughly convincing and believable portrayal of that reality that grabs the audiences attention, giving it longevity, linking it to future conflicts, keeping it relevant. It leaves you questioning what you would have done under the same or similar circumstance, while juggling the difference in semantics between freedom fighter and terrorist and considering the situational similarities that currently exist in the world today.,Just when I thought I was starting to hate every movie in sight, I had the amazing priveledge to watch "the Battle Of Algiers" which is this amazing account of the oppression of the Algierian people by the French in the 1950's. When the movie starts, we see 4 people hiding from the French Army. Then all of a sudden, this amazingly haunting music starts, and we're told the story in flashback of how the Algierian people tried to revolt against the French Soldiers.From what I understand, the movie uses no documentary footage, which is amazing as some of the scenes in the movie must have taken a great deal of effort to produce., There are some pretty amazing crowd scenes and the explosion scenes are just breathtaking.Also, I guess some of the actual revolutionaries are in the film as well. They are pretty hard to point out as  all of the acting here is amazing, very realistic.So, looking for a war movie? Dammit, don't go for Private Ryan, go to Algiers.,An historian writing about the Algerian war against the French colonial authorities entitled his book "A Savage War of Peace". "The Battle of Algiers" provides many answers to that enigmatic title. It does not attempt to show us the entire war but centers on the city of Algiers. Even though you are told at the beginning that no documentary footage is used it is at times hard to believe as many of the images you see have a stark and often unsettling reality to them. Considering that this was a co production between Algeria and Italy the film is remarkable in that it does not turn itself a political tirade by taking sides. Instead the camera is a sort of neutral observer allowing us to witness events that spiraled from individual demonstrations to a full scale war of savage intensity. French officers who fought the Nazis a few years before degenerated into the mode of their former enemy while Algerians had no problems exploding bombs that would kill their own people. The camera shows no heros or villains but humanity in its darkest forms. This is a powerful film with superb direction and cinematography. It truly is one of a kind and once seen will never be forgotten.,Capturing a historic incident/moment with extraordinary accuracy makes a film truly beautiful, painful, and masterful. With the tradition of Italian Neo Realism and French New Wave - i.e. shooting in location and casting nonprofessional actors, The Battle of Algiers harshly seals the ugly realities of both French Legion and Algerian Guerillas - i.e. indiscriminate bombs, tortures, and scapegoats. Ennio Morricone composed one of his early successful scores.,In 1954, the National Liberation Front of Algiers shots many French policemen beginning a movement for the independence of their country; in return, the Chief of Police plants a bomb in the Arab quarter, killing many dwellers. The NLF sends three women with bombs to two bars and the Air France office in the European quarter, killing many people. The French government sends the military forces under the command of the abusive Colonel Mathieu (Jean Martin) that does not respect the human rights and uses torture to destroy the NLF command. In 1962, the Algerians finally achieve their aimed independence."La Battaglia di Algeri" is a powerful and impressive masterpiece about the fight that happened in Algiers in the period between 1954 and 1962 between the Algerian resistance and the French military forces. A couple of months ago I saw "Mon Colonel", another magnificent movie about this dark period of the mankind history. In both movies, we see no difference between the methods used by French in Algerian, or the Nazis in World War II, or the South American's dictatorships in the 60's, 70's and 80's, or by the American in Iraq, of the Chinese in Tibet. "Liberty, Fraternity, Equality for us, but torture and abuse of the human rights for the others" should be the correct sentence applicable to most nations. Therefore the writing of Machiavelli in "The Prince" about the behavior of the "princes" along history could be updated to the disrespect of human rights by powerful nations against weakest ones in the name of their best interests. This movie is impressive because it seems to be a documentary, with grainy cinematography and non-professional actors, in a perfect contemporary Neorealism. I am not familiar with the work of director Gillo Pontecorvo, but I really believe that this movie is his masterpiece. My vote is ten.Title (Brazil): "A Batalha de Argel" ("The Battle of Algiers"),Battle of Algiers might well be the best historical film ever. It stands out as a splendid work of art, as an extremely accurate depiction of a specific time and place, as a political hymn to independence, and as a thought-provoking philosophical reflection on violence, and on the relationship between ends and means.It depicts the crucial years 1956-1957 in the Algerian war of independence from French colonial rule: the leaders of the independentist FLN decide to make Algiers a battlefield through strikes and terrorism in order to shake colonialism and to unite Algerians. The French respond to this urban guerilla with a ruthless control of space, separating European and Arab (the 'casbah') parts of the city, and with a brutal hunt of the FLN leaders through the torture of lesser militants. The French paratroops under gen. Massu, col. Bigeard and cdt. Aussaresses (blended in the film into a synthetic and fictitious character, col. Mathieu) eventually 'win' the battle of Algiers, but they end up 'losing' Algeria, as their repression has only fueled nationalism. The film therefore ends with the vision of Algerian crowds demanding independence ('Istiqlâl') as they march through the streets of Algiers in 1960.While this is an accurate enough analysis of such a complex war (even though interestingly de Gaulle is absent from the film as it intends to show how independence was conquered, not handed from above by French authorities) it is also a metaphor, as the film works on many different levels.It is a masterpiece of editing and cinematography. The combined use of space and music is stunning: when the french paratroops take possession of the Casbah, literally filling up the frame, gaining control of the streets, rooftops, hallways, courtyards, their superbly choreographed movements are underlined by a haunting theme by Morricone &amp; director Pontecorvo. In these sequences he rivals not only Rossellini but Eisenstein.It is also strongly influenced by the New Wave in its manner of filming faces of protagonists. Some of the most beautiful moments in the film (as the beginning in Ali's hiding hole, or the scenes before the explosions in the bars) consist of protagonists' faces, victims, perpetrators, bystanders, shot in close up, in a beautiful black and white, without comment or voice-over: their common humanity is shown as well as the determination, the inner flame of those fighting for independence.I would disagree with other reviewers saying the movie is is unbiased: the film was commissioned and encouraged by the new-born Algerian state, and Yacef Saadi, a leader in the war of independence appears in prominent role. While the violence of both sides is coolly examined, the film justifies that of the Algerians, if only by showing (in a slightly dishonest way) that it always responds to the violence of the French. This question of precedence (who started to be inhuman?), though in the end quite pointless, has long poisoned mutual understanding between French and Algerian memories of the war. Another bias, explained by the FLN financing and staging, is the almost complete absence in the film of the middle ground, those neither in the terrorist FLN or in the paratroops, desiring to live in peace. They have existed, in both sides, as the examples of writer Albert Camus and his friend Mouloud Ferraoun show. This is quite understandable as it might not fit in the epic text depicted in realistic manner by Pontecorvo. However, in the film, the Algerians that are not committed to war are shown to be gangsters and pimps: this is a minor flaw of the film and its only touch of propaganda.All that said, the film is a stunning visual, historical and ethical masterpiece. Sadly and ironically, it capture a fiery desire for liberty at the very time (1965) a military coup by Boumediene overthrew Ben Bella in Algeria, repressing liberties for the decades to come. Most of all, it is one of the most potent depictions of and reflections on violence (in the twin and extreme forms of terrorism and torture) to be seen on screen.The most powerful image of the film remains the vision of a FLN militant broken by torture and forced to confess the hiding place of his chief. His haunted look, exhausted stance, empty eyes, grotesquely dressed in a paratroops' uniform, stand as an indictment of colonialism.,This film received Oscar nominations in 1967 and 1969. First time I have ever seen that.It was nominated in 1967 for Best Foreign Language Film, losing to A Man and a Woman; and was nominated again in 1969, when Gillo Pontecorvo was nominated for Best Director, and he was nominated along with Franco Solinas for Screenplay.It shows up on many Top Ten lists as it illustrates the timeless march of men fighting for their basic human rights and freedom. It could be a film about the West Bank or Afghanistan, or any other locale where men struggle to be free. It just happened here to occur in Algeria. This is a timeless film about freedom and the horrors of war.One of the interesting aspects of this film is how real it looks and feels. This is done without using stock footage. It was filmed that way, and presents a picture of war that is hard to stomach. It will make all other so-called "war movies" seem like cartoons.Jean Martin as Col. Mathieu was outstanding, especially when he was defending the use of Bush-Cheney tactics to defeat the Algerians.One has to realize watching this film that the Algerians didn't like being occupied by the French any more than the French like being occupied by the Nazis or Iraq likes being occupied by America.,As Algerian, I watched this movie 2 times a year for 20 years, this movie is a part of my story. It helped me to put imagines and sounds to stories I heard from my teachers, cousins, as my grand-parents and my parents still can't talk about that horrible war.By now, as I'm growing old, I understand that this movie is not the 'Truth', it was 'war', and in a war even good people can do horrible things. And I know what I'm talking about as I was there, in Algeria, during the 'Dark Decennial', while we were fighting against our own people whom turned terrorists in the name of Islam.So for those who will watch this film, please just remember not to judge any of the parties : Algerian /or/ French. It was a war and no war is nice, people die, and those who survive will suffer. Films/art are a form of exorcism for that pain we keep silently inside.I like this movie, because I saw tears in the beautiful green eyes of my grand mother every time she watched it and it always gave her a good opportunity to cry for my grand father that she lost during the war. I saw my father crying for his father that he never knew, and saw him also being closer to his mom because. For me, this movie will always be a 'Good movie to watch in Family',Superbly done in all aspects. In years of movie viewing I've never seen staged events look so realistic. I don't know how Pontecorvo and Co. managed it, but they did. I first saw the movie in a packed LA theatre in 1967. The place absolutely rocked when the FLN vowed to continue their struggle— shades of the anti-Vietnam war then shaping up. I guess the colonial French learned their lesson in Vietnam and Algeria, a lesson neo-colonial Americans are still learning. Anyway, there's not much I can add to the hundreds of reviews already in place. That is, except to say that what stayed and still stays with me are the peasant faces, etched by years of hardship. Plus, the native quarters with their claustrophobic passageways that resemble a prison more than a neighborhood. No way Hollywood can duplicate these. Thanks Mr. Pontecorvo and all the others for a world-class lesson in movie making and difficult truths.,It's from 1954 onwards in Algeria and there's revolution in the air. This docudrama takes on history from both sides. Col. Mathieu leads the french forces. They are using all methods to try to stop this french colony from the hands of the revolutionaries. On the other side, Ali is an illiterate hustler always in trouble with the cops. He is recruited into the revolutionaries after spending 5 months in prison.This is most notable for how realistic this movie is. Taking the era into account, this is taking realism to the next level. It is so real that everybody should be reminded that this is all fictional. This was shot in the real locations, but all of it was staged. It is unflinching in its depiction. That is its greatest asset.,As this film unfolds, we have a sense that things are happening before our very eyes. The movie is so documentary-like as to seem like a stationary camera has been set up in the midst of turmoil. The French imperialists are the reason all this is happening. Obviously, years of "rule" make the day to day existence hard to change. Do all the Algerians want an overthrow of French rule? Probably not. Maybe not even a majority. As the rebels blow up restaurants and airport waiting rooms, the police are torturing the rebels. It becomes a cesspool of the lowest form of human degradation. And yet, what else can be the answer when a single entity has such a foothold and ultimate military power. As is usually the case, attrition does the job. With our current situation in the Mideast and Afghanistan, will we find ourselves reproducing what happened to the Russians? Unfortunately, there are no easy answers because the fight is against oppression. The kicker is that there is so much human and economic expense involved in these situations that often it takes centuries. We need to ask ourselves what is gained and one cannot put a price on the human soul. This is a masterpiece of movie-making should be seen by any who think revolutions are clean and the enemy is easy to define.,The problem with films like The Battle of Algiers is that while they offer a stark portrait of a true-life event, they also lack any kind of emotion and so connecting with the film is not easy. The film follows the events of the revolution in Algiers, but doesn't give you much of a story as to why it happened and so prior knowledge of the event is required from the viewer. I know practically nothing about Algiers, so this wasn't a very good aspect of the movie for me; and through it's lack of emotional connection; I can't help but think I'd have been better off watching the news or a documentary on the subject. The Battle of Algiers is unpleasant throughout, and we watch as coffee shops are blown up and the French Foreign Legion tortures the locals. Like Henry: Portrait of a Serial Killer, this film begs a question of it's viewer - namely, why are you watching this? However, while Henry had the whole 'slasher' craze on it's side to help answer the question - the events in this film are far more brutal than those in Henry, and are also on a far larger scale. Not to mention far more tragic, as they definitely did actually happen. Couple this with it's lack of an emotional side; and we have the question; indeed, why ARE you watching this? It's not entertainment, that's for sure.The cinematography is very bleak and offers a stark portrayal of the events that the film is depicting. This is the film's major strong point - it looks very nice. None of the cast stands out individually, but the ensemble comes together nicely and the acting is extremely realistic, so much so that what is being depicted could easily be documentary footage. The main backbone of the film's substance focuses on the common 'war has no winners' theme that a hundred films have depicted before and after it; except even this is brought down by it's emotional void. While films such as Lewis Milestone's All Quiet on the Western Front gave you characters to feel for; The Battle of Algiers has none and even though it's message is still felt, it's not as potent as it could, and by rights should, have been. Due to the current state of the world, most notably the current mood in the USA, The Battle of Algiers can easily be used as a benchmark to draw parallels with nowadays, which in a way has given it a new lease of life in today's society. On the whole, I respect this movie for it's technical achievement and the fact that it offers an unbiased account of an important event in history. But I don't like it.,What everyone forgets nowadays is that the French contribution to counter insurgency warfare was " The ink spot strategy " which was very effective against the Viet Minh in the early stages of the French Indo-China conflict 1946-54 . The same strategy was used most effectively by the British in Malaya in the 1950s where it crushed a communist insurrection , though it was painfully ineffective when the Brits used it in Afghanistan 50 years later . We can all remember the hurtful comments about France being shouted from The White House during Dubya's era but didn't stop the irony - if not out and out hypocrisy - of the same politicians watching this film in order to pick up a few tips on counter insurgency warfare in Iraq and Afghanistan Before tonight I saw this almost 20 years ago and have never forgotten it . What I remembered most was the very even handed dealt out to both sides . This doesn't mean it tries either side as light gray , more like ver</t>
  </si>
  <si>
    <t>tt1028532</t>
  </si>
  <si>
    <t>Hachi: A Dog's Tale</t>
  </si>
  <si>
    <t>https://www.imdb.com/title/tt1028532</t>
  </si>
  <si>
    <t>Biography,Drama,Family</t>
  </si>
  <si>
    <t>nm0000152,nm0000260,nm0846480,nm2105255,nm0004517,nm0042805,nm0568672,nm2814595,nm2902428,nm3102089,nm2918317,nm1983181,nm2799207,nm3053127,nm3072916,nm0189663,nm0313402,nm3907328,nm0928560,nm2599784,nm0188034,nm2411206,nm2540829,nm2727985,nm2576487,nm4121589,nm2204307,nm2253765,nm2782582,nm2739905,nm2953573,nm2799571,nm2865453,nm1141100,nm3543954,nm4119820,nm3095965,nm2453729,nm3213379,nm3413370,nm3660509,nm1154244,nm2648761,nm3039524,nm3726530,nm2617758,nm3103971,nm13673918,nm1065752,nm2873452,nm3206097,nm2634049,nm1759449,nm4558762,nm2976898,nm3263226,nm2744490,nm2315863,nm1128474,nm0912647,nm1938147</t>
  </si>
  <si>
    <t>Richard Gere,Joan Allen,Cary-Hiroyuki Tagawa,Sarah Roemer,Jason Alexander,Erick Avari,Davenia McFadden,Robbie Sublett,Kevin DeCoste,Rob Degnan,Tora Hallström,Donna Sorbello,Frank S. Aronson,Troy Doherty,Ian Sherman,Timothy Crowe,Denece Ryland,Blake Friedman,Bates Wilder,Daniel Kirby,Gloria Crist,Rich Tretheway,Thomas Tynell,Luke Allard,Raymond Alongi,John Amato,Kira Arnold,Ellen Becker-Gray,David Boston,Gail Bruno,Robert Capron,Oscar J. Castillo,Desiree April Connolly,D.W. Cormier,Ryan Cultrera,Becki Dennis,Max Derderian,Vincent J. Earnshaw,Shane Farrell,John Franchi,Elizabeth Freeman,Russell Gibson,Albert Gornie,Patrick Mel Hayes,Steven Howitt,Michael Kelly,Mary Koomjian,Michael M Luzzi,Rebecca Merle,Martin Montana,Morgan O'Brien,Edward L. Papazian,Americo Presciutti,Donna Glee Reim,Gary Roscoe,Eric Ryan,Ben Skinner,Rich Skinner,Roy Souza,Donald Warnock,Joseph Zamparelli</t>
  </si>
  <si>
    <t>nm0002120</t>
  </si>
  <si>
    <t>Lasse Hallström</t>
  </si>
  <si>
    <t>nm2124742,nm0793881</t>
  </si>
  <si>
    <t>Stephen P. Lindsey,Kaneto Shindô</t>
  </si>
  <si>
    <t>A college professor bonds with an abandoned dog he takes into his home.</t>
  </si>
  <si>
    <t>ur6136051,ur5142534,ur19617087,ur19908233,ur2707735,ur4445210,ur21931380,ur19730718,ur22953198,ur87850731,ur5312489,ur13626285,ur22403444,ur22666572,ur10052131,ur50463365,ur22721710,ur10713283,ur5876717,ur22325806,ur22914102,ur23059513,ur22410620,ur2467618,ur0438066</t>
  </si>
  <si>
    <t>Davor_Blazevic_1959,JapanGaijin,elish-enuma-1,surfer-lancealot,classicsoncall,ccthemovieman-1,maria_c54,ankurin,nainwal,MrHeraclius,lectrolux,whateveer,bobnsri,pchk-629-36011,StarGlitter,SAMTHEBESTEST,Abbye-Sei,spocktom,kosmasp,cstschnarr,anupd1990,evk311,mrcibubur,planktonrules,TxMike</t>
  </si>
  <si>
    <t>rw2186063,rw2115702,rw2168422,rw2201194,rw3870574,rw2222822,rw2112871,rw2202748,rw2217348,rw5496914,rw2112234,rw2158592,rw2160527,rw2188014,rw2202019,rw5895468,rw2193247,rw2271446,rw2262955,rw2151824,rw2213580,rw2263935,rw2204075,rw3073216,rw2219759</t>
  </si>
  <si>
    <t>Unprecedented loyalty in a story of age-old friendship,Enough to make a grown man cry!,Couldn't stop crying,Extremely Emotional,"You want to wait for him, don't you?",Loyalty: A Trait To Be Admired,So Touching and Real!,You cannot get it any better than this,Will not leave you the same,Hachi,Be sure to take tissues!,Well-written and filmed, really touching.,If You've Ever Owned a Dog, Don't Miss This Film About Loyalty Love and Devotion.,Not sad, but eyes red,A true story and one of the best films of all time ! (not exaggerating),EPIC !!! The longest sobbing i ever had for any film..,A truly inspiring story,If you love your dog...watch this film.,Buttons,unbelievable,This movie is pure heart and soul,i was searching my sunglasses as fast as i could to hide my tears rolling all over my face,One Japanese Canine Legend enters the world of world fame. What a movie!!,It's hard to hate a cute doggy film...,Good movie, a dog's loyalty to his master, no drugs, sex, or bad language.</t>
  </si>
  <si>
    <t xml:space="preserve">Knowing the real-life story behind it, Hachiko: A Dog's Story (2009) has been made in a sort of staged documentary style, similar to the kind of movies often seen on documentary channels (e.g. NatGeo), however without a narrator so common in documentaries, and including well-known actors (Richard Gere, Sarah Roemer and Joan Allen), making it more suitable for theatrical distribution.Before my last year's visit to Tokyo I've been unaware of the true-life story this movie is based upon. In time an occasion came up to meet a friend in Shibuya city, contemporary center of Tokyo's youth culture (shopping, fashion, nightlife...), and that's how I've learned about the popular local meeting point for all Tokyoites, the Hachikō Akita dog statue just outside of Shibuya Train Station, but the real story behind it has been still eluding me ever since. After seeing this movie, and some additional research on the web, all pieces have fallen into place.In retelling the story of common bonding between the dog and its owner, so usual that it comes so natural, film is moving at slow pace, following events of an ordinary life, though not without occasional comedic and dramatic overtones. Even past the dramatic highpoint, when common acts of affection and loyalty evolve towards such an unheard-of faithfulness and ultimate devotion, pace of the storytelling does not change, relying primarily on fine details and emotional build-up. Of course, this might not attract everybody, providing that majority of movie audience today is highly dependent on fast paced, action packed scenes, getting thrills from 3D CG stylized ambiance and suspense, high volume amplitudes and aggressive, often rude highlights of any other nature. However, for those who can do without it, and keep alive their interest even in a simple story, who won't shy away from emotional involvement (as if this can be controlled), they shall easily find themselves consumed by its mere beauty and warmth. Usual man's-best-friend story, spiced with an intriguing yet inspiring detail, shall leave you a bit sad, inevitably pensive, but ultimately delighted. Even more so after the reading of the real-life epilogue.,Hachi is a movie based on the true story about a dog in Japan, Hachiko, who would wait at the train station every day for his owner to arrive even after the owner passed away.I have never seen the original Japanese version of the movie but know the story well as I have been told by many people here in Japan. There is a statue of Hachiko that stands outside of Shibuya Station in Tokyo. Now the statue is the most popular place for Tokyoites to meet their friends before going out shopping or dining in Shibuya.Unlike other Japanese remakes, this movie actually gives credit to the original story so that you don't get the sense that Hollywood wants to call it its own. All actors/actresses in the movie do a superb job in making you feel as if you were a part of the community embracing the dog. Compared to the original story, people were more accepting of Hachi rather than considering him a nuisance. Of course this is going to be released in the U.S. as a holiday movie so the goal is to make it uplifting.Just a warning, do take many tissues. I am a grown man and can honestly say that I have never really cried during a movie. I think the score of the movie plus the dog being so adorable made me lose myself. When I looked around the theater though, every single person was crying and I saw a lot of red eyes as I left the Men's restroom. Any movie that can make me do that deserves a 10/10.,I'm not at all an emotional person,but this movie really touched me,i couldn't even stop crying after 15 minutes from the final.I just sat on my armchair,and started to cry. This movie,teaches us first of all about love,there is no power bigger than love,nothing compares to this strong feeling. I'm really objective when it comes about movies,and honestly no one till now,have cut me as deep. It's surprising...but true,that everything in this world,is ruled by love,and if you thought that only humans are aware of this,you did wrong. I liked the performance,i loved the music(it was so so calm)So glad to see this film,and i truly recommend it for everyone,i'm really sure you will enjoy it.,Well what can i say. I'm a guy i don't cry about movies i know its fake but i gotta say this one caught me by surprise even tho id watched the trailer and read a few reviews already. by the end of the movie i was in tears absolutely broken down crying my eyes out. and saying that i probably haven't shed a tear in about 8 years for anything but i love dogs and this is the most amazing story I've ever seen this is probably the best movie I've seen in about 10 years and i have seen almost everything.as u can prob tell i would advise everyone to see this and stop and think for a moment if we all cared for each other like we know we should like this movie teaches us wouldn't the world be a better place?,Oh my, hold everything. You want to be prepared to watch this movie with plenty of Kleenex on hand. It really does resonate for viewers who have a special bond with their pets, but I think it probably moves a few hearts of those who don't share hearth and home with a favorite canine. It's a bit ironic actually, to think about the picture's impact on a person, when a dog's reaction to it's missing owner invites more sympathy than one feels for the owner himself, who died of a heart attack.Well, not to get too morbid, this was a sensitively told tale that one finds astonishingly hard to believe when it's revealed that Hachi celebrated his master for ten years after the man's death by showing up daily at a train station at the end of the work day to greet him. Based on an actual event that occurred in Japan in the 1920's, the film has been Westernized for an American audience with Richard Gere in the lead role as a university professor who adopts a wayward Akita puppy found wandering around a train station. But the real star is the pup who matures into the adult Hachi and takes full possession of the viewer's emotions on the way to a heart tugging finish. It's a family friendly film that you're not likely to forget for a long time once you've seen it.,I don't think you find a better example of a dog's devotion to his master than this one, a based-on-a-true-life tale of a dog who was into a routine of meeting his beloved male owner every day at 5 p.m. at the train station.I saw this movie a week ago and I still can't get it out of my mind. If the words "love" and "loyalty" mean anything to you, this is a nice story see unfold.The only major mistake made in this movie is that it should have been done as a 1920s period piece. I say that because throughout the story, the dog runs free around the town/city, which is impossible today with leash laws everywhere.Whatever, the story is still very good, very memorable and very touching in spots near the end. The only spoiler I'll use is a good one: if you fear watching an animal film with a bad/sad ending, you're safe: the dog survives....that's all I'll say on that.Kudos to Richard Gere for a nice performance. This is definitely not he kind of film he usually does but he explains in a bonus feature, "I read the script, cried, and couldn't say no." The story was too good for him to pass up. That's my recommendation to you: go rent the DVD, sit back and enjoy a nice memorable tale of man's best friend.,I just saw this movie today, and I'm so glad I did.It is based on a true story and it's only natural that the movie is great because the real story itself is very touching. One of the things that sets this movie apart from the other movies that involve animals is how they stuck to reality instead of throwing in some a-little-hard-to-believe elements here and there just to make it more entertaining.Sometimes they show things through Hachi's eyes as opposed to human eyes, which helps you relate to him and understand how he felt and what he thought then, as well as emphasizes that Hachi is the main character of the movie.This is not just a kids' movie. In the end everyone including myself was crying because we were so moved. It is a must-see.,Its really hard to articulate when you have so much to write and so little words to express. And even lesser words which could actually help you convey what you want to say. The closest word which comes to my mind in this case is 'stupendous'.Hachiko is a true story about a dog in Japan and the special bond he shared with a professor whom he met when it was a little puppy. The story has been put forward exceptionally well by the cast and the director.The movie has been kept extremely simple with minimum effort on the scenes, yet remarkably you are kept spellbound after a couple of minutes into the movie. And as the other reviews suggest, making the whole theater grab onto their tissues explains how good it really is.Lastly, coming for someone who also rates 'Eight below' as one of his favorite's, a high rating of Hachiko would seem a little biased to many. But in my honest opinion I don't think that anybody who has watched this movie can rate it below 10.,I think at the end of the day, what matters in a movie is how different it leaves you after you've watched it. It could be technically brilliant and leave you in amazement about how a narrative can be structured, leave you thinking about an issue from a totally unique perspective or just leave you thinking.But if you believe that the impact a movie has on you is important - you cannot afford to miss this movie. I've never written a review in the past 7-8 years of using IMDb but signed up just so I could say how much I loved this movie.I read a couple of reviews talk about crying during the movie and thought it odd. I can't remember the last time I cried during a movie - but towards the last 15 minutes of the movie I didn't only cry - I cried from the depth of my heart, not out of sadness but from a much deeper sense of realization the power of true love and how it can manifest itself. You hear so many times that there is 'God' in all of us if we can realize it - at the end of this movie you will know why it's true.It's a must watch movie.,I have always been a huge fan of dramas so Hachi: A Dog's Tale, did not disappoint me! The movie is based on a true story that took place in Japan.
........
If you really like dogs, please watch this movie.You will learn how to build good relationships with your dogs.You simply need to love your dogs and make them one of the members of your family. Then your dogs will love you and follow you anywhere. Hachi was a Japanese dog.Hachi was born in Japan. He was so loyal to his owner that he was with him everywhere.Today, there is a Hachi's statue at Shibuya station in Tokyo. After this American version Hachi movie, a tatue of the dog, Hachi, was installed in front of Woonsocket Depot Square,NY where the movie was filmed. It was a very nice short film.The story is from Japan.Japanese love this story because Hachi looks like some samurai who was loyal to his lord and died for the lord. If you love the dogs, please watch this movie.,Well, I just came back from seeing this in Shinjuku earlier and I can honestly say that I have NEVER seen so many people crying at the end of a movie.... it really is a sad story.However, it's also a heartwarming tale of loyalty, about how people and dogs are more than just friends and, I guess most of all, about how a dog's love for its master never fades - even after his/her death!Richard Gere was fantastic in this movie, he bonded really well with the dog and it never felt like watching an actor at all - it genuinely seemed to be a movie with his own dog! I highly recommend this to people of all ages. There are enough bits to laugh at (seeing Richard Gere teaching his dog to play 'fetch' was brilliant!) and the story is portrayed really well (even if there were some changes made to the original Japanese tale),I first knew about "Hachiko: A Dog's Story" because of Sarah Roemer, my favorite actress. When I read more about this movie and found out that Richard Gere and Joan Allen were in the cast too, I was really excited.I saw the movie on 29 Setember at "Festival do Rio de Janeiro" and I loved it! It's really powerful and touching. I loved how they showed the dog's vision in black &amp; white.The only thing that I didn't like at all was that the characters seems to "never take flight". I know Parker (Richard Gere) and the dog Hachiko are the main characters, but I think that the other characters could have been explored a bit more. But I do understand why it wasn't done.If you are a dog person, you will definitely love this movie! It's a sad, beautiful story that touches everyone's heart! A must-see.,Finally a film without explosions, computer graphics, and violence. A family film with a message. Adults will relate to the story of life-long friendship and loyalty. Children will love the "dog story" A tender story will huge box office potential. The possible "sleeper hit" of the holidays. Pet lovers everywhere will relate to this film and will leave theaters in tears. A weepy, wonderful film about the bond that develops between one man and a dog after a chance meeting at a train station. Bring extra tissues! Based on a true story, this film was shot mostly in Woonsocket, Rhode Island at a historic old train station. Beautifully shot and edited. The film runs less than 2-hours. The film generally adheres to the actual true story of a dog in Japan. The dog became a national treasure and a monument was erected to honor him.,Finally a film from the USA (albeit based on a true story in the 1920s Japan) that is without guns, explosions and free of violence and not based at all on romantic elements!"Love and Loyalty" succinctly sums up the film. The love so simple, so pure and the loyalty so unfailing, so steadfast that it would melt any steel heart. I was so embarrassed that as soon as the film came to the end I dashed straight into the loo only to see my eyes sore red (!!)The main characters never "take flight" but that matters not at all. It's the simple story of the love between a man and his best friend that more than sufficiently works all the wonders. Not a sad one, but profoundly touching, So touching that even a tough guy like me couldn't possibly hold his tears.Hachiko, the Akita dog, has set the Yardstick of loyalty under which all loyalty among us human beings are to be measured. Loyalty that is truly monumental. Loyalty that is to be surpassed only by God Himself.A must-watch film, especially for all dog lovers. Highly recommended for all families and people of all ages.,I have watched some touching and moving movies in my lifetime and about 2 movies have made me cry, However i was crying my eyes out when i was watching this Hachiko movie. I was crying for a good 10 -15 minutes even after this movie ended. I have browsed through the comments and reviews on this IMDb board and on other online forums and have noticed that so many other people who watched this movie have also cried. I really think NO OTHER MOVIE has made so many people cry. Whenever i saw Hachiko go to the station and sit there waiting oblivious to the fact his owner died, my heart died a little each time.Knowing that this movie was actually based on a real life story set in the 1920s-1930s in Tokyo whereby an Akita-breed dog waited in front of the Shibuya train station day by day around the same time at the same spot for NINE WHOLE YEARS for his beloved university professor Professor Ueno to come back from work, really breaks my heart.No animal or human would ever sit in front of the station to wait for someone they love for THIS LONG (9 FREAKING YEARS). This dog Hachiko must have had such ENORMOUS love for his owner that he would throw his life away (9 years is like 7 decades in dog years) waiting in front of the station at the RIGHT TIME each day.How clever are dogs? Real-life Hachiko somehow knew how to read the time in order to wait at the station at the same time everyday for 9 years. Waiting for 9 years- wow! I never knew that the extent of an animal's LOVE and DEDICATION and PERSISTENCE could reach those heights.In real life, Hachiko's was given away after his master's death, but he routinely escaped, showing up again and again at his old home. This showed that Hachiko loved his original owners (Ueno and his wife and kids) too much to let go of his master Ueno or his memory of him and wanted to return to his remaining living owners.Eventually, Hachiko's apparently realized that his Professor Ueno no longer lived at the house. So he went to look for his master at the train station where he had accompanied him so many times before. How smart and clever is that of a dog? The other original owners of Hachiko had moved to a different location and Hachiko could not find his other living original owners since he is a dog and so he decided to wait in front of the railway station like he always used to do for his master to turn up and be reunited with him,This real life story of Hachiko clearly demonstrated UNDYING, UNCONDITIONAL LOVE FOR ANOTHER since both the PHYSICAL ABSENCE of his owner Professor Ueno and the PASSING OF TIME would not diminish Hachiko's love and UNFLINCHING LOYALTY for his original master Ueno. This real life story also reminds us about HOW LOVE CAN MAKE ANYONE (INCLUDING ANIMALS AND DOGS) do CRAZY THINGS for someone they love.Somehow I just wished that in real-life, the wife and family of Professor Ueno should have just placed lifeless body of Professor Ueno on the floor for a while for Hachiko to sniff and inspect the body. This might sound crazy to all you people reading this but i believe that dogs know about life and death and would be able to tell if a fellow dog or a human is dead.I am quite sure that Hachiko, being clever enough to wait at the station at the same time everyday for 9 years, would be able to figure out that Ueno was dead. Then this would have given Hachiko at least CLOSURE, then he would not have to wait for 9 years.You can read up on the real life story of Hachiko in this Wikipedia page which also lists all the Japanese films made about Hachiko. Http://en.wikipedia.org/wiki/Hachiko Or you can just Yahoo! Or Google Hachiko's real life story for more information.,Hachi A Dog's Tale (2009) :
Brief ReviewEPIC !!! The longest sobbing i ever had for any film. After watching 2000+ films or may be even much more than that, after watching more than 100 tearjerkers, after watching more than 500 emotional sagas this Hachi A Dog's Tale recieved the Longest sobbing of my life. I remember so many films just because they made me cry like kid, i can name many just like that, just now but you know most of those films had that emotional roll down moments somewhere in the last scenes. It is mostly the climax where i had to use tissues but Hachi A Dog's Tale was like raining tears. I cried for approx 25 Minutes continuesly setting a new record for myself and may be for all movie buffs. I mean how emotional film it was despite the fact i tried to hold it acknowledging the fact that yes i am a movie buff and i had to look for Cinematic proportions before breaking down and fortunately there were no cinematic blunders, no mistakes in writing, no loopholes, no non-sense theories and I was all free to cry like a small kid as if i am locked in an empty room and no one's watching me, just cry out loud. And yes i did it. It is inspired from a true story of a college professor who finds an abandoned dog and he takes into his home and how the Dog sets an example to the world about loyalty. Believe me, the dog put us all humans at shame. His loyalty and emotions were far far greater and immortal than humans and this is what makes this film truly Epic. You will see many scenes proving this statement in the film. Lasse Halstrom wherever you are just take my salute and please recieve my thank you, it means a lot to me. The way you crafted this film has left me stunned and heart broken. I promise you here that sooner or later i will have a Pet and i hope it would love me just the way Hachi loved his owner. A rarest of rare 10/10* film in my List.RATING - 10/10*By - #samthebestest,This is one of the best films that I have ever watched, it is the most heartwarming and yet the most heart wrencking movie, can't recall any film have such emotional impact on me. I still keep thinking about the story and every time when I think about it, I felt sad and so sorry for both the Prof and the dog, I am sure this is a film I won't forget ... the soundtrack is another praise.., definitely a classic for Richard Gere.. Although the movie centered on the bond/love between Hachi and his human parent, this is also a story about love between spouse, love between friends, father-daughter love and most of all, a close knit community of people with a big heart...My favourite scene is where Mrs Wilson come back to town after 10 years and found Hachi still waiting, so touching I can't control my tears... the closing scene is just devastating, Hachi died still dreaming of his master coming out of the train station.....This is a must see movie for every dog lovers. For human, dogs may just be a part of our life, but for the dog(s), we are everything they got. Again, Richard Gere is just superb and natural, so did Joan Allen. And lastly the dogs are so cute and adorable.A truly remarkable wait - 10 years... words failed to describe the amount of love, devotion and loyalty Hachi had for Parker...,I watched this film with no preconceptions and not really knowing much about the story beforehand. All I knew was that it was based on real events in Japan. I deliberately didn't read the blurb on the DVD case because I wanted to "discover" the story for myself.I have always owned and loved dogs. Some people love their cats but I'm amongst the many who just really care for their pet dogs. Now I won't spoil the story for you except to say that after a bit of a slow start this film draws you in. As another poster said...it will teach you much about the quality of love and loyalty.I can only warn you to have plenty of tissues on hand because if you are a human being with functioning emotions you are going to cry...a lot! I am a fifty year-old "grumpy old man" but I bawled like a baby for nearly half an hour after watching this film. I also let my Staffordshire Terrier come up onto my lap (and she is VERY heavy) and I hugged her for an age! I will never look at a dog the same way again after seeing this film and I will treasure it for as long as God allows me to live.,A movie about a dog and his relationship with his owner(s). Didn't we have something similar with Marley? Not quite! Where Marley struggled to keep up and keep you invested to the characters and/or the dog(s), this one hits all the right buttons. From beginning to end it grabs you and takes you on an emotional roller-coaster. You must be of stone, if this story leaves you completely cold (or you just don't care about animals or didn't like the movie) ...And although quite a few people seem to get the story wrong (saying something about the dog, that's not true that is), even if you knew where this was going, it still is very emotional. It's about friendship and loyalty. It's about respect and decency. And all this portrayed mostly without words.It is very nicely shot and the music score is good too. Based on something that really happened, this is a story that you should watch. And you don't have to be ashamed if a tear or two roll down your cheek ...,Saw this movie while traveling in Belarus it brought me to my knees this was a show of the ages and without question a Richard Gere classic and performance of a lifetime this show will be Seen for Years and lifetimes to come I have been back in the U.S. for 2 weeks now and tell everyone about it I think of it many times a day it was yes----that good this is a movie You will never ever forget or get it out of your mind and heart will see it again when it opens in the US in December you may think this is a over statement but when you leave the theater it will be a known fact you will remember this show for ever it was and is a classic forever and a true story to boot...... wow.,This is my first ever review. I have been a reader of user reviews on IMDb for a few years and this is the first time I felt I had to write something about a film. I will try and not spoil the film for you. The film is based on a real story which took place in Japan from 1923-1935 about a dog named Hachiko who used to wait for his master's return at the train station everyday for 9 years even after his master passed away. That's the basic plot, the rest you just have to see to actually feel the story.Just finished watching this movie yesterday and still can't get it out of my head. A feeling of sadness has engulfed me after watching this. I am at a loss for words to describe this movie as no other movie has ever touched me so deeply. I was pretty much crying and sobbing the entire second half of the film and by the time it was over, it brought me down to my knees.Richard Gere was at his usual best but the real highlight of the film was the acting of the dogs. They were incredible in how they were able to portray the range of emotions through their facial expression and body language. The music throughout the film was brilliant too and that helped in driving home the felling of sadness and loneliness that Hachi went through.I had a dog too and it brings back memories of how sad and depressed I felt for a month after he passed away. I have experienced such undying, unconditional love and loyalty from my dog too and it made this movie extra special for me. If there was ever a movie that I will remember for the rest of my life, this has to be it. This is a must see for any person with a heart and soul. I know I am a better person today after watching this and I am confident it might also have the same effect on some of you. Thanks for reading and do take care whoever you are. Love your dogs and always remember that he will always be there for you even in your darkest, loneliest hours.,i saw this movie in an airplane, i expected some boring movie about a dog or whatever story . when the mother saw the dog after 10 years at the station again , i didn't know how fast i was searching for my sunglasses to hide my eyes.i was crying because of the beautiful story , i was so ashamed if anyone could see me having so much tears all over my face. i think i was just in time finding my sunglasses , nobody noticed my state of emotion while watching this movie. i think other people had the same problem . this movie makes you cry . i don't like dogs around me or near me , but this story was just too dramatic to stay cool and pretend it doesn't get you. the movie keeps going and there are no weak parts.great movie .,You can try to watch a movie for every day of the year and all the romantic drams going but nothing I swear will pull at your emotions more than this movie. Oh boy, what a movie and what a story! there are few of us in this life who don't love dogs or had a dog as a pet at some point in our lives. We know the Lassie stories of course.but this is based on a true story and the dog who plays in this movie deserves an Oscar for himself, if ever they give Oscars to canines! Richard Gere, as he was in Amelia, was peripheral but perfect in the companion role for the lost dog he finds at the railway station.You have been warned by others and I am warning you now, call it a spoiler if you like but don't you dare watch this without some back up[ - tissues or hankies at the ready. I am a grown up and I never stopped crying through this movie, its a sad but happy poignant movie at the same time.No blockbusters but it is unmatchable and unmissable entertainment for a movie, top drawer! OK, as with Veronika Decides to Die, they have transferred the story from its original location and having never visited Japan, though living in south east Asia, the film works perfectly. Hachiko is definitely a legend and one day I hope one day I will also visit his statue (I think there is more than one?) thank you for the production for such a delightful film!,"Hachi: A Dog's Tale" is a remake of a Japanese film, "Hachi-Ko" (1987). Oddly, however, this American version keeps SOME of the original Japanese story (such as the breed of dog, the dog's name and SOME of the events in the dog's life) and completely changes so much--especially since "Hachi-Ko" is based on a real life Japanese occurrence, not in America. Back in the 1920s and 30s, the real Hachi was a dog owned by a Japanese professor. One thing that set him apart from most dogs was that Hachi would meet the professor at the train station after work each day! But, even more unusual is that after the professor's death, Hachi CONTINUED this routine--waiting patiently for his master every day! In many ways, the story is like that of the very famous Scottish dog, Greyfriars Bobby--who is memorialized in Edinburgh outside the pub and church where the do would do its daily ritual (lying at his master's grave and then visiting the pub). In fact, I did some reading and found several other similar accounts throughout the world. This leads me to wonder WHY the film did a semi-remake. Why not just make a fictionalized story? Why keep a few details and change others--especially when this Japanese dog inexplicably shows up in Rhode Island!So does this lack of attention to detail mean I hate the film? Even as a retired history teacher, I cannot, as I must confess that I've owned dogs for years and currently have two massive hairy beasts who adore me (in addition to my two cats who alternate between adoration and ambivalence). I am a sucker for a film about a cute dog--and the Hachi in the movie is one of the cutest Akita's ever (much cuter, by the way, than the original Hachi). You cannot help but like the dog and enjoy seeing him interact with his owner (Richard Gere). But, there needs to be more than a cute dog to make a really good film--and currently this fame has an astonishingly high score of 8.2! Is this number, at least in part, less about the quality of the production and more a vote to signify that most everyone loves cute dogs? Well, yes. Objectively speaking, the film is a remake--and that's one strike against it at the onset. And, I just cannot imagine a pleasant doggy film making it to the IMDb's Top 250 List--but it did and it's currently #190--giving it a slightly higher rating than films like "The Best Years of Our Lives" (one of the greatest films of the 1940s), "Rocky" (the first one was very nice), "A Fistful of Dollars" and "The Celebration"--as well as the original Japanese film!! Overall, it's a nice doggy film that is VERY family-friendly at that and with a lovely and evocative piano soundtrack. By all means watch it-- but don't be surprised if you like it but don't love it.A few final notes: First, I noticed that AFTER the master died in this American adaptation, it ALWAYS seemed to be snowing in this town--for years and years after the death! Second, what's with the professor's wife?! Her husband dies and she finds Hachi at the end years later at the train station and is surprised to see him?! Where was she at the time...off-world or taking a very long nap?! Didn't someone bother to tell her about HER dog or didn't she ask about how old Hachi was doing?! This seems to be a missing plot thread. Third, if you are curious, Hachi's actual remains were stuffed after his death and he is on display at National Science Museum of Japan in Ueno, Tokyo. And, there is a statue to him as well as annual celebrations in this country. How these people view an American film company 'appropriating' their story is something I would love to know.,This movie, set in New England, is a modern version of the true story of a Japanese man and his dog back in the 1920s and 1930s.It begins and ends with an 11-year-old boy in front of his school class telling about his "hero", and the movie that unfolds is about his grandfather's loyal dog, Hachi. His name comes from the Japanese characters on his tag, but no other information about where he came from.The small puppy is being transported by train, in a small bamboo cage, which falls off the gurney. No one notices in the crowd, and the puppy gets out. He then is discovered by traveler Richard Gere as Parker Wilson, who is a professor of music. He commutes daily by train.Parker doesn't want the puppy, we soon find out that they apparently recently had one die, and had agreed not to get another. </t>
  </si>
  <si>
    <t>tt0032551</t>
  </si>
  <si>
    <t>The Grapes of Wrath</t>
  </si>
  <si>
    <t>https://www.imdb.com/title/tt0032551</t>
  </si>
  <si>
    <t>nm0000020,nm0002034,nm0001017,nm0335788,nm0100758,nm0801193,nm0925713,nm0702798,nm0703600,nm0863193,nm0838412,nm0201227,nm0382718,nm0590189,nm0408184,nm0593372,nm0113184,nm0035138,nm0000955,nm0878826,nm0269524,nm0849579,nm0414038,nm0585481,nm0909040,nm0002116,nm0400537,nm0163785,nm0768178,nm0269709,nm0606343,nm0422435,nm0392912,nm0045784,nm0570468,nm0017044,nm0017578,nm0020700,nm0026434,nm0040719,nm0043849,nm0054253,nm0083084,nm0096094,nm3554882,nm3566652,nm0106423,nm0110886,nm2116512,nm0119046,nm0124181,nm0164463,nm0167668,nm3555101,nm3555027,nm0178416,nm0179591,nm0179789,nm0180679,nm0182532,nm0189739,nm0205633,nm3555164,nm0227117,nm0237683,nm0242735,nm0250099,nm3566191,nm0280900,nm0281329,nm0285643,nm0314193,nm0317205,nm0319322,nm0319498,nm0351744,nm0355334,nm2304576,nm0355541,nm0370267,nm3554780,nm0378521,nm0381285,nm0371834,nm0390196,nm3555034,nm0456634,nm0492891,nm0495285,nm2750434,nm0550615,nm0556823,nm2897969,nm0560448,nm0569747,nm0585121,nm0589494,nm0606863,nm0624752,nm0627617,nm0175410,nm3566560,nm0641254,nm0647013,nm0657366,nm0671747,nm0672136,nm0674741,nm0675352,nm3566700,nm0687651,nm1203899,nm0716162,nm0716820,nm1150655,nm0723634,nm0745904,nm0752787,nm0332058,nm0795884,nm0799763,nm1032882,nm0829146,nm0833340,nm0837986,nm0839177,nm0840373,nm0854888,nm0862240,nm0877478,nm0878927,nm0890273,nm0900886,nm0906022,nm0908667,nm0908713,nm0910234,nm0910250,nm1338036,nm0919574,nm0921980,nm0924643,nm0932425,nm0937997,nm0941657</t>
  </si>
  <si>
    <t>Henry Fonda,Jane Darwell,John Carradine,Charley Grapewin,Dorris Bowdon,Russell Simpson,O.Z. Whitehead,John Qualen,Eddie Quillan,Zeffie Tilbury,Frank Sully,Frank Darien,Darryl Hickman,Shirley Mills,Roger Imhof,Grant Mitchell,Charles D. Brown,John Arledge,Ward Bond,Harry Tyler,William Pawley,Charles Tannen,Selmer Jackson,Charles Middleton,Eddy Waller,Paul Guilfoyle,David Hillary Hughes,Cliff Clark,Joe Sawyer,Frank Faylen,Adrian Morris,Hollis Jewell,Robert Homans,Irving Bacon,Kitty McHugh,Wally Albright,Erville Alderson,Josephine Allen,Robert J. Anderson,Frank Atkinson,Arthur Aylesworth,Trevor Bardette,John Binns,Joe Bordeaux,Leon Brace,Henry Brahe,George P. Breakston,Buster Brodie,Scotty Brown,Hal Budlong,Nora Bush,Russ Clark,Shirley Coates,Cal Cohen,Cecil Cook,Tex Cooper,Harry Cording,Jim Corey,Gino Corrado,Delmar Costello,Jane Crowley,W.H. Davis,Helen Dean,John Dilson,Lillian Drew,Ralph Dunn,Thornton Edwards,Billy Elmer,Pat Flaherty,James Flavin,Francis Ford,Emily Gerdes,Tyler Gibson,William Gillis,Barney Gilmore,William Haade,Ben Hall,Dean Hall,Edna Hall,Don Hawks,Sidney Hayes,Cliff Herbert,Charles Herzinger,Herbert Heywood,Harry Holden,E.J. Kaspar,David Kirkland,Lillian Lawrence,Rex Lease,Hazel Lollier,Mae Marsh,Louis Mason,Harry Matthews,Scotty Mattraw,Walter McGrail,Jules Michelson,Walter Miller,Philip Morris,Richard Neill,Frank Newburg,Frank O'Connor,L.F. O'Connor,George O'Hara,Ted Oliver,Inez Palange,Steve Pendleton,Jack Pennick,Jack Perrin,Walter Perry,Walton Pindon,Rose Plumer,Chauncey Pyle,Bob Reeves,Gladys Rehfeld,Waclaw Rekwart,Dick Rich,Gloria Roy,Peggy Ryan,Robert Shaw,Lee Shumway,Georgia Simmons,C.B. Steele,Al Stewart,Harry Strang,Brick Sullivan,William Sundholm,Paul Sutton,Harry Tenbrook,Charles Thurston,D.H. Turner,Tom Tyler,Pearl Varvalle,Eleanore Vogel,Max Wagner,Harry Wallace,John Wallace,Glen Walters,Jack Walters,Frank Watson,Jim Welch,Charles West,Dan White,Norman Willis,Bill Wolfe,Bill Worth</t>
  </si>
  <si>
    <t>nm0000406</t>
  </si>
  <si>
    <t>John Ford</t>
  </si>
  <si>
    <t>nm0425913,nm0825705</t>
  </si>
  <si>
    <t>Nunnally Johnson,John Steinbeck</t>
  </si>
  <si>
    <t>An Oklahoma family, driven off their farm by the poverty and hopelessness of the Dust Bowl, joins the westward migration to California, suffering the misfortunes of the homeless in the Great... Read all</t>
  </si>
  <si>
    <t>ur2483625,ur0562732,ur4532636,ur2444068,ur4939636,ur18970655,ur0688559,ur2860723,ur26366719,ur4127036,ur1174211,ur1665795,ur7335543,ur2898520,ur3270789,ur50907007,ur33374263,ur34049683,ur15298231,ur0185254,ur0819382,ur55846361,ur51324774,ur2020269,ur2467618</t>
  </si>
  <si>
    <t>bkoganbing,Anonymous_Maxine,evanston_dad,inkblot11,jluis1984,Fella_shibby,tfrizzell,grantss,Richie-67-485852,jay4stein79-1,Snow Leopard,RHKLWK,gene-mcdaniel,SnoopyStyle,ma-cortes,willwoodmill,LeonLouisRicci,ironhorse_iv,Lejink,29055,rmax304823,mmallon4,bellabanana93,Coventry,planktonrules</t>
  </si>
  <si>
    <t>rw1487672,rw0021724,rw1288247,rw4131945,rw1649217,rw7531941,rw0021751,rw3375705,rw3441569,rw1331541,rw0952431,rw0021721,rw1226555,rw3384859,rw5485302,rw3422173,rw3822271,rw2689839,rw5639715,rw0021716,rw0021720,rw4383869,rw3836510,rw0021763,rw1656542</t>
  </si>
  <si>
    <t>Economic Dislocation,John Ford's stark portrayal of a poor family in the depression remains one of the most moving films in history.,Not the Book, But Beautiful in Its Own Right,Everyone should see Grapes of Wrath and be thankful for what they have!,A masterpiece...,Every family needs a character like Ma Joad, pragmatic and warm-spirited.,The First Great Film of a Great Decade for the Cinema.,A masterpiece,Down but not Out,Wherever they're showing the Grapes of Wrath, that's where I'll be,Fine Cast &amp; Production,A Triumph in Record Time,My experience of living the movie, its so true to life,American icon,Timeless classic movie about unfortunate farmer's migration from the Dustbowl to the California eden,The definitive Great Depression film,"...I'll be there." (Tom Joad)......"We'll go on forever, Pa...cos we're the People.",Tom Joad will be there and so will this movie for you,Joads On The Road,A marvellous production of Steinbeck's epic.,People That Live,California, Super Cool To The Homeless,One Of The Best Films Ever Made!,The most important word you'll ever hear : Family !!!,While a tad too sentimental and not always accurate historically, it's a very impressive and heart-rending film</t>
  </si>
  <si>
    <t>John Ford's film of John Steinbeck's novel has deservedly a classic film mirroring the views of both men and the times the book was written and filmed. Ford won his second Oscar for Best Director and Jane Darwell was the Best Supporting Actress of 1940.For most of America the Depression started with the stock market crash of 1929. But for the farmers it really began at the end of World War I. Those were good years for agriculture, the war in Europe was a boom for agriculture. But when farm prices dropped after the Armistice, a whole lot of family farms went belly up. Lots of people left the farms for the big city and industry jobs. The Depression years unhappily coincided with some of the worst drought ever seen in America.This is what many families like the Joads were facing in 1939 when the book was written. The banks had foreclosed on land that had withered to dust in any event. Folks like the Joads picked up and moved elsewhere, like California on a rumor of prosperity and jobs. America was still changing from an agricultural to an industrial society back then. That causes a lot of trouble for people unskilled in any industrial job training. As a country we're going through something similar today in many areas. We're moving from an industrial to an information based economy. Industry jobs are being lost to other nations and older and poorer workers are suffering for it. It's progress I guess, but it takes its toll.Some factory worker who has lost his job for any number of reasons can identify to some degree with the Joads, especially if they've lost a home they owned. For the Joads it was worse because they made their living off the land for many generations, identifying with it in a way that industrial workers could not.Henry Fonda got his first Oscar nomination for Tom Joad. To get the part which he knew he was so right for, he signed a studio contract with 20th Century Fox. That caused him many problems later on, but those are stories for another film review. Tom Joad is a midwest country kid, a whole lot like Fonda himself. Part of the story of The Grapes of Wrath is Tom himself trying to figure out why these economic forces are crushing him and his family and the way of life he's known. In the end when he leaves the Joad family and hits the open road, he's not got all the answers, but he's asking the questions. Tom hasn't figured it out, but a lot of people with many letters after their names haven't either. He only knows that he's got to get in the fight for economic justice.Jane Darwell was in films from the earliest silent films to Mary Poppins in 1965. This became her career part and the mother role of all time. She's what holds the Joad family together in good times and bad. That's what moms do and get little recognition for it. Except in this case by the Motion Picture Academy.John Carradine has his career part in this also. Another John Ford favorite, Carradine plays Casy the defrocked preacher who as he tells it disgraced himself with a female parishioner. After that preaching the gospel didn't seem quite right. When Fonda meets Carradine after Fonda's been released from prison, Carradine is asking a lot of questions about what is man's place in the metaphysical scheme of things. He's developing what we would now call situational ethics. Carradine's questions are on a higher plane, but he certainly inspires Fonda to ask for some answers himself.The Grapes of Wrath illustrates that at least government can give first aid in a crisis. After being in privately run agricultural camps where they're treated like less than dirt, the Joads happen upon a camp run by the Department of Agriculture where at least they're treated like humans. As it turns out, the Secretary of Agriculture was one Henry A. Wallace who was running for Vice President that year with Franklin D. Roosevelt. I'll bet any number of people saw The Grapes of Wrath and saw a message of support for FDR and the New Deal.Given some of the problems of the American economy today, The Grapes of Wrath though it appears dated isn't really all that much a relic of our past. It's both a timeless book and a timeless classic film.,The Grapes of Wrath is the story of the Joad family, who are run off of their land in Oklahoma because of drought and poverty. I think that one of the most striking elements of this movie is the black and white cinematography. Obviously, there wasn't a lot of variation on this particular subject in 1940, but especially today, the lack of color enhances the feelings of poverty and desperation and emptiness due to the family's loss of their home. In this way, because it would not be nearly as noticeable in 1940 as it is today, this time-enhanced effect of the black and white film stock has allowed for the film's impact to actually grow with time. Henry Fonda plays the part of Tom Joad, a young member of the family who is released from prison at the beginning of the film, only to find that his family has been driven from their home and is staying at his uncle's house until they can figure out what to do about their sudden homelessness. It is by pure coincidence that Tom was released early on good behavior, otherwise he may very well never have seen his family again. He finds them in a state of near desperation, as they begin more and more to realize the predicament that they are in. Their trek across half of the country, on their way to California to assume jobs that they've heard about, provides for a substantial portion of the plot and is extremely well-structured.
The family encounters every hardship imaginable on this journey, from family members dying to their struggle to feed themselves to their rickety old truck constantly breaking down. They run into disillusioned people who claim that they've been to California and there are really no jobs there, at least not nearly as many as there are people going to look for them. They are periodically and derogatorily referred to as `Okies,' a term which places them in a broad category of poor folks driven from there homes in middle America who are traveling to the coast to get jobs that aren't there. There is so much doubt and hardship presented that it is never really certain whether they really will find jobs. The audience is never able to assume a happy ending, because there is so much contrary foreshadowing throughout the film. The struggles do not abate once the family reaches California and takes up shaky residence in residential areas that would be more accurately referred to as shanty towns, and the rest of the film is dominated by the family's efforts to survive in a new and unfamiliar place, while working for wages that are barely sufficient to prevent starvation. Ma Joad spends the majority of the film stressing the importance of keeping the family together, seeing it as the only thing that they really had left, but this is eventually set aside in favor of each member of the family not only surviving but also flourishing, which provides for one of the many powerful messages that the film delivers. The Grapes of Wrath is not exactly an edge of your seat film, but it is a shockingly realistic portrayal of the suffering that so many people and families experienced during the Great Depression. The performances are flawless, and the experience is not only powerful and moving but also educational. It's no secret that most people do not watch movies to learn, but there comes a point, at least once in a great while, when a person should watch a film that requires a little mental thought processing, and in such cases, The Grapes of Wrath is an excellent choice.,It's difficult on a first viewing of "The Grapes of Wrath" not to be somewhat disappointed with it. So much of Steinbeck's beautiful novel is left out of the film, and it's hard to see his story and characters wedged into the "gee whizz" style of film-making so prevalent at the time. But once you get beyond a comparison of the movie to the book, you begin to realize that John Ford created a beautiful piece of work of his own, and the film inspires a great deal of admiration, and deserves credit for its gutsiness at tackling a story that wouldn't have gone down smoothly with film executives at the time.Of course the most controversial parts of the book are left out (like its final image, for example), but Ford still managed to work around the constraints forced upon him to fashion a hard-biting film. Henry Fonda is perfect casting for Tom Joad--never have his otherworldly eyes been used to greater effect. And Jane Darwell is pitch-perfect as Ma Joad--she captures the tough-as-nails dignity that the character has in the novel. The whole movie is lit by expert cinematographer Gregg Toland, who uses shadow and reflection to cast a ghostly pall over everything. Indeed, much of what Ford wasn't able to include in the film as words he communicates instead through images, and isn't that what a good book-to-film adaptation should do? One of those films that feels ahead of its time.Grade: A,In rural Oklahoma, Tom Joad (Henry Fonda) is walking and hitchhiking home from prison, after a stay of four years. After taking a knife at a dance, Tom hit the attacker with a pan, killing him. Nevermind that it was self-defense, Tom still gets sent to prison. He hasn't heard from his parents, Ma (Jane Darwell) or Pa because they aren't the "writing types". A fierce dust storm makes Tom's final few steps treacherous. Arriving back at their small cabin, where his family are sharecroppers, Tom and his passing friend, Casy (John Carradine) are startled to find no one at home. A shell-shocked neighbor informs the other two that the family has been kicked off their land in foreclosure. They are nearby at Uncle John's house, where his family is about to suffer the same fate. Its the Depression and the Dust Bowl has ruined the land, taking off the top soil; no one can grow crops. When Tom catches up with his Ma and company, they are overjoyed to see him, for their plans are to pack a truck and move to California, where handbills show pickers are needed. Grandpa doesn't want to leave the only home he has ever known, so they drug him with medicine and haul him along. Now on the Mother Road, route 66, the journey is difficult; the truck breaks down frequently, no one wants them to stay long anywhere they rest, and Grandpa dies of a stroke. Will California really be the Golden, Promised Land? NOT ON YOUR LIFE! This heartbreaking adaptation of Steinbeck's classic is a must-see for the whole wide world. This family of hard-working folks has one calamity after another, just trying to earn an honest and living wage. Those who lived in the Dust Bowl part of the country were hit especially hard, as the soil had been overworked and winds took the topsoil off, creating damaging storms to crops, humans, and animals. No better were the "lies" of the handbills, advertisements that migrants were needed in California, where over 300,000 poor helpless folks showed up for very few jobs. The cast, with Fonda at the helm, is wonderful as is the scenery, costumes, and careful direction to show the truth of a desperate situation. Wanna get down on your knees and thank the Lord for what you have, Americans? You will when you view this amazing film!,During most of the decade of the 30s, the United States lived under the shroud of the Great Depression, a decade of unemployment and high poverty that would changed the face of the country forever. While the entire country suffered the effects of the Depression, the inhabitants of the prairie lands had to face an extra difficulty: the Dust Bowl. The Dust Bowl was a terrible ecological disaster that destroyed many farms in the area of the Great Plains, and forced people to migrate looking for better working conditions. The difficulties and social problems that those migrants had to endure in this sad chapter of history became the inspiration for John Steinbeck's novel, "The Grapes of Wrath", a book that quickly became a classic due to its powerful depiction of the era. Soon after it's release, plans for a film adaptation began to be made, and the man who would bring the novel to the screen would be none other than John Ford.In "The Grapes of Wrath", Henry Fonda plays Tom Joad, a young man recently paroled from prison who is traveling to his family home in Oklahoma. When he arrives, he discovers that the farm is deserted and the only person he can find is Jim Casy (John Carradine), the former preacher of his community. Together they decide to go to the house of Tom's uncle John (Frank Darien) looking for the Joads, and it's there where they find them packing their belongings as they get ready to move. The Joads explain Tom that the bank has foreclosed their farm, and that they are moving to California looking for work and a better life. While he is not supposed to leave the state by the conditions of his parole, Tom decides to join his family and convinces Jim to go with them in the long and arduous trip to California. However, things won't be as easy as they thought they would.Adapted to the screen by Nunnally Johnson, "The Grapes of Wrath" takes on the spirit of John Steinbeck's novel and delivers a harsh, crude and very realistic portrayal of poverty during the Dust Bowl. Despite not being an exactly faithful adaptation of the novel (changes were done due to censorship), the movie remains true to that powerful and very human essence that the novel had, and it could be said that Johnson distilled the themes of the novel and made an unabashed story free of any political compromises. While this kind of stories often suffer literary embellishments, "The Grapes of Wrath" avoids stereotypes and shows humanity as it is, with all their vices and virtues. It is the excellent development of the main characters what gives that very human touch to the story, as it really shows a real understanding not only of Steinbeck's novel, but also of the real social situations that inspired the book.In 1939, John Ford was in one of the best periods of his career, having directed "Stagecoach", "Young Mr. Lincoln" and "Drums Along the Mohawk" in less than 12 months. "The Grapes of Wrath" would also be shot the same year, being the culminating work of that extraordinary series of masterpieces. While Ford was better known for his legendary westerns and larger-than-life heroes, "The Grapes of Wrath" was in many levels a very personal movie for him, so he basically took Steinbeck's novel and completely made the story his own. Framed by Gregg Toland's wonderful cinematography, Ford brings to life the Joads' story in a way that mixes his own style with a focus so realistic that almost feels like a documentary. Without excessive sentimentalism, Ford tells in this movie a very human tale of survival, so universal that could easily be related to any group of people migrating due to poverty.While Ford and Toland deserve a lot of the credit, the movie wouldn't be the same without the extraordinary performances of the cast. Leading the cast is Henry Fonda as Tom Joad, delivering one of his best works of acting in his portrayal of the young man. Considering his performance in Ford's "Young Mr. Lincoln", one could say that Fonda's career reached legendary status under Ford's direction. While Fonda's work is worthy of praise, two actors actually manage to overshadow him in this movie: Jane Darwell and John Carradine. As the idealist preacher Jim Casy, Carradine makes a terrific job in what's probably the story's most interesting character, completely embodying Casy's persona in an atypical role for him. Like Carradine, Jane Darwell makes a wonderful job (probably her finest) as Ma Joad, and without a doubt she truly deserved that Academy award she received for her performance.As written above, the movie has several considerable differences with the novel (specially the second half), so fans expecting a complete translation of the book will be a bit disappointed. However, Johnson and Ford did a wonderful job in the adaptation than while considerably different beasts, both the movie and the novel carry the same spirit and the message that Steinbeck tried to give in his book. Interestingly, producer Darryl F. Zanuck also saw the film as a personal project and certainly his involvement helped the movie to get away from censorship as most as possible. While the film has indeed some flaws (most famously the sudden and unexplained disappearance of a minor character), it's hard to diminish its value due to them, as the beauty of its craft is so big that they can be easily dismissed.With a haunting atmosphere, a beautiful visual composition, and superb performances by his actors, Ford created one of the first masterpieces of the 40s and one of the finest American movies ever made. While already a celebrated director by the time of its release, this movie consolidated Ford as a master of his craft. Despite their differences, John Ford's "The Grapes of Wrath" truly carries the spirit of Steinbeck's novel, as well as the ghost of Tom Joad. 10/10,I first saw this in the early 90s. Revisited it recently with my kids.Surprisingly my kids enjoyed this movie tremendously.It is a simple but very powerful movie with top notch characters n mesmerizing performances.The three characters, Tom, Casy n Ma left an astounding effect on me when I was a kid.Till today I like these three characters a lot.The director succeeded in showing the plight of the poor farmers n migrant workers.Human survival is dependent upon the banding together of humans to find strength in group unity and action.,"The Grapes of Wrath" was a huge novel so it only made sense to turn it into a feature motion picture. The result is one of the greatest films ever produced. Oscar-nominee Henry Fonda, his mother Jane Darwell (Oscar-winning) and their family have had it in the Dust Bowl. Thus they decide to leave the midwest of our nation's Great Depression and go to California. The film is an intensely dramatic affair that is first-rate in all cinematic departments. John Ford won his second Best Director Oscar with this movie and the landscape of the late-1920s and early-1930s has never been captured more fully. Excellent film-making. 5 stars out of 5.,A masterpiece, based on John Steinbeck's classic Pulitzer Prize- winning novel. Captures the desperation, hopelessness and human suffering caused by the Great Depression better than any other movie. Surely one of the saddest, most depressing, movies ever made.Director John Ford pulls no punches. Other than the direct effects of the depression, the depiction of the lengths people go to to abuse the helplessness of other humans is shocking (and very probably true). Yet, among all the cynicism, there are acts of kindness and selflessness that leave you with hope for mankind.Henry Fonda is great as Tom Joad, and deserved his Best Actor Oscar nomination. Supporting cast are superb, with Jane Darwell (as Ma Joad), to the fore. Her Best Supporting Actress Oscar was well- deserved.A must-see, whether you've read the book or not. Realistic human drama at its best.,Anytime you are tempted to feel down and out, watch this movie. I personally have seen it many times and are currently reading the book which I highly recommend. I cannot emphasize this enough. This is as down as you can get and still survive. We are taught to be grateful when watching this and to also consider the other guy, whoever he is and at the least, do not add to his burden. Actors are on their game as is the Director. Of course, none of this exists if it wasn't for John Steinbeck and his book. I thought about this movie during the recent Real Estate downturn and what the banks did in real life was indeed captured in this movie way back when. Indifferent, callous, and greedy while practicing their rights leaves one with a bad taste in the mouth and we bailed them out if that isn't the gall of galls. Have something to eat while watching to appreciate that you have food and the people in the movie do not, a tasty drink and a snack which is unheard of back during the depression days will help you connect more to the movie theme. There is humility, gratitude and lessons to be learned while being entertained. Its called a TEN thank you,Do I have your attention? Okay: Go out and watch this movie immediately because to not do so is, well, it's un-American. John Ford, with this nifty little film, made the greatest argument for populist/socialist politics in cinematic history. This movie understands the Depression and the Dust Bowl and the poor and the hungry and the starving and all those people that the sign at Ellis Island (or is it at the Statue of Liberty?) says that we'll take on and help. It understands those people better than anyone or anything else I know. Steinbeck's novel helps this movie get to where it needs to be, but, let's be honest, the Grapes of Wrath is all John Ford. The sweeping vistas, the excellent editing and pacing, and the acting are of the highest caliber, as befits a John Ford film. I'm amazed every time I see this movie just how moving it is without straying into trite sentimentality. Tom Joad's speech at the end always makes me cry--his chilly delivery of the word homicide at the beginning continues to give me a prickly spine. Fonda was a great actor, and he is certainly at the top of his game here. Without him, interestingly, the film would have probably floundered. No one else could have possibly played Tom Joad; no one would have that charm and charisma and, most importantly, that voice. The rest of the cast is amazing, don't misunderstand, but Henry Fonda is Henry Fonda--an actor unto himself. There is no one like him and never will there be; he is the single most watchable actor of all time. And this isn't even my favorite John Ford movie! Nevertheless, it's a great film with a great message. Call me a pinko (it's been done before), but what's superb about this movie is its humanism. Yeah, the ideology promotes a type of socialism (ahem, I mean, let's not forget that that is basically what the New Deal was and if you think that system was a bad idea, then fine), but, really, the movie is about caring for people who don't have the resources to care for themselves. Grapes of Wrath is not a scathing indictment of anyone; it's a simple portrait of a family's struggles to overcome the Depression. It's uplifting and shows a real feeling for the downtrodden, and that's more than you can say about most American films that intend to deal with the poor and hungry.,This classic adaptation of "The Grapes of Wrath" features a fine cast as well as a skillful production headed by director John Ford. Henry Fonda and Jane Darwell are well-remembered for their roles, which are among the defining roles in their careers. The only limitations that it has come from the original novel, with its heartfelt but sometimes contrived story.Besides Fonda and Darwell, the supporting cast features plenty of good supporting players, including Charley Grapewin and John Carradine. All of them make their characters come alive believably. They also fit together well and complement one another's performances, which accentuates the themes involved in the struggles of the Joad family.For all that the Steinbeck novel is so revered, and for all that his story is an often compelling depiction of its characters, with whom many in the era could identify, it would have been better if it had not been so heavy-handed. Even given that the times were bad, more balance in the characters outside of the family, and in the Joads' experiences, would have made it an even better story. Certainly, this is barely even noticeable when compared with the stories in many present-day movies and novels, which often dispense with any attempts at plausibility.And that does not stop this adaptation from being a worthwhile and often moving film. Ford clearly appreciated the potential in the material, and he and the cast work together to make each character count, and to give meaning to each scene.,They say that you should wait 20 or 30 years before attempting to capture an historical event on film.  That is why it was remarkable that Oliver Stone was able to capture the "feel" of Viet Nam (in "Platoon") so soon (13 years) after America's withdrawal.  Usually, an honest perspective takes more time to develop.But, when you consider that John Steinbeck and John Ford needed less than ten years to bring the 1932 "dust bowl" to life, you really have to admire their magnificent achievement.    Of course, in 1940, Ford could not film much of the graphic squalor described in the novel.  For example, the film cannot show a starving hobo suckling at the breast of a young Rose of Sharon, who has milk to spare following the death of her baby.  But, far from degradation, Rose of Sharon's gesture is a reflection of the goodness that resides within her, and that quality is well illustrated in the character development seen on the screen.  Tom Joad may be an ex-con, but he is a good man.
One of the commentaries (below) uses this film to rant about the exploitation in today's society.  That completely misses the point.  Ford, who was as conservative as anyone in Hollywood, even more conservative than John Wayne, used this movie to show that Man can triumph, despite the natural and human barriers that are put in his way.   
This is ultimately a movie about hope and the human spirit.,This movie is so real..at least to this person, who lived these things that happened in the movie. I will tell a short version of my personal life to let you know how it affected me from my own experience of growing up in the ThirtiesI think their must have been more then one car because ours was full of stuff in the back seat, clear up almost to the roof. Frankie, Bill and me (my brothers) all was on top of the stuff in the back seat, had to stay lying down was not enough room to set up. What I remember most about the trip was it was awful hot when we went through Arizona and we had not much water, the water we had was in a canvas bag, hooked to the front bumper to help keep it cool. We did not get much because dad was saving it for the car when the car got to hot. Mom told us to suck on pebbles, and we did. It was a bad time every where. No jobs or anyway to make any money. We were going to California because their was suppose to be some picking work their, after we got to California we saw miles of potatoes all loose piled up high my guess would be about six feet high, they had put lime or something that looked like lime it was a white powder to keep people from taking them to eat.We found a place to pick plums that they used to make prunes and we lived in a Quonset hut made of corrugated metal setting on a concrete slab. The public toilets were near were we stayed, Joe and his wife (Family friends)had their own Hutthis was the time that dad &amp; Joe would sell tickets for people to watch them box each other in a ring at the recreation hall on the property. Also they joined a baseball team and played baseball, dad played left field. We got to watch them play for free.Seems like Frankie and I played together a lot don't think Bill did because he was still a baby his self, Doris and Dorothy (my sisters) was still crawling so Bill could not have been very old at that time. Frank &amp; I would go pick up plums off the ground and we would bring them home, Doris and Dorothy would set in the box and eat them. You can guess what they would look like when mom and dad got home, their was no air condition back then so they would take a hose and squirt water on the tin Quonset hut to try and cool it off some, I know when we went west we looked like those grapes of wrath folks in the movie.That area was the first time I ever saw a frog walk, it was to hot for them to hop, when they tried to hop their bellies would touch the ground ( gravel) and would burn them, any way that's what we thought at that time. I saw the movie of Grapes of wrath a long time ago, and I remember it so well, I cried most of the time it was on because it reminded me of the hard time we all had back then, I was born in Oklahoma and it was just a terrible time in the late thirties I would love to see the movie again, its to me a history of my family, I am 71 1/2 years old now and still remember it very clearly.Gene McDaniel,Tom Joad (Henry Fonda) hitchhikes back to his family's farm in Oklahoma after getting released from prison. He finds his family gone after the landowner kicked out all the small farmers moving in the bulldozers and tractors. He and ex-preacher Jim Casy (John Carradine) go to his uncle John's place. The Joad family decides to travel to California. It's a long arduous journey.This John Ford epic is an American classic. It has some funny moments, tough social injustices and loads of heart-breaking stories. Ford delivers some beautiful destitution. It is more the human story that is so powerful. Henry Fonda does a great everyman which allows the audience to feel for the family right away.,Atmospheric though downbeat story of a migratory family , the impoverished Jaid , their stuggle to reach California after leaving their Oklahoma dustbowls home and the distresses as well as misfortunes that befall them when they arrive at their destination.Along the way the family struggles to maintain at least a little of their valour , pride and dignity .The Oakies were unwelcome in California , due to they threatened the jobs of the locals . As the brutal police harassed and hassled the emigrants that formed Unions in self-defence and struck for decent fruit- picking wages.This inevitably multiplied the official violence against the newcomers .A sentimental but enjoyable and dignified epic about a peculiar family that emigrates and suffers famine, despair , starvation and nasty harassment . Dealing with consequences of Great Depression , concerning an impoverished family and giving noteworthy portrayals of some intersting characters. Full of memorable moments, the picture gets excellent acting from Henry Fonda , Jane Darwell, among others . The great Henry Fonda is supported by a great secondary cast as Russell Simpson , John Qualen , Charles Grapewin , Eddie Quillan , Frank Sully , Dorris Bowdon, Grant Michell, War Bond and several others .Special mention for Jane Darwell as the mother of the family, she won deservedly an Academy Award.It contains a sensitive and emotive musical score by Alfred Newman . And evocative cinematography in black and white by Gregg Toland that captures the stark plainness of the outdoors . This uncharacteristic Hollywood picture was competently directed by John Ford . Classy filmmaker Ford also took an Academy Award for his moving handling of the vintage Steinbeck novel , including a sensitive and stirring ending . Ford directed a lot of masterpieces as Stagecoach, How green was my valley, My darling Clementine, The Quiet Man, Rio Grande, Fort Apache, Wagon master, The man who shot Liberty Valance, Searchers and many others. Rating 7.5/10 .This movie has haunted moviegoers down the years .,Classic Hollywood films that tried to tackle important issues or answer big questions, typically were cheesy and hard to take seriously. They had gratuitous overacting, fake "Hollywood" dialogue, and just general over dramatization. Since these films are typically over-dramatized in this way, their attempts at having a deeper or meaning or some sort of a message are ruined. But not all classic Hollywood films fall into this abyss of clichés. And the ones that don't are still remembered and cherished to this very day, films like Mr. Smith Goes To Washington, or Modern Times, or 12 Angry Men, faced serious social issues at the time and succeeded. Films like these are unforgettable and in many ways life changing, and John Ford's Grapes of Wrath is one of these precious films.As I'm sure you all already know Grapes of Wrath is an adaptation of the John Steinbeck Pulitzer Prize winning novel of the same name, that was published only a year before the film was first released. The novel is one of the greatest of the 20th Century, and I highly recommend that you should check it out. The film and the novel are both about Tom Joad, (played by Henry Fonda, who collaborated with John Ford several times.) who returns to his family's home in Oklahoma after spending 4 years in prison, but unfortunately by the time Tom Joad makes it out of prison, the country has fallen into the Great Depression. And the Joad family were unfortunately sharecroppers, so of course the bank repossessed there home and land, and the Joad family are forced to head west to Californ</t>
  </si>
  <si>
    <t>tt15097216</t>
  </si>
  <si>
    <t>Jai Bhim</t>
  </si>
  <si>
    <t>https://www.imdb.com/title/tt15097216</t>
  </si>
  <si>
    <t>TV-MA</t>
  </si>
  <si>
    <t>nm1421814,nm7934649,nm8904193,nm8135195,nm0695177,nm3559559,nm5626435,nm2132667,nm1957308,nm9115333,nm0369696,nm13081194,nm4261031,nm6046815,nm5422703,nm11722727,nm9103142,nm8682290,nm12567686,nm6956890,nm13081188,nm13081170,nm8145074,nm12564572,nm5404984,nm1670807,nm3270699,nm13081201,nm13081202,nm13081203,nm13081173,nm13081174,nm13081206,nm10866033,nm13081208,nm13081844,nm13081210,nm13081211,nm13081212,nm1796409,nm12564583,nm1728792,nm13081196,nm13081215,nm6340767,nm3883412,nm10406241,nm13081216,nm7981675,nm13081218,nm4381767,nm13081219,nm13081220,nm13081221,nm12031535,nm13081223,nm13081224,nm13081225,nm13081226,nm13081227,nm6653784,nm13081204,nm13081229,nm13081230,nm13081231,nm0440231,nm13081233,nm13081234,nm13081235,nm13081236,nm13081237,nm11089950,nm13081190,nm13081238,nm13081239,nm13081240,nm13081241,nm13081242,nm13081243,nm13081244,nm12073085,nm13081288,nm13081176,nm13081178,nm13081279,nm13081290,nm0080416,nm13081189,nm13081286,nm13081177,nm13081282,nm13081299,nm13081298,nm13369982,nm13081179,nm13081285,nm13081191,nm13081205,nm11512387,nm13040279,nm13081278,nm13081281,nm13081310,nm6083047,nm13081305,nm7020219,nm13081296,nm13081301,nm10885597,nm13081308,nm2546417,nm13081291,nm13081294,nm13081172,nm13081302,nm13081292,nm13081287,nm13081303,nm13081297,nm13081283,nm13081284,nm13081289,nm13081306,nm13081304,nm12031369,nm13081300,nm13081280</t>
  </si>
  <si>
    <t>Suriya,Lijo Mol Jose,Manikandan K.,Rajisha Vijayan,Prakash Raj,Rao Ramesh,Guru Somasundaram,M.S. Bhaskar,V. Jayaprakash,Sibi Thomas,Ilavarasu,Jayarao,Sujatha Sivakumar,Ravi Venkatraman,Tamizh,Kumaravel,Supergood Subramani,Bala Hasan,Raja Rani Pandian,Subatra Robert,Rajendran,Baby Joshika Maya,Bava Chelladurai,Kaleeswaran,Kumar Natarajan,Sanjay Swaroop,Shankar Sundaram,Anaangoor Raju,M. Sinrasu,S. Ravi,Deepa,Kaveri,Bigil Siva,Hello Kandasamy,K. Raj,Jijoi Pr,Kalakkadu V. Ranganathan,Supervisor Raju,Srikanth,Kulothungan,Pathman,Padmapriya,Set Dhanasekhar,Anbaana Arun,'Winner' Ramachandran,Rukmani,Sivalingam Babu,Amarar Krav Maha Sriram,Rajesh Balachandiran,David Soloman,Maheshwaran,Dayaalan,Jaishankar,Ravishankar,Aravind Seiju,Brahadeeshwaran,Mayilai Manivannan,Murugesan,Ramkumar Pazhani,Deva,Subramani,Saravanan,Sellavel,Yuva,Dhandapani,Karthik,Vetri Kiran,Chaplin Sundamir,Jagir,Sivajudasan,Ashokan,Ganeshan,Kamal,Balaji,Parthasarathy,Sathish,Harikrishnan,Murugan,Ramasubramanyan,Thiagarajan,Aarumugam,Alima,Amala,Anandhi,Anjala,Anju,Bhoominathan,Chinnarasu,Chitra,Devi,Dhanalakshmi,Ellappan,Ezhumalai,Tarun Foujdar,Geetha,Janaki,Kannan,Kanniyappan,Thangavel Karuthapandi,Mohammad Salman Khan,Lakshmi,Malar,Velli Muthu,Panneer,Parthi,Poongodi,Prashanth,Raja,Vikash Rajput,Ramesh,Ranganathan,Ranjith,Sakthivel,Sekar Sami,Sathya,Selvaraj,Selvi,Shankar,Sivakumar,Thenaambal,Valli,Vasantha,Velu,Venkateshan,Vennila,Vijaykumar,Viji</t>
  </si>
  <si>
    <t>nm4377096</t>
  </si>
  <si>
    <t>T.J. Gnanavel</t>
  </si>
  <si>
    <t>nm4377096,nm13222819</t>
  </si>
  <si>
    <t>T.J. Gnanavel,Rajendra Sapre</t>
  </si>
  <si>
    <t>When a tribal man is arrested for a case of alleged theft, his wife turns to a human-rights lawyer to help bring justice.</t>
  </si>
  <si>
    <t>ur82002563,ur79409169,ur69481828,ur104563194,ur133760859,ur103412557,ur2707735,ur12144093,ur103063828,ur129151743,ur66204782,ur69496651,ur123766464,ur4103165,ur104289496,ur22864666,ur84324474,ur111831007,ur86108379,ur118562022,ur93213550,ur126238206,ur18970655,ur82216998,ur49190579</t>
  </si>
  <si>
    <t>santhosh-10290,ahamedmn,magadalwarmayur,cs_rahul_kumar,rosheenkan,ashishpalatown,classicsoncall,m-ramanan,ajaynkumar,arunraveendraraj,hxzr-18144,akshatmahajan,jaybhakta-80095,Xstal,mohamedshakir-03491,ketgup83,divyapraba,nidhunmoviebuff,vluckylkv,TreeFiddy53,mysterychannel,ezhilan-79941,Fella_shibby,xrionitx,airjordanyk</t>
  </si>
  <si>
    <t>rw7503156,rw7503519,rw7503723,rw7505474,rw7503134,rw7502905,rw7531235,rw7511258,rw7503426,rw7502940,rw7510679,rw7522550,rw7502933,rw7547310,rw7506705,rw7522253,rw7502801,rw7503349,rw7540509,rw7502767,rw7503696,rw7502770,rw7584810,rw7507350,rw7504085</t>
  </si>
  <si>
    <t>Jai Bhim,OSCAR LEVEL 🔥,What a great film,Suriya's Jai Bhim Deserves To Get An Oscar Award For The Best Movie, And Suriya Deserves To Get The Best Actor Award !!!,The Powerful Film,Brilliant movie,"It will be quite an uphill battle.",It could have become documentary at any point, but not....,Amazing ..hard-hitting movie,Intense must watch,One of the best movie in todays era.. Splendid and worth every minute.,South Indian Industry is rocking,OSCAR WORTHY, read below.,Tamil Tragedy, Turmoil &amp; Torture...,No words! Undoubtedly the best movie of 2021.,Do Yourself A Favor, Leave Everything And Watch Suriya's Hard-Hitting Drama,TERRIFIC AND GONNA LAST FOR YEARS 🔥,A hard-hitting courtroom drama on custodial violence!,Agar kuch dekhna hai toh isko jarur dekho,Brilliant, hard-hitting &amp; a must watch.,No words to describe,Intense, Raw, Must Watch, Good Casting, Acting, One of the best movies. Suriya's best. This movie is based on true incident that happened in 1995.,Captivating, well acted n thought provoking. Not a single dull moment. Definitely deserves an Oscar.,Excellent!,A riveting and raw legal drama with mind-blowing performances from Suriya and Lijumol</t>
  </si>
  <si>
    <t>Excellent Movie. Everybody acted well in the movie. Songs and BGM in the movie were excellent. The movie was so interesting and thrilling. This is the Best Tamil Movie of 2021. Excellent Movie.,This is a movie which all the people in India should watch. It shows the pain and the problems which the 'Tribes' are faced by Police brutality. Manikandan and Anumol has done a national award peformance. Suriya beautifully carried the movie. Please watch.,I'm not a native tamil speaker but I had seen the film trailer which had intrigued me.This film is what I call raw hitting. It hits where it hurts the cast did a great job the casting director did better job of finding such cast.The direction of this film is very grounded it never feels like cliche so does the acting of all cast member.The cinematography of the Film is very simple which gives it more of an indie film vibe .As an Indian you should definitely watch this film because I haven't seen more important film than this in a decade.,In a scene in Jai Bhim, a group of tribals man meet a police office who is heading an inquiry commission about the disappearance of three missing tribals who were being interrogated by the police about a theft case. One man tells him that he was once arrested by cops just for greeting them. Another tells him about how he was arrested just because he tried to slink away fearing them. A woman narrates how her husband was forced to 'confess' to a crime which he had not committed after the cops started molesting her. A young boy mentions that the police picked him up just because they could not get his father, and how that one incident made him a perennial suspect at school. These people are clearly damned if they did, and damned if they didn't.This scene is an echo of the scene that opens the film. We see many prisoners being let out of prison. A few cops from the surrounding police stations are waiting. As each prisoner comes out, he is asked for his caste. If they mention a dominant caste's name, they are asked to leave. But those who belong to a scheduled caste or scheduled tribe, they are told to stand in a corner, only for the waiting cops to pick them up as suspects in the many cases that remain unsolved in their station. When some of them complain that there are too few for them to foist cases on, they are told that they could accuses a few of committing more than one crime.With scenes like these, Jai Bhim powerfully captures the abuse and humiliation that is heaped upon the underprivileged by those in power and the kind of defiance it will take to get them justice. Like Visaaranai and the recent Kavalthurai Ungal Nanban, the film is also a fierce criticism of police brutality. The plot revolves around Rajakannu (Manikandan) and Sengani (Lijomol Jose), a couple who live at Konamalai near Viluppuram. They belong to the Irular tribe, and despite their poverty - they still cannot afford a brick house - they are contented and happy. Especially with their daughter Alli going to school and a second child on its way.But their happiness is dashed when cops come in search of Rajakannu over a robbery. The poor man has become the main suspect just because he happened to be the one who had visited the house where the robbery happened that day to catch a snake. Unable to find him, the police pick up the pregnant Sengani and a few other men from the tribe, including Rajakannu's brother Irutappan. Sengani is later let go - not before being beaten and kicked multiple times - but for Rajakannu and a couple of others, there is no respite from the harrowing violence unleashed upon by the men in khakhi. When Sengani hears that the three men have escaped and their whereabouts unknown, she reached out to Chandru (Suriya), a righteous lawyer who fights for the downtrodden. But can they uncover the truth with an entire system standing against them?Jai Bhim is an unexpected sophomore effort from TJ Gnanavel, who had previously directed the uneven drama Kootathil Oruvan. This is a film that is raw, real and brutal, with gritty filmmaking enhancing the solid writing. It effectively portrays the wrongs that are done to the underprivileged without seeming exploitative or overly melodramatic. Despite being one of the oldest communities in the country, these tribes do not even have any proof to show that they are its citizens and cannot even own a piece of the land. When Mythra (Rajisha Vijayan), a teacher who is part of an adult literacy programme, tries to get them a voter id, the local big shot, who belongs to a dominant caste, retorts, "Isn't it enough we have to request the lower castes to vote for us? Should we also go to the homes of these fellows?"Gnanavel gives us some terrific moments of defiance. Lijomol Jose is quietly powerful as Sengani, who gets a couple of rousing scenes when she turns down efforts at a compromise from cops. Manikandan, too, is effective and stands out in the scene when he urges his men to not give in as that will result in their community being branded as criminals. The director also portrays the intimacy between Sengani and Rajakannu in a charming manner.The film is based on a real-life incident involving Justice K Chandru, from his days as a lawyer. Suriya plays this role with the right amount of intensity and earnestness, which helps the character seem grounded even while the film and Sean Roldan's score try to build him up as a can-do-no-wrong superhero. In fact, his introduction scene wouldn't be out of place in a masala movie. But after Soorarai Pottru, this is another notable film for the star as a performer.And his scenes with Prakash Raj, who plays the inquiry commission head, Perumalsamy, give us calm and composed dialogue that act as a counterpoint to the flinching violence and the moving melodrama. The latter lends the role with a great deal of dignity to a character who believes one has to take up a little bit of authoritarianism to protect democracy. So, we have a lawyer who considers the police as the worst and a cop who finds lawyers the worst working together to ensure justice is done. Through these scenes, Gnanavel - as one of the judges in the film mentions - shows how justice can be upheld when law and order work hand in hand.There are only a couple of missteps. After a point, the violence begins to feel like torture porn, even though the film presents these episodes as flashbacks of events that happened over a day or two. And in a narrative sense, Chandru's efforts to unravel the mystery and his battle in court feels somewhat easier because there are no strong antagonists. Both Rao Ramesh as the advocate general and Guru Somasundaram as the public prosecutor never come across as formidable foes for Chandru in court. That said, as Chandru unravels one cover-up after another, the film makes us realise the extent to which unchecked power can go to maintain status quo.But these doesn't lessen the emotional impact of the film, which, along with films like Visaaranai, Kirumi and Kavalthurai Ungal Nanban, is a much-needed antidote to restore the balance in portrayals of the police in an industry overrun by the Singams and the Saamys.,The film is based on true story which was happened 28 years ago.Despite given an 'A' rating for its strong content, the film was real and brutal what we see it is similar to Visaranai and Kavalthurai Ungal Nanban. This is one of the best and powerful legal films. Thus, it's a must.watch.,The best movie i have seen in a long time. This movie should be send to Oscar , cause it really deserves an oscar for the wonderful performance . Really brilliant cast and directions ..,There's some serious upvoting for this film here on IMDb; if not for a weighted averaging of the film's rating by viewers, this would be the number one movie of all time having just come out this year, and that by a wide margin. I thought the movie was good for it's portrayal of corrupt authorities taken down by a dedicated attorney, it hit on many of the points that social justice advocates clamor for here in this country. Based on a true story, one can only marvel at the dedication of a man like Chandru (Suriya), who utilized every bit of means and cunning to humiliate the brutal police authorities and their corrupt political allies. Many times it's a difficult story to watch, as the beatings and punishment doled out by district police against members of lower castes approach grotesquely inhumane treatment. Chandru's efforts eventually pay off, and it was inspiring to see him honored by the citizens he represented at the finale, reminiscent of that final scene of Gregory Peck in "To Kill A Mockingbird".One note of caution when coming to the IMDb title page - the names of characters listed in the credits don't match the corresponding identification of characters in the film. As an example, actress Lijo Mol Jose portrayed the agonized wife Sengoni in the credits, but in the film, captioning described her as 'Sannamma'. I'm not versed well enough in Indian nomenclature to know if that's a result of translation or some other factor. I would also question the narrative offered at the end of the story that stated the attorney portrayed in the picture was responsible for ninety six thousand cases in six years. To do that, he would have to have been involved with over forty cases per day, every single day for six years, with no days off!,RATED 10/10
Language: Tamil
Source: Amazon Prime
RECOMMENDEDTribal life and their rights are cleverly delivered...at some point i forgot that i am watching movie and seeing their pain in real. The cast and locations are so real...The court room drama and the flashbacks are well balanced and at end credits makes the awe...
Kudos to Jo and Surya for producing this movie... At any point this movie could become a documentary, but director brilliantly maintained the mainstream movie entertainment throughout the story telling.... Another big advantage is that you will never feel the preaching/advising tone and it is not biased.It delivers the same pain and feeling of the movie "Visaranai"....
Must watch.,Its must watch ..had hitting real story based story with amazing story and cinematography. Its amazing and mind blowing the writing and acting of evry one is just another level ..its a overall another level movie a another gem by gem surya sir.,Very excellent Film
After soorori Pottru another masterpiece from surya.The film has an excellent story plot with good character's sketch
The film successfully narrates the realistic lives in india.,This was one of the best movies I have watched in recent years.. that too based on true facts.Casting, Story, Acting, Direction every small thing made a masterstroke here.Surya as leading actor lawyer and Lijo Mol Jose as Sengoni made a remarkable and splending performance.Bollywood should learn from this type of movies.. or will just make a remake of same with lowest performance with high budget !!!Once again, was very sad on checking the true facts which the movie brought in front with remarkable drama. Hats-off to all actors.,This movie is much needed movie which raises questions on police, custody murders and casteism. Nowadays, South India Cinema is giving us much better movies than bollywood.Story was good, pacing and execution was also good but could have been little bit better, acting was also good (nothing looked fake or forced). Not adding songs in the movie was best choice, that could have ruined the movie. This movie was different than bollywood's legal case stories which have masala, songs and overacting.Overall, will recommend this to everyone. You must give it a try.,Its not An opinion only because the performance was great and story was real. Its because if its get world attention at oscars maybe the world and its people can realize police brutality is still alive in every corner of the world. Do not completely dead quiet yet. Its blood boiling story how it happens easily and gets covered up in a believable lie. Justice Chandru is a legend for shedding light.,This extraordinary story will leave you aghast at the injustice and corruption endemic in the constabulary of India, or at least in the state of Tamil Nadu where these events take place. Based on true events relating to prejudice and persecution, activities that still permeate these societies today, this film is best watched in Tamil with subtitles if the language is not one you own.,We know that this movie is based on a true events. Hats off to Suriya for choosing this kind of a role. What an outstanding performer he is. Rajakannu and his wife that two characters oh my goodness, every single scenes the performance of both 👏 wowwww. I'm damn sure that this movie will take all the awards this year. Don't miss this gem of a movie.,Jai Bhim turned out to be a hard-hitting, raw and powerful court-room drama. The purpose of cinema is not just to entertain but also educate and empower the audience. The courtroom drama based movies are always engaging as the prosecutor and defendant both fight to solve the case with solid evidences and innumerable witnesses.Bollywood Films like "Damini", "Jolly LLB","Talvar" "Rustom", "Pink" or even "Section 375" have been immensely successful in keeping the audience engaged with impeccable dialogues and fantastic screenplay but what makes Jai Bhim different is the beautiful message on morality and equality of a tribal woman who fights for the justice of her husband.Jai Bhim is based on 1995 Habeas Corpus petition in which human right activist cum lawyer K. Chandru ( played by Suriya ), who takes up the case of Irular tribe couple (Rajakannu and Sengeni) where the husband is wrongly convicted by local police for stealing ornaments from village head's house.As Jai Bhim opens, we see that cops segregating the prisoners based on their caste. Among all the caste, the tribal people becomes the easy target for the cops to clear the pending cases under the influence of their political head. We also see how Rajakannu, the main accused in the jewelry case, is forcibly taken away from his family. The film goes back in the flashback mode where life of the tribal couple is beautiful in the serene village where they hone the skills of catching rat for their bosses. As their life progresses, in one of the event Rajakannu and his brothers are caught for the crime which they did not commit. They go through extreme level of police harassment and torture which will be very hard to digest and is completely raw. Enter Chandra a.k.a Suriya who takes up the case when Sengeni narrates the entire incident and request to help find her husband who as per police, has been absconding from the jail.Jai Bhim is one such hair-raising film which is definitely difficult to digest as it gives you goosebumps and eye-popping experience. Screenplay is the hero with nail-biting moments. Art direction is fine while Cinematography is excellent. Suriya is a knight in shining armor. Watch out for him in the second half when he questions the witnesses in the courtroom. It is unforgettable performance which should be lauded for its sheer brilliance. Among the actors - Manikandan and Lijomol Jose are mind-blowing with their natural performances. Prakash Raj does well as IG.Jai Bhim is an experience that needs to be lauded for its impeccable direction, electrifying performances and beautiful message. Excellent 4/5.,JAI BHIM ✊Emotional ,Hard Hitting And
quite intense with No Nonsense cliches
towards the entire film...Terrific Cast , Well researched &amp; Gripping
Screenplay...Music + Artwork + Cinematography Was best as its peak 🔥Some Films May entertain us , Rare films
may disturb us.. JAI BHIM ✊ was one among
them &amp; it's Most compelling film I have seen
in Recent years.JAI BHIM ✊Much Needed Applause &amp; WatchGonna Fetch multiple accolades in the following yearsOn the Whole .. Tha. Se. Gnanavel Needs A Standing Applause for this film...,Despite being over 2 hours and 45 minutes long, 'Jai Bhim' is an engaging, thoroughly entertaining watch backed by an astonishing real life story of custodial violence, police cover-ups and systemic corruption.Suriya plays a crusading lawyer, hell bent on revealing the truth behind three Irular (Scheduled Tribe) men who go missing while being in police custody.The superstar turns in an impeccable performance as he fastidiously chips away at the truth, only to discover layer upon layer of lies, caste hatred and cruelty.Despite having a big name star at his disposal, director T. J. Gnanavel deserves praise for letting the story take the driver's seat, never reducing to unnecessary 'massy' sequences or masala elements to drive the narrative forward.Lijimol Jose as the wife of Rajakannu (played by Manikandan) is an absolute force of nature in her role, delivering some of the best sequences in the film, turning in a performance a veteran would be proud of.Prakash Raj as usual excels in a supporting role while and Rajisha Vijayan had precious little screen time to make any sizeable impact.The music from Seal Roldan played very significant role, helping the audience to feel the pain of the beleaguered protagonists in the beginning and that of vindication and righteousness towards the climax.Jai Bhim does not rise up to the emotional highs of previous classic dramas based on custodial violence like Visaranai (2015) or Naandhi (2021) but is an immensely engrossing watch. Recommended!,What a movie!! I usually don't cry while watching movies but this movie left me in tears, Suriya and supporting cast performance is top notch. This story will force you to think about social injustice in our society and police custodial death is horrifying truth of our country. It's a must must watch film for everyone. Don't miss.,Turns out, the movie is based on a real-life incident from 1993.In times when being a policeman is mostly glorified in Indian cinema, I wasn't expecting a movie about police brutality, something that's usually swept under the rugs, which makes this an important film in Tamil film industry and thanks to streaming services, in Indian Cinema.The storytelling does a great job of making you care enough for Rajakannu and Sengani (both brilliantly played, with Lijomol being the show stealer in this movie) that you empathize with them throughout the movie. Parts of the movie were brutal and hard to watch, don't be surprised if you find yourself shouting "Okay that's enough! STOP!" at the events that unfold. Suriya and Prakash Raj play their respective roles with just enough intensity, nothing over the top with this one. Acting by all of the support cast was very well done.As much as this film is about police brutality, this is also about casteism, which is still prevalent in our great country. Movies, both good and bad ones, in the past on this topic have been made, but you can tell if the script is trying too hard to highlight the caste system. This one, I thought, did it just right and didn't overdo it.If you HAVE to, you can find things wrong with the movie - some cinematic liberty, the "comedic" elements, some "mass moments", were all necessary IMO. That said, this isn't the kind of movie you find flaws in, but the kind that you watch, and learn and grown from as a person. So, I'd request that you simply appreciate the filmmaking, empathize with the characters and learn a thing or two takeaways for real life.,Wonderful 👏 Brilliant Heart touching . Everyone outperformed , Hat's off to Surya . Must watch , no words to say . Brilliant movie, 100% , emotionally shaking...,One of the best movies. Suriya's best. This movie is based on true incident that happened in 1995. True incident movies might come out like a documentary but here the director managed it well and movie came well and its very interesting to watch. It's a movie of 2.5 hrs but we don't get boring.,If Atticus Finch is the greatest movie hero, then Chandru is the most underrated real life hero.This movie is a sobering reminder of the injustice and lack of accountability that plagues my beloved India.The poor dwellings in the mountainous forests reflected the state of deep racial problems and social injustice that still exists in my beloved India.The guy (Suriya) who played Chandru gave an amazing performance.This is my first film of Surya n I have become a huge fan of him.Also this is my first film of the lead actress Lijo Mol Jose and she gave an intense performance and her character Sengkani will make even the toughest skin to feel sad.This movie has the most brutal scenes of police brutality. More horrific than most horror films and very very frightening when u know that the movie is based on true events.The real life judgment of Rajakannu vs State of Tamil Nadu &amp; Ors, has Parvathi's statement on the torture that she and her husband had suffered, the reality seems far worse than art.,This is what is called as a perfect Movie. The story was good, the acting of all the characters was commendable. This is realistic but a dramatic tinted movie which was really a need of the moment when there are only the fabricated one sided masala films which only glorify the image of the cops, where as that is a rare case. This movie shows the reality. And the harsh truth. Well made.,Director Gnanavel captures the raw nature of police brutality with a high degree of realism, and every scene was emotionally charged. Suriya brings another firebrand performance after SP, and delivers with his impeccable dialogue delivery and mannerism. I'm glad they didn't add any unnecessary mass/commercial scenes just because it is a Suriya film, and even the songs went along with the story instead destroying the pace. Another important mention is Lijomol Jose's performance as the Irular women who nailed it in every scene.If I had to nitpick some minor negatives in the movie. It would be the antagonists. While they did a satisfactory job, perhaps having a more intelligent lawyer to counter Suriya would have added to more intensity, however this barely impacts the film. The runtime could have also been shortened by 10-15 minutes.Jai Bhim is a fantastic movie and frankly I was more emotionally moved by it than Soorarai Pottru. The movie is an eye-opener to police brutality, but isn't over the top in its police bashing either. Instead it provides nuanced perspectives from well-meaning police officers (pay attention to Prakash Raj's role) in an attempt to support a more just legal system.Rating: 9.5/10.</t>
  </si>
  <si>
    <t>tt0476735</t>
  </si>
  <si>
    <t>My Father and My Son</t>
  </si>
  <si>
    <t>https://www.imdb.com/title/tt0476735</t>
  </si>
  <si>
    <t>nm1002038,nm0476334,nm0406157,nm2020015,nm0783072,nm1698738,nm1300254,nm1734745,nm1869741,nm0784000,nm1735048,nm1735332,nm0869290,nm1669979,nm9741456,nm9741457,nm1795166,nm9741458,nm9741459,nm8303908,nm6881773,nm3575407,nm10411863,nm12339770,nm11780802,nm10021204,nm13010838,nm3999262,nm13739502,nm1321589,nm9183093,nm12081904,nm10411865,nm9676993,nm10411864,nm2144170,nm9850637,nm7939325,nm12894748,nm2388027,nm12304989,nm5431272,nm9843707,nm6881774,nm8312117,nm7410305,nm8176143,nm2667881,nm9043482</t>
  </si>
  <si>
    <t>Çetin Tekindor,Fikret Kuskan,Hümeyra,Ege Tanman,Serif Sezer,Yetkin Dikinciler,Binnur Kaya,Mahmut Gökgöz,Nergis Çorakçi,Bilge Sen,Tuba Büyüküstün,Özge Özberk,Erdal Tosun,Halit Ergenç,Tugyan Akay Kavukçu,Ege Kaya,Muzaffer Demirel,Burak Akçakaya,Ali Çolpan,Ertugrul Gündüz,Aladdin Sakar,Sencar Sagdic,Dilek Akinci,Ugur Aktas,Can Bozoglu,Berkan Cengiz,Askin Ceylan,Hayri Güler,Büsra Duran Gündüz,Levent Intepe,Emre Karaca,Sercan Kilic,Neyla Kula,Serkan Kunter,Cankat Sesli,Buket Sezgin,Serdar Soybelli,Levent Tasci,Görkem Uzun,Yakup Yavru,Semih Çakir,Burak Çimen,Ugurcan Özfirinci,Aytaç Özgür,Özgül Arslan,Mücahit Avci,Oguzhan Kocakli,Can Senozan,Furkan Turan</t>
  </si>
  <si>
    <t>nm1463981</t>
  </si>
  <si>
    <t>Çagan Irmak</t>
  </si>
  <si>
    <t>The family of a left-wing journalist is torn apart after the military coup of Turkey in 1980.</t>
  </si>
  <si>
    <t>ur2707735,ur22392452,ur4949799,ur6989420,ur7778479,ur4120136,ur25272284,ur19662591,ur8278105,ur0177717,ur24316498,ur1945743,ur4391607,ur13017201,ur14331208,ur4103165,ur6504224,ur9992388,ur1581184,ur8515649,ur13774838,ur7387965,ur20464595,ur8681633,ur8442305</t>
  </si>
  <si>
    <t>classicsoncall,denpolites,ydurgut,matrixus-1,ethernaldreams,scanan,curreir,aswins,snoopx,melis-5,ligertigon26,delasalsa,bane_13,Vincentiu,ashim_smile,Xstal,onel,deg-12,l_rawjalaurence,izmirlierman22,bbuysal,Yolas,princebansal1982,irosh_cal,mehmetyaci-1</t>
  </si>
  <si>
    <t>rw4115349,rw2184111,rw1236308,rw1488589,rw1237310,rw1249438,rw2717185,rw2030885,rw1406617,rw1323697,rw3152720,rw1798855,rw1276263,rw2883222,rw2548486,rw6221538,rw1242097,rw1328897,rw3400439,rw1253142,rw1605487,rw1303914,rw2432360,rw1255251,rw1241742</t>
  </si>
  <si>
    <t>"When a person grows up, do his dreams become smaller?",A masterpiece that must be seen by everyone!,One of the best Turkish movies ever,This movie will touch your soul and will not let go!,An Incredible Movie,Clever, poignant, brilliant and "human"..,A Must See!,AWESOME - the word is not enough,An emotional roller-coaster of epic proportions!,In case you come across 'Babam ve Oglum'...,Haven't seen it? oh watch it already.,The Mediterrenean way of life..,Simple and Remarkable,impressive,great movie,The State as a Tool of Terror...,Great acting in an entertaining drama,Life as it is...,Unabashed Melodrama with its Roots in Yeşilçam,Never Felt Like This In a Movie,Simply amazing, drama at its best!,Amazing movie,An intense emotional drama,please watch this film..,One more chance for fathers and sons</t>
  </si>
  <si>
    <t>I'm gradually becoming less and less surprised when I see a foreign film that's every bit as good as those produced by Americans or the Brits. This was my first Turkish film, and for those of you struggling to find it, I would direct you to Youtube where you can find it in it's entirety with English subtitles. As the translated title suggests, the story is about a man struggling to come to terms with a father who disowned him, and his feelings of growing away from his own seven year old son. The back story of Sadik's (Fikret Kuskan) personal history does not fully come to light until well into the picture, when we learn that he became an anarchist journalist, much to the dismay of his father, who had designs for his son to take over the family farm upon attaining an agricultural degree. For viewers with a Turkish background, the conflict that resulted in Sadik's jail time and torture will probably be understood better within the context of that country's history, so for someone like myself, a lot of that perspective is lost. However that doesn't affect the impact of the story when it's finally revealed that Sadik's reconciliation with his father occurred because of his impending death due to a pulmonary edema condition. The man did a noble thing for his own son Deniz (Ege Tanman) by returning him to the village of Sadik's childhood to remain with family and friends. I would challenge the viewer to maintain a dry eye as the mystery of father/grandfather Huseyin's (Çetin Tekindor) 'secret room' reveals Sadim's happy and hopeful youth before he left his family. One comes away from the film with a serene sense of family bond that transcends nationality, as in the end, we are all humans subject to the same emotions of love and loyalty.,A masterpiece that must be seen by everyone!It's the better film I have seen so far. It's not only about the relationships between fathers and sons, or the sequences from a coup d' etat, especially against leftist people. There are a lot of things and ideas included. For example the attitude of a former lover, wounded, married to another man, but still carrying. Its an insight to the human relationships as a whole, the role of the family in Mediterranean countries. This does not mean that people from the North for example will not understand or will not be moved. But the situations depicted, fit especially to Turks, or Greeks (like me), or perhaps Italians. The director is really one of the highest class. I had previously watched his later film Issiz Adam (Always alone), and I was so impressed that I looked for another of his movies, so I found this film. I found very good the actor who played the young boy. I was really shocked from the scene of the father regretting for his behavior, it looked very much like a Greek ancient tragedy. Also the music of the film was excellent. Everyone must see this film. Not only he will like it, but I am sure that he will be moved.,The movie starts on the days of military government, which started Sep.12th, 1980, and lasted 3 years (Effects of this action against democracy lasted more than 15 years). A young socialist newspaper writer (Fikret Kuskan) loses his wife on birth of his only son on the very first day of the military action, because he can not find any help for delivery of the child. After 6 years past, the father was desperate to find any jobs on the papers, which are now supporters of the new order, and decides to return his father (Çetin Tekindor)'s home in a small village near Izmir: A house that he has left years ago fighting his father's wills to make him a person that his father would like him to be.I can not even summarize the rest of the movie, since one should see the movie himself/herself to understand the encounters of two strangers, father and son. One should notice the mother (Humeyra)'s role on the relationship (or non-relationship) of these two different men, and the grandson (Ege Tanman).If you have a Mediterrenean blood, Greek, Italian, whatever, you will find many things in this movie. You don't have to be Turk to understand the emotional rivers in this movie. It really touches hearts of the Turkish people.,**** 10 out of 10 for this movie **** One of the best movies ever made worldwide.I write this review right after seeing this movie because I want to put down the emotions that stir me this second. I must admit that before watching this masterpiece I was a bit skeptical about it being a drama because most dramas I have seen evolve around irrelevant topics - but this movie will change the way you think.The story is so heartwarming and real that it will move you far beyond anything you have probably ever experienced before. The actors do such an amazing job that you will sympathize with them and might indulge in some crying even if you are a male.Even if you don't cry this movie will touch you and will make you think about your own life.Movies that are able to and make you REFLECT and THINK about yourself, for my taste, are part of the best movies of all time because their messages are delivered in a way so that you will never forget them.Go see this movie and vote because this is not only the best Turkish movie ever, but one of the best movies ever made.,As I watched that movie, I saw the Turkish relationships in the best way that it could be shown. A very good choice of cast is the most powerful criterion of the success of the movie. Humeyra, the grandmother is a very talented woman in acting. Emotional scenes become more frequent while we see the movie to get to the end. Unfortunate events make the Turkish people get closer to each other. The movie shows that perfectly. Hospitality, love, grief, laughs... Everything is included in this movie. An emotional breakthrough. The movie also points on the elderly reality -now an impossibility- the torture, made by the cops.Better to be watched by fathers and sons. Also, crying may occur, don't worry; too many people who watched the movie had the same.,A simple story becomes a sad and poignant movie about ordinary people.. Every person I know who had the chance to watch this wonderful movie have cried -especially during the second half.. I applause everyone involved in the production of this magnificent piece of work.. Really brilliant work, presenting some top-notch performances (esp by Humeyra and Cetin Tekindor) and a clever collection of spectacular moments. No special effects, no superhuman strengths no fantastic landscapes.. Just human and the ordinary feelings. I felt some rush to call my mom and dad just after the movie to be sure that they are OK and to make them know once again that I really care about them. This movie makes you think deeper on values that make us human and also etches itself irreversibly to your memory by touching the deepest possible regions of your soul.. Highly recommended; a must-see! Do not forget your tissue papers because you probably will not be able to keep your tears from flowing...Thanks Cagan Irmak, and continue to blow our minds away..,Having seen a lot of Turkish films, I do agree with someone writing in this site that this is perhaps the best Turkish movie ever and one that can hold proudly its place amongst the best worldwide. Everything is perfect, direction, photography, acting, you cannot help but feel for its characters and identify with them, especially if you share the same location in the map, similarities in history and personality traits.I loved the child actor, he can make you smile and cry, but also the whole movie is about feelings, pain, sadness, anger, love, forgiveness and most important the joy of life.Another strong point is the music, made by the Greek composer Euanthia Reboutsika. Gave the movie wholeheartedly a 10 rating! I wish there were more of its kind.,I have never seen a movie ever before, that brings a tear to anybody who sees it, at the sound of a violin, or a single word uttered.Babam Ve Oglum.Director: Cagan ImrakLead Characters: Ege Tanman ... Deniz Çetin Tekindor ... Hüseyin Fikret Kuskan ... Sadik Hümeyra ... Babanne Serif Sezer ... Teyze Yetkin Dikinciler ... SalimI Salute them all. I have always despised the entertainment industry, most of all the Film industry, at the back of my mind, though I fancy a career there. I have always thought that half the money that goes into movie production or theatres or things like that could feed so many people out there or give them a job, get a living for them.If someone's going to bring to the screen a movie like Babam ve Oglum, I'd never ever utter a single word against the industry. You won't believe that one movie can affect you so much for the moment that you, even if you haven't cried since 5th grade, would be overwhelmed so much that you'd cry more than the characters on screen. Especially when you watch it alone, without anyone to distract you from the scenes. I have never felt the urge to cry for a long time. This movie reminded me of a lot of things that were hidden in me, that I strongly urge everyone who has had even a glance of this page to watch it at any cost. A must watch movie.Apart from the Director, who deserves to be recognized at the highest level, I must mention a few words about the background score. NO other BGM I have heard has ever got even close to this. . Out of this World.Finally, Coming to the story, this movie is about a father, who, after the loss of his wife, takes his little son back to his hometown (from where he had run away, defying his dad) because he suffers from a lung disorder. He wants to ensure that his child has a home when he's gone, and decides to confront his father and tell him about his condition and reconcile one final time before the final goodbye. And the characters portray the situations and experiences so convincingly that I couldn't help but put their names on top of this post.I am sure that this will remain my most favourite movie of all time for a long time to come.Bravo.,Very rarely can you find a movie that can make a person shed tears of sorrow one minute, then laugh out loud the next. This is a heart wrenching tale that will make people look at themselves and how they can better their own family units. Viewers will find that they will relate to one of the many stories within the movie. It's been a long time since a movie has made me feel this type of sadness and sorrow, followed by a warm fuzzy feeling right in my chest. An amazing film, with amazing people. The supporting actors complete what is truly an inspirational film. It has inspired me to be a better father and a better son. Watch this movie.,This movie came out in Turkey late 2005, without much advertising. It's a small family drama, set largely in western rural turkey in 1987. Within a couple of weeks, the film became a smash hit solely through word-of-mouth. Since then, it has received every national award and has become the third-biggest grossing film of the country's history by mid-March (it could go even higher, considering it's still playing in theaters after several months). It is indeed a good movie, but i doubt it'll reach the same kind of wide audiences outside the country. It's well-written, well-acted and well-shot; but some of the jokes, and especially the local accent that adds the movie a lot of its charm will be lost on international audiences i'm afraid. Similarly, the film doesn't give much information about the political events that unfold in the background. I think one of the reasons the film did so well is that it reflects the atmosphere of the older Turkish films, from the industry's heyday in the sixties. Its mixture of comedy and tearjerker melodrama catches a very subtle balance. Granted, the melodrama bits are rather manipulative, but effective nonetheless. I heard that a tissue company did a campaign where they distributed tissues to the ingoing audiences, don't know if it's true though. My one (small) problem with the film is a few anachronistic details, but i guess they wouldn't even be noticed by someone who wasn't around then and there. If you come across this movie at a local festival or some other way (not very likely, but anyway), give it a shot. It's worth watching just to see the little kid in the leading role.,I am always in search of great foreign movies.I had never seen a Turkish movie and then I decided to watch The Bandit(1996) and loved it! Without any effort i was able to find this masterpiece. I laughed, cried, loved every single minute of it! I first watched it in 2013 and today decided to watch it again. I have recommended this movie to many friends and each one of them liked it and each one also cried. I have always loved drama movies but this movie is more than that.Great performances from everyone.Simple and Remarkable,a must-see! I will recommend everybody to watch this movie.These type of movies are the victory of Cinema.,This is a very good movie without any doubt! During the recent years there have been made some movies that clarifying Turkey's 70s - 80s. As a person who has been experienced those years, the film became a very big sentimental burden for me. Those were the tough days for many. It is a very touchy story..However, it is not that what makes this film good one.. You don't need to know all Turkish history to feel the movie.. You don't need to be Turkish either.. This is emotion.. This is life.. The Mediterrenean way of life.. I guess in a Mediterrenean perspective the movie would appeal to many. I myself watched a lot of Italian movies with similar scenario. The life from a 7-8 yo kid's eyes gather things in a three-generational dimension.... There are many scenes that are going to be remembered long.. The first encountering of the kid and grandfather is really touchy.. The blood is thicker than water.. This is what so called about a FAMILY..By the way for the international audience.. Deniz is name of Turkey's one of the most famous leftish youth leaders in 70:s with a great charismatic personality. So, that's why the name of the kid is not at all a coincidence..,Anyone who watches "My father and my son" will eventually relate the movie to a family relationship they have lived. It is a perfect visualization of what people do because of their ego and what can actually destroy that ego. The movie makes the viewer ask "what if" questions about almost everything and the answers will be different for everyone. The acting is definitely remarkable with less experienced characters (including the little kids) putting on a display to remember when aiding patriots of Turkish movie industry. Overall I can say that "Babam ve Oglum" is a blending of great acting, wonderful script, and a real life story.,a family. trace of past. lines of present. and a touching end. Father and son is a collection of themes. and a splendid example to define each in a delicate and precise manner. it is touching and special film in contemporary Turkish filmography. it is special for the art of a young director to use old ingredients in a new manner. nothing spectacular, only old truth sides. but the result is a profound exploration of viewer universe - the relationship with the other, the family importance, the new chance, the error and its price, the miracle. sure, it is a Balkan movie. but its message is universal. its beauty is out of definitions. the inspired acting, the force of images, the music are only parts of an impressive story , a fairy tale with strong roots in reality.,i am from India and i saw this movie at Bangalore film society, its the most emotional drama i have seen till date and there wasn't one moment where i didn't have tears, i do feel though that the end was dragged. i feel the movie should have ended when the kid videotapes's his dad's exit in the end nevertheless its a beautiful movie with wonderful actors and a great director and every human should watch itit speaks about father and son, family, love, youth, i has everything that a life has and i must say that one great part of the film is that there is no violenceits a FIVE STAR movie along the likes of "eskiya" "the edge of heaven" "head-on"WATCH IT,The profound consequences that a state, in fear of its people, can have on those people. Achingly sad and sincere, riven with sorrow and emotion, the tragic effects on a rural family in Turkey in the1980s as a result of tyranny, despotism and control. Be prepared to bleed tears into a bucket as your outrage, sorrows and disbelief take hold, in a wholly believable story that could be retold in far too many places around the world, still is unfortunately and, most sadly, still will be while true democracy is ignored - although it is particular poignant the way it's performed here.,The acting was perfect in this movie from the kid (Deniz) to Çetin Tekindor (Hüseyin Aga). All player did their job in a great performance. Also the places the film shot was great. My grandfather lives in a similar village, and I used to go to there in summers in my early ages. I went to back again to my childhood when I was watching the movie. It reflects the life style of those places in a very good manner and reality. No detail was skipped. Also the director mixed the drama and joy in the movie very well so that you can laugh suddenly when you pity for something you see in the movie. This was, I think, a great directing success for the new generation director, Çagan Irmak. So, this a "must to see" film I think, especially for the Turkish viewers (It includes so much domestic features). But international viewers can also get a real good taste of it, because main themes (such as family bonds, love of son) in the movie are humane things.,This film was a real surprise for me. I only saw one other Turkish film before this one (Vizontele Tuuba). The story may not be all that original but the way it is told is just wonderful. Lot's of humor (we laughed a lot) and real tragedy (we really needed that handkerchief at the end). I love the parts where you get carried away in the little boy's dreams. That surreal view shows us the differences in thinking between an adult and a child. The music is what you can expect from a Turkish film. You either like it or you don't. But it's never overwhelming. I really recommend this movie to everyone. And no, I am not Turkish!,A huge hit on its first release in 2005, BABAM VE OĞLUM (MY FATHER AND MY SON) is an unabashed melodrama with the emphasis on excess.The story is a straightforward one: Sadık (Fikret Kuşkan) has to deliver his first child alone, when there is no one to take his wife Aysun (Tuba Büyüküstün) to the hospital. The wife dies, leaving Sadık a single parent on the first day of the military coup taking place in the Republic of Turkey on 12 September 1980.Time passes: Sadık is imprisoned and tortured for his political views; but on his release, he leaves İstanbul with his son Deniz (Ege Tanman) to return to the family home near İzmir. He receives a frosty welcome from his father Hüseyin (Çetin Tekindor) who has never forgiven Sadık for quitting his studies in agriculture in İstanbul and turning to politics instead. The rest of the movie focuses on the way familial relationships change, as well as how people cope with an unexpected tragedy.Director Çağan Irmak looks at the oppressive influence of the past on the present; not only does it affect relationships between Sadık and Hüseyin, but it significantly dictated Sadık's love-life too. Returning to his home-town, Sadık is at once attracted and repelled by its familiarity; those who have never left - even for a short time - remain blinkered in their world-views. On the other hand BABAM VE OĞLUM shows how families stick together in times of crisis, and can resolve their own problems so long as they are prepared to acknowledge them in the first place.The narrative contrasts Sadık's story with Deniz's imaginative fantasies, in which the little boy positions himself as the hero. In the first part of the film they can be read as a retreat from reality, as Deniz tries to cope with the trauma of moving to a new town and coping with a new life. By the end, however, he has discovered that such fantasies might change, once he grows up. They will remain fantasies, but they will fulfill a different function in his life.The film is full of major scenes of confrontation and reconciliation, with Irmak's camera-work designed to achieve maximum dramatic effect through the use of close-ups, panning shots, dissolves, and two- shots, complemented by a florid musical score (by Evanthia Reboutsika). Although the narrative celebrates excess - of emotion, of feeling and of reconciliation - it does not seem in any way forced. In fact, it is as convincing and emotion-provoking as the best Yeşilçam melodramas of the past. Clearly Irmak planned BABAM VE OĞLUM as an homage to the genre, and he accomplishes his task with élan. Definitely worth more than one viewing.,This is the best Turkish Drama I have Ever Seen. In fact this is the best movie of Turks. Story, Acting, Music etc. everything was perfect.It is about 3 generation. Father, Son n Grandpa. Most of the theatre cried many times and in the same scene we suddenly start smile sometimes they were more than smile. This is my reaction in a scene :) =&gt; :( =&gt; :(( =&gt; :('' =&gt; :)I would like to celebrate Cagan Irmak and all the actors even childrenTurkish Movies are commonly made for money but this is not one of them but this will be the most movie ever watched in Turkey this year. I think this is also better than Gonul Yarası which is a nominie for Oscar nominies.,It's one of those films which really affect you deep. The movie somehow makes ordinary places, ordinary people and ordinary events become interesting. I think it's due to the way Cagan Irmak (writer and director) cleverly and carefully blends everything. The movie is definitely not like a Hollywood production, maybe more like a European film. The film has many enjoyable moments but it's mainly emotional. The actings are magnificent, the story is heart-breaking and the places are so real. All performances were remarkable, but I should say I was over impressed by Cetin Tekindor's (Huseyin Aga) acting. While the bitter truths about life and family relations are portrayed perfectly, the movie also reflects life from the innocent eyes of a child. Personally, the local rural village life took me back to my some good memories. There is no need to tell what happens in the film as enough is said in the plot summary. More would only spoil it. But, it should be noted that even though the plot may sound political, the film is actually not.The movie came out without much advertising, but in short time became very popular - won many awards in Turkey and some in Europe. Not much to say... brilliant work. If you haven't seen it, I advise you watch it whenever possible. If you don't feel like crying in this movie, you will feel sorry for yourself.,I've never really been a fan of Turkish movies.I always thought they weren't good enough, but I knew that some good movies were done in recent years.And I heard everyone talking about this movie, low budget but a great movie they said.I wanted to see it myself, and so i did.The movie is really great.It tells us feelings, family, joy, laughter, sorrow, grief...It tells us life, but in a very sad way.I'm a cold blooded person, i cry rarely and never in public.I didn't cry watching this movie, but I really tried hard not to.The movie, scenes are incredible and also the music is wonderful.Acting is very very good.Cetin Tekindor (grandfather) is the best in my opinion.He's one of the best actors in Turkey, but I think he did his best job in this movie.He talks Aegean Turkish accent perfectly.Cagan Irmak, director of the movie did an outstanding job.I want to congratulate him for this masterpiece.,At its core "My Father and My Son" is another old man - young kid story done just right. While it is not as amazing or as stunning as many reviews proclaim it is still a very good movie. It is prone to sentimentality sometimes, but that is more of a cultural thing. While acting wasn't spot on in a couple of places, mostly everybody has done a very good job and though it may appear that the actors are overacting you have to keep in mind that different cultures have different norms and different ways of expressing emotions."My Father and My Son" is not groundbreaking, but It is both touching and humorous without falling in too many clichés. A very good movie and a treat for foreign movie lovers.,I think,this movie is very special for Turkish cinematography.Cagan Irmak(If I were you,I would be careful with him.He is great man) told us dying for opinions and the importance of the family.While I had watched the movie,I perceive that I want to believe my imaginations in my childhood and never want to grow up.Congratulations Cagan Irmak!Because of you touched our hearts in a very beautiful way.In addition,I should thank Çetin Tekindor( If he was born in an other country,he will certainly be an actor such as Anthony Hopkins),Fikret Kuskan(no comment),Hümeyra,Serif Sezer,Ege Tanman(Sadik's son)..Please don't be prejudiced against Turkish movies and watch this movie.You won't certainly be regretful.I think,everybody should watch this movie.,Give him a room dad, he do not have any else place to go... Is the best and the most important Turkish movie written and directed by CAGAN IRMAK... He is a wonderful writer and director. Although his young age, he is more successful than other older directors. I recommend everybody to watch this perfect movie! Actors and actresses were wonderful, time was expressed very well. It is impossible not to be touched and cry after watching the movie.Developing Turkish movie sector will have a very important affect on European movies especially with the help of this movie.Cagan Irmak had proved his talent with his previous movie "Mustafa Hakkinda Hersey." I hope more these kind of movies will be created in Turkey and Turkish movie sector will be developed with the help of good quality moviesA PERFECT film surely not to be missed!</t>
  </si>
  <si>
    <t>tt0245712</t>
  </si>
  <si>
    <t>Amores Perros</t>
  </si>
  <si>
    <t>https://www.imdb.com/title/tt0245712</t>
  </si>
  <si>
    <t>nm0248408,nm0305558,nm0865949,nm0346270,nm0061639,nm0758364,nm0702270,nm0615249,nm0124579,nm0132480,nm0080657,nm0757912,nm0056770,nm0781700,nm0248417,nm0021875,nm0198132,nm0844761,nm0303607,nm0616420,nm0076050,nm0652283,nm0328130,nm0328202,nm0145162,nm1250379,nm0575766,nm0555982,nm0760076,nm0865552,nm1313573,nm0890166,nm0758170,nm0411276,nm0007596,nm0868727,nm0312333,nm0081623,nm0328034,nm0555243,nm0708679,nm0091483,nm0056778,nm0034209,nm0380439,nm0145099</t>
  </si>
  <si>
    <t>Emilio Echevarría,Gael García Bernal,Goya Toledo,Álvaro Guerrero,Vanessa Bauche,Jorge Salinas,Marco Pérez,Rodrigo Murray,Humberto Busto,Gerardo Campbell,Rosa María Bianchi,Dunia Saldívar,Adriana Barraza,José Sefami,Lourdes Echevarría,Laura Almela,Ricardo Dalmacci,Gustavo Sánchez Parra,Dagoberto Gama,Gustavo Muñoz,Carlo Bernal,Rodrigo Ostap,Edgar González,Hilda González,Patricio Castillo,Ana María González,Roberto Medina,Ángeles Marín,Carlos Samperio,Kazuyo Togawa,Gema Aparicio,Adriana Varone,Bruno Salgado,Adriana Islas,Regina Abad,Leoncio Torres,Luisa Geliz,Jean Paul Bierry,Alma Rocío González,Mauricio Martínez,Juan Manuel Ramos,Ernesto Bog,José Luis Barraza,Jorge Arellano,Jonathan Herrera,Heriberto Castillo</t>
  </si>
  <si>
    <t>nm0327944</t>
  </si>
  <si>
    <t>Alejandro G. Iñárritu</t>
  </si>
  <si>
    <t>nm0037247</t>
  </si>
  <si>
    <t>Guillermo Arriaga</t>
  </si>
  <si>
    <t>A horrific car accident connects three stories, each involving characters dealing with loss, regret, and life's harsh realities, all in the name of love.</t>
  </si>
  <si>
    <t>ur0805697,ur1069062,ur0381265,ur20552756,ur0547823,ur54077131,ur1002035,ur19658928,ur2638444,ur1183308,ur4569900,ur4768487,ur1842047,ur8766134,ur0391152,ur0643062,ur0935063,ur1651004,ur3603551,ur1154170,ur1161657,ur3608743,ur8462477,ur135654449,ur33162653</t>
  </si>
  <si>
    <t>the red duchess,WriterDave,Infofreak,TheLittleSongbird,dromasca,pawanpunjabithewriter,bob the moo,CihanVercan,aknowles-1,JesNollie,Prismark10,tricky_jgc,danielariasv,lewiskendell,zetes,tedg,camselle,oneflewovertheapocalypse,commandercool88,LanaKane,utzutzutz,EUyeshima,eddie_baggins,wumbi,mike_2511</t>
  </si>
  <si>
    <t>rw0729022,rw0729116,rw0729062,rw3727026,rw0729109,rw6929371,rw0729151,rw2139253,rw0729144,rw0728938,rw6550506,rw1058302,rw0729071,rw2307536,rw3294101,rw0729139,rw0729130,rw0729148,rw1627686,rw0729005,rw0729011,rw1581298,rw6010162,rw7648475,rw2614979</t>
  </si>
  <si>
    <t>A smartly modern elegy.,Doggie Holocaust makes for Best Mexican Film Ever,Brilliant movie! One of the best this decade...,What a masterful feature film debut,On Men And Dogs,A Movie about life choices and its conclusions, Disturbing, Intense,As a director's film it is astounding but as a narrative it has it's highs and lows,Do dogs have personal characters? Or they just try to be loyal to their owners? What if they reflect our personalities by means of their loyalty?,Lest the Dramatic Structure be Stillborn,Three stories, one great, one good, one bad,Amores Perros,Must've beaten Crouching Tiger, Hidden Dragon in the Academy Awards,reality is weirder than fiction,You may enjoy it more, but I found Amores Perros to be a disappointment.,Good, but I didn't get much out of it,Panting Astrology,Orale, guey!!!!!,Excellent Storytelling But Flawed,Brutally Powerful,Masterpiece!!,What's the big deal?,A Car Crash, Canines and Consequences Examined in Iñárritu's Viscerally Powerful Feature Film Debut,A hard-hitting debut from one of the modern eras great directors,Incredible,A film of two halves</t>
  </si>
  <si>
    <t>There is a character in 'Amores perros' who looks like Karl Marx.  He is a tramp and an assassin, a good bourgeois who one day, Reggie Perrin-like, abandoned his family, and, un-Reggie Perrin-like, joined the Sandanistas in an effort to create a better world, earning 20 years in prison for his troubles.  Walking the streets with a creaky cart and a gaggle of mangy dogs, he was found by the policeman who jailed him, who gave him a dingy place to live, food, and the odd, non-official contract.El Chivo is the soul of the film, the missing link, both in appearance (a man called 'The Goat', who has rejected the civilities of society and lives a beast-like existence with his dogs, amongst the ruins of civilisation), and narrative function.  With intricate structure, 'Amores perros' tells three stories, one of underclass Mexican life, where survival depends on what New Labour calls 'illegal economies' (dog-fighting, bank-robbing etc.), where bright young women are stifled and degraded by thoughtless pregnancies and brutal marriages, where single mothers depend (and usually can't depend) on shiftless sons for subsistence; and this world's mirror opposite, the world of the media, of celebrity, of models and magazine editors, of daytime TV, perfume advertising campaigns and bright apartments.  Family life is central here too, although in this case it is torn apart by more pleasanntly bourgeois ailments like ennui and dissatisfaction.These two stories are mediated by the narrative of El Chivo, the man who left one of these worlds for the other, but who still negotiates the two, through his search for the daughter he left as a toddler, and in his 'job', wiping out businessman.  If Mexico is emerging as part of the super-confident globalism of high-capitalism, than El Chivo is the grizzly sore thumb, the ex-Sandinista, the Marx lookalike, the man who said no, the drop-out, the forgotten, the depleted spirit of the Left,  happily killing and torturing the servants of the new economic regime.There is something Biblical about his hirsute ascetism too, presuming to judge the 'Cain and Abel' half-brothers, one an adulterer, the other with a contract out on his sibling, another example of family gone badly wrong. This, the bleak funeral and grave scenes, and Octavia's functional crossing himself every time he passes an icon on the landing, are the sole residual elements of religion in a society once ostentatiously religious.Except for the director.  Like Paul Thomas Anderson in 'Magnolia', although to a less self-conscious degree, Gonzales Inarritu is the God of his film, intricately creating the structure that links his characters and their different environments.  These are negative connections, however, which work against the idea of coherent meaning in life - contact usually results in destruction (physical, material, spiritual), or diminishing.He is also an Old Testament god, punishing those who would get too confident with their future plans or their seemingly inviolable present success - the gains of capitalism are prey to the violent whims of chance: Gonzalez Inarritu doesn't need frogs to shake a rigid society or mindset.Moral change is linked to physical change - being beaten up, losing a leg, cutting hair.  The punning title, with its reference to the dog-eat/fight-dog nature of modern life, and its general unsatisfactoriness, also gives the film its Biblical feel, the idea of Mexico as an asphalt desert, or a rubbish heap, with all these scrawny mutts scavenging the remains.'Amores perros' shares  the sickly, bleached near-monochrome look of many recent crime films, like 'Chopper' or 'Bleeder'.  But where the heightened mise-en-scene in those works were expressionistic projections of their protagonists' psychosis, here it's part of a controlling world-view, the universal consciousness that creates, connects and destroys.
The three stories, though connected narratively and symbolically, are mutually distinct - the first is an exhilirating mix of violent gangster film and frustrated romance; the second is like a short story (the screenwriter is a novelist), a figurative plot where movement is through image, symbol and idea, rather than film narrative; the third is a kind of spiritual journey, with an appropriately Biblical (or Wim Wenders-like) openness.'Amores perros' is not quite as amazing as its admirers claim - it says more about contemporary cinema that a film only has to hold your interest for it to be a masterpiece - but it is consistently enthralling, and, despite all the stylistic tics and brutal violence, bracingly humanist.,Some people just won't want to sit through this film because of the overtly graphic and disturbing dog fighting scenes, which is ironic, because most people don't seem to mind the graphic violence involving the people in this film. Others simply won't watch it because of the subtitles. This is a shame, since this is by far the best film I have ever seen come out of Mexico (far better and more complex than the comparably immature "Y Tu Mama Tambien"). Here we get an intertwining tale involving dog fights, petty gangsters, a tragically injured model, a cheating husband, an abused teenage wife, and a homeless hit man. As you might expect the homeless hit man becomes the soul of the film, and the dogs serve as a link, reminding us of the violence we inflict upon each other and nature, and the fractured relationships we think beyond repair, but are actually more resilient than we could ever imagine. Brilliantly directed with a great soundtrack and a bigger heart than you might initially perceive, "Amores Perros" is a deep, thought-provoking and utterly enthralling film that you will not soon forget.,'Amores Perros' impressed the hell out of me. Three interrelated tales of the darker side of life in contemporary Mexico City, each one as fresh and as fascinating as the last. Each of the three stories are dark, disturbing and filled with humanity. Superbly acted all round, but especially noteworthy is the standout performance by Emilio Echevarria as El Chivo, a political dissident turned hitman, and if the charismatic Gael Garcia Bernal (Octavia, the lovesick dog fighter) isn't an international star in the making I'll eat my words. This brilliant movie shows up the mediocrity of most current Hollywood "product", and to my mind ranks with a small handful of movies made this decade ('Chopper', 'The Pledge', 'The Way Of The Gun') that are truly memorable and with genuine substance. This one is a winner and essential viewing for all movie lovers. A future classic.,Alejandro González Iñárritu's debut feature film 'Amores Perros' to me is one of the most remarkable film debuts there is in terms of direction and as an overall film. While he hasn't made a bad film (his weakest 'Babel' is still very good), even if some of his films are very divisive, 'Amores Perros' to me is his best.It is a long film but don't let that put you off, 'Amores Perros' makes the most of the running time and rarely does it feel drawn out or overlong. The middle act is quite as good as the rest of the film, the pacing drags a bit but not enough to bring the film down too much. The first story is absorbing but even better is the magnificent last one. Even if they are purposely not likable the characters are compellingly real.Visually, 'Amores Perros' is a very well made film. Very atmospherically lit, edited and designed. Not a fan of the hand held camera technique but it's very cleverly used here, with an intriguing documentary-like style, and is not abused. It's beautifully scored too.Scripting is complex and absorbing, and the way 'Amores Perros', exploring love, desire, desperation and traumas, is told and constructed allows for many disturbing, shocking, suspenseful and moving moments. It's very thought-provoking too and has real immediacy, as well as hard-hitting emotional power, vast emotional range and is uniquely twisted. Iñárritu's direction is exemplary, even early on his style is well established.Acting is very good, especially Emilio Echevarría.Overall, a masterful feature film debut and a masterpiece in its own right. 10/10 Bethany Cox,This Mexican movie was surprisingly good. I confess the sin of prejudice concerning Mexican cinema, this being maybe the second Mexican film I have ever seen, but here my sins are punished. This is the work of a director of big talent. Hopefully, he will not be spoiled by the success.
Three different stories in today's Mexico mix with very few common elements. The characters belong to different social categories, and nothing connects them at first sight, excepting the feeling of un-happiness, and - yes - dogs. Dogs play an important role in all three stories. One more warning - there is a lot of cruelty including dog fights - this film is certainly not for sensitive animal lovers. Directing is excellent, the stories are human and complex and despite their melodramatic or sometimes tragic outcome, they still leave you with a shade of hope - maybe because the humanity that the author uses to create his characters. There are so many memorable scenes, that I would commit another sin to pick any and describe it here - just rent, or go to watch this movie in the theater - it is worth all 150 or so minutes you will spend. 9/10 on my personal scale.,It's a life-changing experience. Movie is highly violent, disturbing, harsh and intense, which is necessary too since the characters' upbringing lead them to that. It's so exceptionally well created that one little action creates a havoc in the lives of 3 different people, people who have no relation with each other. It seems relatable now considering how single pandemic Corona virus is changing peoples lives mostly for bad. I would not recommend this movie to anyone since it's highly disturbing and insanely violent and depressing. However, would suggest them to watch at their own risk. It's a little too stretched too, however, is fast paced no doubt.,A young man gets into the world of illegal dog fighting in order to get enough money together to be able to run away with his brother's wife, but in the meantime he starts tension with another dog owner. A beautiful young model signs a lucrative contract with a perfume company and moves into her new flat with her lover  only for her tragedy to strike and her dog to go missing. Finally an ex-convict and guerrilla mourns the wife he left decades ago and longs to meet the daughter who thinks he is dead  but is also contracted to kill a businessman. These three lives come together in a car crash that acts as a catalyst in changing their lives.After seeing 21 Grams I knew that I had to get round to seeing this film. With it's appearance on TV (BBC4 showing itself to really be a 'place to think' and a wonderful channel to have) I took the opportunity to watch it, expecting a film that would match the good things I had heard about it. &gt;From the opening car chase that results in the crash that the film spirals outwards from like debris, through for most of the first hour, I was hooked  the pace was great and the story gripping. It was violent, exciting and yet had a human element to it as well. However the second story knocked the wind out of it for a moment, and seemed to lack the emotion of the first. It was based around an urban myth of sorts and wasn't as good  even if it did pick up towards the end.The third story saw it return to a much more involving story of pain and the grinding out of life (as in 'getting by'). Maybe it was the rich lifestyles of the characters in story two that stopped me caring as much  I don't know but I know that the contrast between one &amp; two made it more obvious how much the pace had dropped  especially when we are left wanted to know what happened to the characters we had spent an hour getting to care about. Anyway, the third story is a satisfying ending to the film and drew me back in emotionally where the second story had cut me off by it's abrupt start. Story two finishes before story three begins, and therefore it was easier to move on.I think the problem with this film for me was not the fact that three stories were intermingled but that I didn't think they were actually mixed well  the way the film moves away from characters before concluding their section (eg Octavia), the way the stories are actually quite separate from one another, these things and other I felt weakened the films  although each story was strong on it's own I just felt that story 2 was such a change to the film that it hurt it.However, as a film debut this is an amazing piece of work and is relentlessly impressive. From the opening car chase to the dog fights to the silent pain of the model looking out where her image once hung  in all these different moments I thought he did a great job and visually the film was never dull once no matter if it was set in a penthouse flat or a basement of an old building with the blood of dead dogs. And while we're on the subject, at the time of release I heard critics say they walked out of the film, refusing to watch cruelty to animals even being simulated. I can see their point but also think that they missed the fact that the animals in the film are mostly loved (even if they mostly die!)  however it is love and compassion for other humans that the film shows the characters having difficulty with, and this is where the emotional impact of the film is  not in simulated dogfights, albeit very well simulated dogfights that are hard to hear even if they are mostly unseen.The cast were all natural but I always find it hard to judge performances when they are not in English. Having said that, there were no bad performances in the whole thing  even if some have better material to work with than others. Of course I still think this is a director's film and the cast often take second place to the style and the feel of the film.Overall I really enjoyed this film but don't believe it deserves to be considered one of the 'best films ever made'! The opening hour is superb and it's pace is relentless (even in more sensitive moments) but the sudden stop the film makes when it changes to story two is too much to stand and really caused the film to stutter for me. It gets better and is fully back on track for story three but there are problems running all through the narrative. Even though it has a lower rating on IMDb at time of writing, I'd still say that 21 Grams offer this same fragmented style but with a much more satisfying narrative. Regardless of my nit picking I still think this is a powerful film that makes 150 minutes fly by with a huge amount of style from the first-time director, even if it does not live up to the endlessly gushing praise lavished upon it by many viewers.,Thanks to contributors, plot synopsis has been very well written. Amores Perros is included in the most important movies for the beginning of the 21st century. It marked a new epoch with its thoroughly life-like vision on a twist of fate. Then in a 5 years' of time within more recognized movies, we started seeing similar plot schemes telling different stories over accidents that binds each person's fate. One of them was Crash, and it won the best picture Oscar in 2005.The more you see this film over and over again you'll get to a deeper point where the lives and choices of the characters won't matter any more. It's still affecting in the first-time watch, but with an examining view the next time you see it; you're driven into a vision, a cast of mind.There were 3 main characters and 3 main stories from each one, which are nested altogether. If we look at these stories over the characters' relationships with their dogs, it's intriguing. As if the dogs exemplify their owners: 1' Young loafer Octavio commits crime in order to earn money to make a living. He fights his dog Cofi in dog-fighting tournaments. How Cofi needs to fight for his life, so does need Octavio to commit crime for his life.2' In the second story, beautiful model Valeria receives a surprise gift from her fiancé to choose a puppy from a pet store. By time, the puppy gets used to live a super-luxury pet life; which is the same life style of her owner. Valeria and her fiancé's apartment unit is under a hardwood flooring construction. One day while alone at home the puppy falls into a gap between the hardwood and the concrete; thus stays stuck there and began to squawk, since she is not used to live without comfort. At the same day her owner Valeria gets involved in a car accident while driving alone, having no one to help her just as happened to her puppy. She loses her leg in this accident and her luxury life comes to an end, as same as the life of her puppy. She begins complaining like her puppy squawking.3' In the last story, the grim hit-man El Chivo saves the life of Octavio's dog Cofi, after Octavio gets killed in the traffic accident in which Valeria lost her leg. Saving him changes Cofi's life, he no longer needs to fight for Octavio's bets on dog-fighting. His life becomes safe and peaceful. El Chivo starts looking after Cofi beside his other dogs. Among the other dogs Cofi looks very ugly and dirty. One day when El Chivo leaves the dogs together at home, Cofi kills every one of them. His reason of killing all the dogs explains why his owner is a hit-man. As Cofi killed innocent dogs; El Chivo kills innocent people for El Chivo seeing himself ugly,dirty and strange among the people; like his dog feeling himself ugly,dirty and strange among the dogs. El Chivo feels bad about his dogs, when he finds out Cofi has killed them. Yet, he feels worse about himself when he actually realizes that Cofi's attitude gave him a lesson of life. Then El Chivo shaves, cuts his beard and hair, gets cleaned up and turns out looking like a gentleman. Cofi's attitude changes his life; his life becomes safe and peaceful just as when El Chivo saved Cofi's life.The vision we're getting when we compare these 3 stories is about the public loneliness of an individual. The only person, who can guide and who can help us, is ourselves. This loneliness brings our freedom of choices. With making our own choices, we build the essence of our character: Our quintessences. Life is sum of all our choices. In order to build our quintessences; we always face the risk, fear and pressure of the chance of making a wrong choice. Life makes it obligatory to make choices. This obligatory builds our inner crisis and develops our personality. To find the secrets of our own personality, we try to find someone or something else to lay a burden on the responsibility of self-search. Here in Amores Perros, the 3 main characters are used by their self-search reflection on their dogs.Doesn't this vision form the idea of Jean Paul Sartre's "Being and Nothingness"? Since Amores Perros hides the character views through the situations created by dogs; it is a movie that has no characters, but only situations. This is the systematic of Existentialism. If there was no situation or happening, there wouldn't have been any characters. Existence precedes essence. A person is nothing without his actions. So, a person doesn't have a soul(or a character) if he is not alive. Then there wasn't and won't be anything before and after our lives. If we don't believe in this vision, certainly the signs of fate that we come across in our lives must be delusion.,True to the structure, Iñárritu attacks the subject of love with a multi-pronged approach, addressing three different stages, or complications, common in `love.'  All three storylines represent the `struggling' aspect of love.  It would be fair to say that Amores Perros, roughly translated to be `Love's a Bitch,' makes the ultimate statement, `Love is a struggle.' More specifically, however, Octavio's narrative can be most suitably seen as the `hunt for love' and acquisition or fight for it.  To be with his love, Susana, he must overcome both the fact that his brother is married to her and the fact that his dreams of leaving the city are hamstrung by his less than admirable socio-economic state.  Daniel and Valeria, who are about fifteen to twenty years Octavio and Susana's elders, represent love's most frustrating peak - when one is already in it and wants or needs to get out, for better of for worse.  Daniel is trying to get out of a marriage in which he has kids to be with the supermodel, Valeria, a woman whose meaning to him is ultimately superficial.  El Chivo, whose story is a perfect compliment to Daniel's, represents distance and alienation from love, inwardly looking at it from the outside.  He has abandoned his family twenty years prior to become a guerilla terrorist and now operates as a vagabond hit man.  It would be difficult to look at these three different `stages' of love in a classically structured film.  The episodic structure eases us between each stage, at no point forcing us to tolerate the unrealistic concept of one couple going through all of these stages.  Breaking it up into three different narratives, each revolving around different characters, presents the audience with the ability to view each story as independent the others, a more pervasive perspective.However, this film is not a simple three-part love story.  In Amores Perros, violence is akin to love.  Each character displays this brutally: El Chivo leaves his love to be a terrorist; Octavio engages his dog in violence and even attempts murder to provide money for his love; Daniel and Valeria's relationship is verbally and nearly physically volatile to the point where they hate each other.  Each character's love for another character is manifested in their violent acts.  This is an interesting theme considering the paradoxical relationship between love and violence, one of which is the induction of harm, the other which is the polar opposite.  This juxtaposition of love and violence, if for no other reason, is meant to show the impulsive nature of love.  We take it for granted as a compassionate, helping characteristic of life but Iñárritu reveals his characters through this juxtaposition, allowing the audience to consider the consequences of love that are otherwise unforeseen.Iñárritu does a lot of things right in this film.  Mainly, he keeps us in constant suspense through the causality of the plot, forcing us to anticipate the results of the characters' actions.  This causality can be as brazen as Octavio's decision to stab Jarocho, inevitably leading one into apprehension over what will happen to Octavio.  Less obviously, however, is the way he creates suspense around Daniel and Valeria.  Their whole relationship is characterized by conflict.  While this makes for good dialogue, it insists upon a boiling point - one that is anticipated throughout the entire length of their chapter.  Likewise, there is delicate suspense over what Valeria's disfigurement will mean for their relationship. Not only is Daniel forced to confront whether or not Valeria's beauty is the only thing keeping them together, but Valeria must adjust to living without her beauty.  Suspense revolves around El Chivo from the moment he first comes onto screen.  We see him.  He murders someone.  We're back to the story of Octavio.  The entire first two hours of the movie beg of an answer as to who this man is and what he has to do with the subject of the film.  We later find out, not only does he have everything to do with it; he makes the film, seeking redemption on behalf of every other love-torn character.  The type of monologue Emilio Echevarria's character, El Chivo, delivers at the end of the film would have a completely different meaning in a film without an episodic structure, in which case he would only be seeking redemption for himself.  However, the way Iñárritu cross cuts between El Chivo and the other characters, in all their woe - the consequences of their actions, applies greater meaning to El Chivo's words and actions in the final scene.Perhaps where we get some of the most important information about the characters, and Amores Perros as a whole, is through what is representative. Iñárritu makes steady use of symbols and motifs throughout the film, some of which work well, lending themselves nicely to the dramatic structure of the film, others failing to enhance the story.  For example, the massive Enchant billboard looming above Valeria's apartment like the eyes of Dr. T.J. Eckleburg is one of the more lackluster motifs in the film.  First, we are unavoidably asking, `Why they would want to live under that thing in the first place?  Second, the removal of the billboard coinciding with the fall of Valeria's career, Daniel's self-assurance, their relationship, whatever you want to intuit, is much to explicit for this film.  The more understated motifs such as the recurring telephone ring, `Bueno?.Bueno?' someone always answers, come off better.  This repetition is telling of the deception and unfaithfulness rampant in this world.  It works.  Another representative device that supplements the story is how the dogs act as metaphors for their respective owners.  El Chivo's dogs are the very embodiment of him.  They are all strays much the same way he is a vagrant.  Cofi, Octavio's rottweiler is equivalent to Octavio in his impulsive and aggressive behavior.  This is displayed in Cofi most notably during the fight scenes, but we see it particularly in Octavio when he head-butts his brother, Ramiro, and when he stabs Jarocho in the stomach and thereby provoking the car chase.  Valeria's dog, Richie, is lost under the floorboards, confined for most of this narrative.  Valeria is physically much the same way, confined to her wheelchair.  More implicitly, she is confined to a life that has been propped up around her by people who idolize, envy, or lust after her.  Valeria's death is also parallel to her dog's death in that they both die from their respective internment, Valeria being trapped in a room and too immobile to save herself, Richie trapped in the floor and too exhausted to fend off armies hungry rats.  The motifs and metaphors within each narrative help structure them as self-contained bodies.The episodic structure of Amores Perros could have been damaging to the film had it not been for the inspired way the stories overlap only so much as to not exasperate the audience.  In the three stories, rarely does a character from one interact with a character from another, outside the unifying car crash scene.  There are truly only two occurrences: when El Chivo, sword in hand, scares off a frustrated Jarocho who plans to sic his dog on one of El Chivo's, and when Valeria appears on a Mexican morning show broadcast into Octavio's home the morning of the accident.  This interaction was all that was needed for Amores Perros to be successful as an episodic film.  Its structure lends itself well to subject matter and storyline.  Iñárritu tells it to us this way; the literary devices at use bring it to life and its structure gives it legs to move.  Throughout it, so well crafted, one can mentally fuse all three stories together and see one single character going through the process of fighting for love, realizing what a trivial pursuit it is, abandoning it, and then spending the rest of his life trying to touch it from behind the bars self-guilt.,This film consists of three intertwining stories, all involving dogs, and all laced with violence.  The first story we're shown, that of Octavio, is excellent.  Definitely a "10".  If the movie had stayed at this level it might have been the best film of the year, but the second segment is annoyingly bad.  Totally ridiculous, bad acting, lame story.  The third and final segment is very good.  I would recommend seeing this film, but I'd also recommend fast forwarding through the second segment.,Director Alejandro Iñárritu heralded the Mexican New Wave cinema with Amores Perros.Between 2010 to 2020. Iñárritu, Alfonso Cuarón and Guillermo del Toro have won 5 Best Director Oscars between them.Amores Perros in some ways has a beginning reminiscent of Reservoir Dogs. It has a dog bleeding profusely in the back of a car instead of Mr Orange who has just been shot.The rest of the film has a jumbled narrative. A bit like Pulp Fiction. However that is where the similarities end.A car crash in the streets of Mexico links three set of stories.The first story is about Octavio (Gael García Bernal) who lusts after his sister in law Susana. She is married to his older brother Ramiro who brutalises her. Already pregnant with a second child. Octavio enters the world of dog fights to earn enough money to run away with her.Luckily the dog he has is a beast who beats all comers. However a rival hoodlum does not like Octavio, his older brother and the dog. That is the catalyst which leads to the car chase and the eventual crash.The second story concerns rising model Valeria. She has just moved into a luxury apartment with her older married lover. Disaster strikes as she is badly injured in a car crash. When she arrives home with a severely injured leg. Her dog disappears under the floorboards.The third story concerns El Chivo. He is in the periphery of society and has a tangential role in the first two parts of the story.He is a tramp who roams the streets with his cart and a pack of dogs. He rushes to aid Octavia in the aftermath of the car accident.It also turns out that El Chivo was once a well respected academic. A family man who became a revolutionary and was then jailed. After leaving prison, he became a hitman but now sees things differently when he reads news that his ex wife has died.This is a full throated movie. It is a visceral study of the working class and the underclass of Mexico.The dog fighting scenes although short can be off putting for some. Octavio is one of the nicer people in the movie. Ramiro is not only rough with his wife. Despite working in a supermarket he is also a violent robber.Although Valeria represents the aspirational celebrity strata. Her story is an allegory.The dog being lost underneath the floorboards that is crawling with rats shows how easy it is to slide down. Valeria loses modelling work and her lover wants to get back with his wife. Being with an injured scarred model was not the life he was hoping for.The more intriguing story was that of El Chivo and his transformation. His realisation that he should had been there for his family.Despite the harshness of life there is a moral undertone to Amores Perros. It is a confident gritty full feature debut by Iñárritu. The film could had done with being tighter especially with the middle story.The interlinked narrative was used again by Iñárritu in Babel.,I think we're talking about one of the best Mexican films ever (i say so, knowing there's been excellent Luis Buñuel films as well as Arturo Ripstein ones, like 'Principio y Fin' -Begining and End- that is this director's highest peak (based on the book by Naguib Mafusz)and Emilio 'El Indio' Fernandez ones that i don't personally like that much (even though he received the Golden Bear in the 'Berlinale').Being surrounded by terrible Mexican movies, 'Amores Perros' was so refreshing and remarkably above every expectation that everybody could have about a first-time director (even though he was well-known for his wonderful work at advertising (changing the way ads were made in Mexico) and as a radio DJ in a WFM radio station that contributed to change radio in Mexico, too, along with Rock 101. Gonzalez Iñarritu (in cooperation with his almost personal screenwriter, Guillermo Arriaga) creates such a complex yet flawless history based on three individual ones that converge not only in the dantesque (reference to Dante Alighieri's style, The Divine Comedy) car accident, but in their perception and description of how love can be harsh, as well as life itself, of how love can get to be a bitch, a struggle.First Story ('Octavio y Susana') is about Octavio's (Garcia Bernal) obsession with his sister-in-law, Susana (Vanessa Bauche), but it's also about the violence, about an illusion, about betrayal, about loss. This is also reflected in the character of Octavio's dog, Cofi in a parallel relationship with his owner while he seeks his own destiny, having lost everything, he'll have to redefine his life. This parallelism also occurs in the second story('Daniel y Valeria'), an almost surreal one, where Ritchie being trapped underneath the condo's floor represents how it's owner Valeria (Goya Toledo) is trapped in a relation with Daniel that grows sicker as her injury (caused by the car accident) gets worse. The removal of the gigantic advertising of 'E</t>
  </si>
  <si>
    <t>tt0032976</t>
  </si>
  <si>
    <t>Rebecca</t>
  </si>
  <si>
    <t>https://www.imdb.com/title/tt0032976</t>
  </si>
  <si>
    <t>Drama,Film-Noir,Mystery</t>
  </si>
  <si>
    <t>nm0000059,nm0000021,nm0001695,nm0000752,nm0115558,nm0219666,nm0807580,nm0178066,nm0060904,nm0178259,nm0001991,nm0136988,nm0362815,nm0276132,nm0935817,nm0367516,nm0064194,nm0079645,nm0106504,nm0180679,nm5699436,nm14347999,nm0367347,nm0377031,nm0000033,nm0388280,nm0551536,nm3472246,nm0639444,nm14348006,nm0740011,nm0940976</t>
  </si>
  <si>
    <t>Laurence Olivier,Joan Fontaine,George Sanders,Judith Anderson,Nigel Bruce,Reginald Denny,C. Aubrey Smith,Gladys Cooper,Florence Bates,Melville Cooper,Leo G. Carroll,Leonard Carey,Lumsden Hare,Edward Fielding,Philip Winter,Forrester Harvey,Bunny Beatty,Billy Bevan,Egon Brecher,Gino Corrado,Bonnie Gaye Cowen,Dolores 'Dodo' Dewey,Ruddy Hartz,Bonnie Henjum,Alfred Hitchcock,Leyland Hodgson,Alphonse Martell,Jeanette Noeson,William H. O'Brien,Dorothy Ann Pailliot,Ronald R. Rondell,Phyllis Woodward</t>
  </si>
  <si>
    <t>tt0032976,nm0238898,nm0792845,nm0365661,tt0032976</t>
  </si>
  <si>
    <t>Writers,Daphne Du Maurier,Robert E. Sherwood,Joan Harrison,</t>
  </si>
  <si>
    <t>A self-conscious woman juggles adjusting to her new role as an aristocrat's wife and avoiding being intimidated by his first wife's spectral presence.</t>
  </si>
  <si>
    <t>ur15148330,ur0381265,ur20552756,ur0384847,ur5876717,ur0688559,ur2626332,ur3270789,ur0819382,ur16161013,ur0945066,ur4127036,ur1174211,ur1355003,ur4103165,ur0453068,ur2488512,ur0705468,ur1032393,ur0347371,ur20961309,ur2483625,ur0278527,ur4445210,ur0222076</t>
  </si>
  <si>
    <t>AlsExGal,Infofreak,TheLittleSongbird,nycritic,kosmasp,tfrizzell,FiendishDramaturgy,ma-cortes,rmax304823,hitchcockthelegend,BA_Harrison,jay4stein79-1,Snow Leopard,sol-,Xstal,Quinoa1984,claudio_carvalho,dave fitz,Dtkoyzis,sundae,secondtake,bkoganbing,Hitchcoc,ccthemovieman-1,Twillhead</t>
  </si>
  <si>
    <t>rw3619927,rw0022655,rw2081131,rw1033586,rw7109113,rw0022616,rw0022645,rw1490161,rw0022622,rw1833227,rw5481374,rw0953317,rw0022595,rw0990854,rw6085359,rw1386669,rw2176327,rw0022567,rw0022584,rw0022581,rw2228861,rw1450781,rw0022600,rw1375727,rw0022550</t>
  </si>
  <si>
    <t>A film with a nameless protagonist and an invisible namesake,If you want to be totally enthralled for two hours just watch 'Rebecca'!,Chilling and dramatic- a must see for Hitchcock fans!,What Atmospheric Gothic-horror Should Be.,Place Holder,Haunting Hitchcock.,All around, an excellent production.,Hitchcock's first great American success in a classic story with a love story and suspense,American Gothic,Do you think the dead come back and watch the living?,Hitch's first hit from Hollywood.,Joan Fontaine is so beautiful,A Fine Classic,My brief review of the film,'Happiness is something I know nothing about'...,a producer/director combination that works, elegantly and to the best of abilities,Haunted by the Past,One of Hitchcock's best films,the first Hitchcock masterpiece,A Wonderful Film,Sucks you in totally...a high romance with astonishing sets and photography,On The Road To Manderley,I'm Glad He Made It,Wonderful Visuals, But A Big Yawner Overall,A Classic on par with "Citizen Kane"</t>
  </si>
  <si>
    <t>This was Alfred Hitchcock's first American-made film. Quite frankly, I'm amazed at how well Hitchcock "got" what American audiences wanted in their suspense films, hitting them out of the park from the moment he began working in the US. Apart from being a tad bit long, this is a well made film. I love the inside of Mandalay and Sir Laurence Olivier played a wonderful mysterious and sullen Maximillian De Winter opposite his new wife, a beautiful and naive young Joan Fontaine who is never even given a name here, probably deliberately and in keeping with how mousy and "second hand" she feels about herself in relation to the first and late Mrs. De Winter, who is actually Rebecca from the title.Of course there is also George Sanders, playing the type of character he is best known for--sarcastic, snobby, self-assured, pompous, witty and verbose. He hits the nail on the head as Rebecca's "cousin" - so he calls himself. Of course the most eerie and unsettling character was Mrs. Danvers, Rebecca's housekeeper or "maid in waiting." Danvers takes great pains in sabotaging the second Mrs. De Winter's marital relationship with Max de Winter,--even going as far as calmly urging her to to plunge to her death into the water from Rebecca's bedroom window at Mandalay. There are a couple of twists in this movie, but I won't give them away. It's best if you watch them unfold yourself in true Hitchcockian style.I will say that Rebecca, the first wife of Max de Winter, is NEVER seen, but we learn about her by what is said about her by the various characters, even going as far as seeing the untouched shrine of a bedroom maintained by Mrs. Danvers. But soon you learn that Rebecca was never the perfect wife Danvers and others make her out to be. The ending is a surprise in more way than one, and yet Mrs. Danvers gets the last word in her own way. A great movie by Alfred Hitchcock and David O. Selznick.,Hitchcock felt 'Rebecca', his first Hollywood film, was a compromise, but as a viewer I just can't fault it. It's a masterpiece in my opinion, full of suspense, mystery and brooding atmosphere. It's also one of the most romantic movies I've ever seen. I've watched it several times over the years, and even now that I know all the plot twists and turns (quite shocking on your first viewing), it never fails to hook me in. One of the reasons it really works is the flawless casting. I'm not much of an Olivier fan but he's superb as de Winter, with just the right mixture of charm and coldness. And Joan Fontaine is just perfect as de Winter's new bride. I can't spot an unconvincing moment in her performance and can't imagine any other actress in the role. Hitchcock subsequently used her in 'Suspicion' with Cary Grant. She was also excellent in that but 'Rebecca' is a much stronger movie. The supporting cast also includes some brilliant performances, especially Judith Anderson ('Laura') as the extremely creepy Mrs. Danvers, George Sanders who plays Rebecca's slimy cousin, and Nigel Bruce in a typical role as de Winter's bumbling brother-in-law Major Lacy. Sanders subsequently worked again with Hitchcock in 'Foreign Correspondent', and Bruce played Cary Grant's lovable pal "Beaky" in 'Suspicion'. I sometimes think that Hitchcock's 1940s movies are overlooked by many because they are regarded as being too "old fashioned", but for me movies like 'Suspicion', 'Saboteur', 'Lifeboat' and 'Spellbound' are some of the most entertaining movies Hitchcock ever made, and 'Rebecca' is the best of the lot. If you want to be totally enthralled for two hours just watch 'Rebecca'!,I am 17, and I love this movie. One definite positive of Rebecca is the masterful direction by Alfred Hitchcock, full of the usual twists and turns that make his films so pleasing. The chilling and suspenseful story, of a timid young woman marrying a man and finding herself in the shadow of his dead first wife, has many complex issues, such as the possibilities of suicide, murder and mistaken identity, all of which took me completely by surprise. Rebecca also has gorgeous black and white cinematography, and a beautifully atmospheric music score. But it's the performances from the distinguished cast that holds this film together. Laurence Olivier, one of Britain's finest stage and film actors(you only have to see him in Shakespeare to know the talent this man had), gives a towering performance as Maxim De Winter, a broken man haunted by his first wife's death. The lovely Joan Fontaine is the picture of innocence and vulnerability as the 2nd Mrs De Winter, giving a genuine sense of fright and emotion throughout. Also superb is the suave George Sanders as the rather loathsome blackmailing Favel, who smirks and makes acidic remarks as effortlessly as Clark Gable did in Gone With The wind. But stealing the acting honours is Judith Anderson as the housekeeper Mrs Danvers, a performance that is truly sinister, like the scene when she sets Manderly on fire, her facial expression looking out of the window gave me the shivers. The script was tense, dark and flawlessly delivered. Through the characters we hear that Rebecca was beautiful and possessed all the other positive virtues, so I was shocked when that wasn't to be. All in all, a chilling and dark film, that is a must see. 10/10 Bethany Cox.,Alfred Hitchcock was and is still the undisputed Master of Suspense, and there is a lot of that here in his foray into Gothic horror, as the mystery surrounding the unseen yet omnipresent Rebecca will engage the viewer from its dreamy start to its bleak conclusion. This is exactly what atmospheric is supposed to be about, and in black and white, it shines. This is also what Gothic horror is in essence, and many have imitated yet come up short, most notably M. Night Shyamalan who, in trying to go for a shock twist and purported "atmosphere" only creates a bad aftertaste and a hangover the size of Mount Everest. This is, essentially, Hitchcock's first true masterpiece.Not one performance rings false, not to the novel or to their respective interpretations. Lawrence Olivier, quite possibly one of the greatest actors that ever lived, portrays a broken man who still lives haunted by the past as he himself were still living in that unending hell. Judith Anderson embodies one of the most coldly sadistic figures in cinema history, her smooth and elegant truculence only exceeded by Anthony Hopkins' rendition of Dr. Hannibal Lecter. One can't seem to understand the way she wallows in her dead mistresses' clearly perverse nature, but that exactly she does, right down to her own end. George Sanders does what he does best: sneer, smirk, and spit line after line of practiced venom, and would be honored 10 years later in ALL ABOUT EVE. Gladys Cooper, still striking in her 50s, plays into her casual cattiness which means no harm, although her rendition of Beatrice Lacy is a little subdued from the novel's version.And then there is Joan Fontaine. Not one of the best actresses on film, yet here, playing a role that evolves beautifully from a frightened, weak girl who is put into a situation she does not understand and who turns right at the point of losing it into a much more mature, strong woman capable of holding her own, she carries the weight of the entire drama and comes forth with flying colors. While I would have preferred Anne Baxter who would have been the exact right age for this role, Fontaine exudes so much restraint and nervousness about her character (partially to blame Olivier's treatment of her and Hitchcock's telling her the entire cast hated her), it's almost a relief when she finally decides to confront Olivier about what it the secret of Manderley. Not many roles require such a change and not many actresses would sink her teeth into a part that requires being put-upon until she can't stand no more, and this is one beautiful performance.A movie that should have won more Oscars that year, REBECCA has since grown in stature and proved that a film need not trophies to be Timeless and Great.,Hitchcock - never won an Oscar - not in the Best Director department that is. He was nominated multiple times, but never got one. At least this movie right here won one for best movie. I know it is sometimes strange how a movie can win best movie, but the Director won't get one too.Anyway that does not change the perception most have of him: as one of the best directors that ever made movies. And he made lots of them thankfully. I finally came around watching this one - just before I went ahead and watched the "remake" that Netflix released last year. I put "remake" in quotes because the movie itself does try to establish itself as being based on the source novel.Now I have not read that, so I can't attest to all the changes that were made (although one was made for the ratings board considering the fate of Rebecca - and that was also used in the Remake). Humor was added though apparently and I would guess that the actors made their roles their own. In combination with what Hitchcock was able to get out of them.Many takes on the most simple things apparently and even a lot of looping (dubbing) of lines that he wasn't too keen of. But I've written so much and have not even touched the surface of what makes this movie great.You have a movie that is about the role of a woman - a second wife no less. A movie that seems to tell so many stories - but especially a story that concentrates on the female main character. Some have claimed that Hitchcock was a misogynist. On the other hand the extras here and some feminist claim the exact opposite. Even in his (infamous) interview with Truffaut, some might say it became clear he was more feminist than he liked to admit.And the movie right here seems to be able to capture many feelings of women. Even add some bi-sexual or lesbian love? You could read that into it - maybe it is in the book too. Again, I can't really tell.Every frame here is planned into the smallest detail. Nothing is left to chance and coincidence. There is a reason he is considered a master. The performances of the couple is amazing - Olivier may not be easy to read, but that is again on purpose.You also have the whole theme of romance and the age gap ... love, betrayal, addiction ... so many themes woven in here. And the overall presence of ... Rebecca. A presence that is felt throughout ... while never seen. And yet it is better this ... it is perfect as it is.,The only Alfred Hitchcock (Oscar-nominated for directing) film to win the Best Picture Oscar, "Rebecca" is one of those typical films from the amazing director that chills, entertains and puts you on the edge of your seat each time you watch it. Joan Fontaine (Oscar-nominated) has just married the very wealthy Laurence Olivier (also Oscar-nominated), but she is haunted by his mysterious housekeeper (a show-stopping Oscar-nominated performance by Judith Anderson) and the memory of the film's titled character (Olivier's late wife). Hitchcock, noted for his subtle sexual under-tones in films spares none of that here as Anderson's character and the late titled character's relationship seemed to go much further than employee-employer. Anderson slowly tries to drive Fontaine to insanity and the end she may accomplish her devious goal. Hitchcock's first real major U.S. debut stunned the Academy and audiences alike and would lead to the coveted Best Picture Oscar. It is not the best film the legendary director ever worked on, but it is still an amazingly good production that works on many cinematic levels. 4.5 out of 5 stars.,his movie is a 10 from the very beginning. The casting is brilliant, the story is hauntingly beautiful, the performances are the best of what Hollywood once was, and the sets are of quality design and architecture. The direction is awesome, but it's Hitchcock, and I expect nothing less from his productions.Rebecca is a glamorous, beautiful socialite who has won the hearts of all who knew her. Well, almost all. But a year after her untimely death, her grieving husband near his wit's end, has grown seemingly suicidal and aloof.He engages his grief while on a trip to Monte Carlo, and meets the beautiful personal secretary and maid of a long-time friend, Mrs. Edythe Van Hopper. She is young, naive, and completely unprepared for the life which is awaiting her; all qualities which George Fortescu Maximillian 'Maxim' de Winter finds endearing.I won't detail the events in this movie, as the story itself is quite haunting, with surprises around every turn.This is a definite "must have" in any suspense / horror / Hitchcock / classics movie collection, and a mandatory must see for all fans of all movies.It rates a 10/10 for its absolute perfection, from...the Fiend :.,This is a Daphne Du Maurier's story (from a best-seller novel) concerning a prominent widower (Laurence Olivier) called Maxim De Winter who finds a gorgeous and timid young girl (Joan Fontaine) who is serving to an old Mistress (Florence Bates) . They are married and head to Manderley , the familiar mansion (in the exterior actually is a scale model). But Maxim is haunted by the ghost first wife , an enigmatic Rebecca , who died in mysterious circumstances . There works as a servant the creepy and obsessive housekeeper , Mrs Danvers (Judith Anderson,a famous stage actress in her most important role) and sh meets a cynic gentleman (George Sanders).This film has suspense , romance , unlimited tension , full of lingering images and with the typical touches Hitchcock . Besides , a literately and thoughtful dialog signed by Joan Harrison (Hitchcock's usual screenwriter) though lacking humor . After ¨39 steps¨and ¨Jamaica Inn¨ , Hitch was encouraged to go to America and promptly shot his first work in Hollywood hired by the great producer David O'Selznick . Fine performance by Laurence Olivier , he married Vivien Leigh and he wished to her as protagonist but Hitch hired Joan Fontaine who took seven rehearsal sessions until the engaging . Joan Fontaine as a shy bride young is superb and enjoyable . Judith Anderson as a spooky and cold house keeper is top-notch, her role as obsessed person by the glamorous Rebecca is unforgotten and immortal . Atmospheric and perceptible music by Franz Waxman and sensational visual style by the cameraman George Barnes . The picture won Academy Awards for Best film and cinematography . The movie was brilliantly directed by the Master of Suspense . It's remade in inferior versions for Television, the 1980 adaptation with Jeremy Brett as Maxim and 1996 rendition with Charles Dance and Emilie Fox . The motion picture is indispensable watching for Hithcock lovers achieving the maximum impact on his audience.,Hitchcock's first American movie, a word, American that is, that should be put in quotes because as Hitchcock pointed out, all of the cast and almost all of the crew were British.  The film has already garnered so many comments that I'll avoid repeating most of them.  The plot I'm sure has been thoroughly outlined and professionally analyzed but a few points are worth emphasis.The plot of very precisely structured.  It consists basically of a man who is the dream of many women in the 1940s audience: ruggedly handsome, intelligent, keen witted, a bit commanding but not too much, fabulously wealthy, a touch roguish, and mysterious.  It's the mystery that provides the plot engine.  Every incident of his past emotional life needs to be pried out of Maxim deWinter (what a name, suggesting frigidity and distance) as if it were an abcessed tooth.  Each secret, as he reveals it, is a surprise to his wife.  Except for the final secret uncovered in the plot, which surprises everybody.  Maxim could clear the whole mystery up with an hour's worth of private conversation with his wife.  But of course he doesn't, or else there would be no story.  That's why Hamlet takes so long to slaughter Claudius.  And why the Indians don't shoot the horses as they're chasing the stagecoach.The acting.  Olivier is extremely good at impersonating deWinter with all his charm and challenge.  George Sanders is the best cad that the movies ever produced, and he proves it again here.  Mrs. Danvers has a face and an expression that looks like an ice sculpture.  The implicit lesbianism in her character of course had to remain implicit, but it is still rather a shock when she tenderly unfolds Mrs. DeWinter's nightie and says smoothly, "Look, you can see my hand through it."  As for Joan Fontaine, a friend in Ireland said of her performance, "She does the shivering wife very well." Precisely put.  With her delicate bone structure, fragile looking limbs, and her overall ikabani flower arrangement appearance, her wide asymmetrical eyes, with one brow arching up over her pale forehead, she looks about to faint with fright through half the movie.  The only thing coarse about her is her wardrobe: bulky knit sweaters over her girlish bosom, long flapping drab skirts over her small but saucy rump, and those clodhoppers she wears while clunking about the house.  She does the shivering naif in at least two other films of the period -- Hitchcock's "Suspicion" and "Jane Eyre."  In fact, rummaging through the disarranged attic that is my long-term memory, I can't really remember her "doing" any other role.It's the closest Hitchcock ever came to making what was then called "a woman's picture."  It received a "best picture" Oscar, which went to Selznick.  Something Hitchcock seemed to resent for the remainder of his life.  It was a commercial and critical success and it deserved to be.,Rebecca is directed by Alfred Hitchcock and adapted to screen play from the Daphne du Maurier novel of the same name. It stars Laurence Olvier, Joan Fontaine and Judith Anderson. Cinematography is by George Barnes and music scored by Franz Waxman.After meeting and marrying 'Maxim' de Winter (Olivier), the Second Mrs. de Winter (Fontaine), finds life at his English estate, Manderley, far from comfortable because the servants and the house serve to remind her of the first Mrs. de Winter, whose death remains a source of mystery. What did happen to the first lady of the house? Can this newly married couple survive the oppressive cloud that looms large over the mansion?A Gothic emotional near masterpiece, Alfred Hitchcock's first American film may seem a bit too serviceable at times, something he was also aware of himself, but the production values are high and the story is played out supremely well. Within the story we can find Hitchcock's now famous trait of mistrusting Women, but in the main it stays the tragic tale of one young woman living in the ominous shadow of the previous Mrs. De Winter. Mood is often set as foreboding, with the director understanding the psychological pangs of the source material once the action switches to the de Winter home of Manderley. It arguably is a touch too long, and the restraint of Hitchcock, down to producer David O. Selznick overseeing things, stops it being a bit more unnerving than it should be.For Manderley the mansion here is one of the finest put on the screen, this is because Hitchcock and brilliant cinematographer George Barnes manage to make it bold &amp; beautiful one minute, and then the next scene it comes off as a monolithic nightmare. It's wonderful case of the surroundings playing the extra character for maximum effect. Laurence Olivier is impressive, even if we would learn later on that this is the sort of performance he could do in his sleep. The supporting cast do great work as well, especially as regards the cold and terrifying turn from Judith Anderson as Mrs. Danvers. However, to me this will always be Joan Fontaine's show, she nails it perfectly, the new Mrs. De Winter wants to do right but can't seem to so for doing wrong, she infuriates at times, yet the next minute you just want to hold her, for she's so vulnerable, but beautifully so, it's a brilliant performance in a brilliant film. The ending is a switheroo from the novel, and it almost derails the success the film has achieved up to that point. And looking at it now it's hard not to curse the Production Code for enforcing a big change to what was revealed in du Maurier's wonderful novel. But the film has survived the "appeasing" ending to stand the test of time for all the ages. It won the Academy Award for Best Picture, and Barnes also won for Best Black &amp; White Cinematography, it was nominated for a further nine awards, including Best Director, Best Actor, Best Actress and Best Supporting Actress. No nomination for Waxman, sadly, but his score is worthy of a mention for the evocative strains that sit nicely with the tone of the story. Rebecca, a hauntingly beautiful picture that's acted and produced with consummate skill. 9.5/10,Director Alfred Hitchcock is renowned for his visual acuity, creating some of the most memorable shots in movie history; he also had a keen eye for beauty, casting some of Hollywood's most stunning actresses in iconic roles: Grace Kelly in Rear Window, Maureen O'Hara in Jamaica Inn, Tippi Hedren in The Birds, Ingrid Bergman in Spellbound, and Janet Leigh in Psycho, to name but a few. Perhaps his most enchanting leading lady was Joan Fontaine, who won an Oscar for her role in Suspicion (1941), but who was never more appealing than in her first film for Hitch, Rebecca, based on a novel by Daphne Du Maurier.The gorgeous Fontaine plays a meek young woman (we never discover her name, but she's not the 'Rebecca' of the title) who falls for rich aristocrat 'Maxim' de Winter (Laurence Olivier) while working in the South of France. Equally besotted, Maxim proposes to the self-effacing beauty, and takes her back to his ancestral home, Manderley, which he once shared with his first wife Rebecca, before she drowned in a boating accident. The new Mrs. de Winter does her best to adapt to her new lifestyle, but is constantly under the shadow of her predecessor, with stern housekeeper Mrs. Danvers (Judith Anderson) being particularly disapproving of Maxim's new bride, deliberately driving a wedge between the married couple and even going so far as to try and talk Mrs. de Winter Mk. II into killing herself.Thus far, the film is pure melodrama and sappy romance, and avid Hitchcock fans might be wondering where the murder and mystery is; worry, not, for this comes in the second half of the film and provides plenty of intrigue and suspense as Maxim reveals what really happened to his first wife and is subsequently suspected of her murder. Both his wife and the viewer are aware of his innocence, but with Rebecca's lover Jack Favell (George Sanders) accusing Mr. de Winter of murder, and plenty of damning evidence, things are looking pretty bad for the poor fellow. It all wraps up nicely in the end, of course, but there are plenty of tense moments along the way, all handled in the director's typically assured manner, with bags of atmosphere and sumptuous cinematography.But as great as the direction and story are, it is the performances that really make Rebecca a winner: Olivier is perfect as the troubled toff, Anderson is wonderfully wicked as scheming housekeeper Danvers, nobody does 'bumbling oaf' quite as well as Nigel Bruce (playing Major Giles Lacy, who puts his foot in his mouth whenever he speaks), Sanders is suitably slimy as adulterous blackmailer Favell, and Fontaine... well, she is completely captivating, every smile, every tilt of her head, and every nervous glance guaranteed to win over the viewer (she was nominated for Best Actress in a Leading Role at the Oscars, but lost to Ginger Rogers). Hell, even the dog that played Maxim's mutt Jasper was excellent (so cute!).,I spent the majority of this film thinking about how lucky M. Olivier really was. To be able to wrap his arms around Joan Fontaine and kiss her. Oh my. She's one of the most beautiful women I've ever seen (almost, but not quite as beautiful as Veronica Lake). She's also absolutely perfect in the role of the second Mrs. DeWinter, taking a character that could have become a cloying bore in less capable hands and transforming her into a sympathetic and interesting figure.The movie, on the whole, is similarly amazing, capturing the spirit and the tone of those great Gothic romances. Watching Rebecca, I was reminded (pleasantly) of Wuthering Heights; I do not mean to suggest that in some way this film re-tells the tale of Cathy and Heathcliff, but rather that Rebecca has the feel of Bronte's novel (I am most certainly not talking about the William Wyler adaptation a few years before the release of Rebecca. That's a terrible film that somehow manages to mis-interpret the novel).I must assume that the guiding hand of Hitchcock played no small role in recreating the feel of a Gothic romance. There are very few that would be able to take a love story, infuse it with such gloom, with such a sense of foreboding, and still manage to create something that ends happily without it feeling like a cop-out. I'd also like to draw everyone's attention to the incredibly moving section of the film that occurs between the arrival of the second Mrs. DeWinter at Mandalay and the masqued ball. The emotional strain on the Joan Fontaine character is so palpable, so absolutely taxing, that it actually pains me to watch. I hurt along with her. Few other movies affect me so emotionally - one of them is Vertigo.All in all, this is a fantastic piece of film-making from Hollywood's golden age. Laurence Olivier is in top-form, as he plays the quiet, sad Maxim and George Sanders is positively hateful.10/10 - a visceral masterpiece,This fine classic combines a great director, a great story, and a great cast.  Any one of those would have made for a good movie, but all three make it an excellent one.  Hitchcock's style and eye for detail combine very well with a story (from a novel that is extremely good in its own right) filled with psychological fear and settings that are interesting and suggestive.Most of the time the story itself moves fairly slowly, allowing the focus to be on the characters, but there are also a couple of very good plot twists, which can be very surprising if you've not seen the movie or read the novel. So if you happen not to know the story, it's a good idea to see the film before reading a lot of comments about it.  Laurence Olivier, Joan Fontaine, Judith Anderson, and George Sanders are all perfectly cast and do a wonderful job bringing their characters to life, and making you feel a part of the story."Rebecca" should be satisfying not only to any Hitchcock fan, but to anyone who likes classic movies.  Whether you like romance, suspense, or drama, they're all here, and put together by a director and cast that are masters of their art.,A stylishly directed and photographed film that examines a number of themes, such a deception, death and depression, and explores well the emotions of its characters. It is rare to find a film like this, as it tackles various genres, ranging from being a romance to a mystery to a drama to even a comedy at times, and all without seeming pretentious. The cast is truly magnificent. Judith Anderson is a stunner is a quiet but sinister role, and George Sanders is even more impressive in lively but also sinister performance. Laurence Olivier and Joan Fontaine are perfect for their roles too. The film won Academy Awards for Best Picture and Best Cinematography quite deservingly  this is one of the best films Hollywood has ever produced.,... and it's clear to see throughout that Maxim de Winter is not overwrought with joy as we witness a story tacking in one direction, gradually adjusting course to another and finally distorting and folding in on itself with magnificent Hitchcockian escalation towards the end.If you view this through contemporary eyes alone it's easy to see it as dated, old fashioned, antique perhaps, many things in the past fall foul of fashion sooner or later. Place a pair of pince-nez on the bridge of your nose and witness two great stars, Joan Fontaine is outstanding, add immense depth to an already deep, dark and disturbing tale with some sinister supporting characters thrown in for good measure, none more so than Judith Anderson as the mysterious and cryptic Mrs. Danvers.,David O. Selznick might have had more of an influence over this production than some might think- as with many of his films- and he is the one who ended up receiving the Oscar, not director Alfred Hitchcok, for the 1940 mystery-drama-romance Rebecca. But it is to the credit of both that, for the most part, it looks as if both tried to stay out of each other's way and just put up as good as film as they could. And it is a credit to Hitchcock that with a certain change from what one might see in his perhaps more entertaining films of the 50's and 60's also shows his knack at making great romantic Hollywood movie-making. He is given a plethora of the best of English acting talents (Olivier of course is hyped and hyped again just like Brando, but his work is undeniably good here, and yet it's Joan Fontaine who quietly makes her mark quite powerfully even when she is reserved in scenes), lush sets and production decor, a solid 'studio' score by Frank Waxman, and some memorable sequences and set-pieces. There is also some solid storytelling as well with his usual knack at unraveling a mystery piece by piece, with love, loss and deception at the core.Part of the film's success, however, is as attributable to the factor of it being one of the best "chick-flicks" in history that the film works today. And this time I mean it pretty much as a compliment, perhaps more to Selznick than anyone (Gone with the Wind, of course). The appeal that might usually go mostly for women is not lost at all on the male audience due to the sheer power and hints at what the two main actresses go for. Fontaine is the "2nd" Mrs. De Winter, who elopes with the Mr. played by Olivier and goes to live in Manderlay and meets some of the family and other folks. One of these is the one who has maybe the most interesting (naturally, as the antagonist) character, Mrs. Danvers played by Judith Anderson. Her's is a cold, exacting kind of character who has the straightforward, stern attitude of the ma'am of the house, but also with some dark secrets. It's not to say Hitchcock doesn't hav his eye out for other supporting parts and characters (I liked particularly the old guy who's at the shack where the majority of the secrets are house). But he also is able to get the character the audience will dislike the most as the more fascinating of the bunch, and Anderson is up to task.I wouldn't rush to see this as the first Hithcock film to see if you haven't seen one yet, but as an example of what he could direct aside from his outrageous and masterpiece works in the following years this is a fit example. It's also got, basically, an excellent story, and is pumped up with the best of Hollywood decorum and spectacle, with a big fire of an ending that practically on its own makes it worthwhile enough to see.,In Monte Carlo, the shy and naive lady's companion (Joan Fontaine) of the snobbish Mrs. Edythe Van Hopper (Florence Bates) meets the wealthy widower aristocrat Maxim de Winter (Laurence Olivier) in the hotel while her employer is ill. They spend many days together and they fall in love for each other. When the youth is ready to travel to New York with Mrs. Van Hopper, Maxim proposes her and they get married to each other. The now Mrs. de Winter discovers that Maxim is disturbed with the loss of his first wife Rebecca, who died when her boat sank with her alone nearby his manor Manderlay. They travel to Manderlay, where Mrs. De Winter has a cold reception from the housekeeper, Mrs. Danvers (Judith Anderson), who worshiped Rebecca. Along the days, the humble Mrs. de Winter is frightened by the omnipresence of perfect Rebecca through the arrogant Mrs. Danvers. However, when the boat of Rebecca is found with her body trapped in the cabin, Mr. and Mrs. de Winter are haunted by the past."Rebecca" is probably is one of the most famous movies of Alfred Hitchcock in his earlier career, with a suspenseful romance with many surprises and twists. The performance of the fragile Joan Fontaine is amazing with her innocent expression and clumsy attitudes in an aristocratic world that does not belong to her, a simple working class young woman. Inclusive her character does not even have a name. Laurence Olivier makes a couple without chemistry with Joan Fontaine, in the role of a millionaire with a shadow from the past. The introduction, with Joan Fontaine telling her dream, misguides the viewers and I expected a different fa</t>
  </si>
  <si>
    <t>tt0061512</t>
  </si>
  <si>
    <t>Cool Hand Luke</t>
  </si>
  <si>
    <t>https://www.imdb.com/title/tt0061512</t>
  </si>
  <si>
    <t>GP</t>
  </si>
  <si>
    <t>nm0000056,nm0001421,nm0134201,nm0031398,nm0238105,nm0001510,nm0886888,nm0416378,nm0940971,nm0039435,nm0147049,nm0202501,nm0232817,nm0278258,nm0000454,nm0572897,nm0737257,nm0001765,nm0879006,nm0906627,nm0001875,nm0440203,nm0363518,nm0000833,nm0304000,nm0329575,nm0382820,nm0397555,nm0422319,nm0434679,nm0527307,nm0638794,nm0668914,nm0668957,nm0732500,nm0744505,nm0799761,nm0931621</t>
  </si>
  <si>
    <t>Paul Newman,George Kennedy,J.D. Cannon,Lou Antonio,Robert Drivas,Strother Martin,Jo Van Fleet,Clifton James,Morgan Woodward,Luke Askew,Marc Cavell,Richard Davalos,Robert Donner,Warren Finnerty,Dennis Hopper,John McLiam,Wayne Rogers,Harry Dean Stanton,Charles Tyner,Ralph Waite,Anthony Zerbe,Buck Kartalian,Joy Harmon,Joe Don Baker,James Gammon,Norman Goodwins,Chuck Hicks,Rance Howard,James Jeter,Kim Kahana,Robert Luster,Ron Nyman,Donn Pearce,John Pearce,Cyril 'Chips' Robinson,Eddie Rosson,George Simmons,Rush Williams</t>
  </si>
  <si>
    <t>nm0742341</t>
  </si>
  <si>
    <t>Stuart Rosenberg</t>
  </si>
  <si>
    <t>nm0668914,nm0682757,nm0237543</t>
  </si>
  <si>
    <t>Donn Pearce,Frank Pierson,Hal Dresner</t>
  </si>
  <si>
    <t>A laid back Southern man is sentenced to two years in a rural prison, but refuses to conform.</t>
  </si>
  <si>
    <t>ur15794099,ur0806494,ur13134536,ur2286500,ur0482513,ur4130201,ur0176092,ur0307374,ur20552756,ur1042144,ur4445210,ur78277499,ur3270789,ur10334028,ur2483625,ur1616919,ur107448545,ur2467618,ur17816293,ur0391152,ur2955724,ur2326544,ur66456007,ur0453068,ur0643062</t>
  </si>
  <si>
    <t>gogoschka-1,ferguson-6,Michael_Elliott,clydestuff,Leofwine_draca,tieman64,Nazi_Fighter_David,rupie,TheLittleSongbird,XRANDY,ccthemovieman-1,robfollower,ma-cortes,ackstasis,bkoganbing,Red-Barracuda,michaelarmer,planktonrules,SimonJack,zetes,JamesHitchcock,TOMASBBloodhound,prodigalorphan-72099,Quinoa1984,tedg</t>
  </si>
  <si>
    <t>rw2923989,rw2630815,rw1960219,rw0097077,rw3633507,rw1823829,rw0097017,rw0097013,rw2366460,rw0097032,rw1394374,rw4679422,rw2630431,rw1812961,rw1443016,rw3487022,rw5304059,rw2400346,rw3576283,rw0097006,rw1363470,rw1150170,rw3452270,rw1476787,rw0097031</t>
  </si>
  <si>
    <t>"Luke" is a character Newman was born to play - and this is one hell of a beautiful film,What we have here is no failure,Newman's Brilliance,Not just a prison film, but an excellent film about not being able to conform in a world that requires it,Prison classic with a career-best Newman,Sticking it to the Man,Very well-made with sense of graphic imagery and cinema view...,memorable,The quintessential Paul Newman movie,The anti-hero,The 'Anti-Hero' Emerges In Hollywood,Paul Newman was nominated for an Oscar and George Kennedy received one for his work in this allegorical prison drama.,Unforgettable Paul Newman as a cool prisoner in a Southern chain gang who flees and is recaptured,"Sometimes nothing can be a pretty cool hand.","He's A Rebel And He'll Never Never Be Any Good",Influential 60's prison drama,"What we have here, is a failure to communicate.....",Enjoyable but the end was a bit of a letdown...,One person can give purpose to life for others, no matter where,Wow, George Kennedy?,The Sin of the Angry Believer,Some men you just can't reach.,A classic that became a big part of my life,a classic anti-hero and a near-great Hollywood prison movie of the 1960s,Prison</t>
  </si>
  <si>
    <t>This film got me from the first frame to the last. It's not even because of the story (which I love, of course) - it's just so very well made. And so modern. The kind of angles and perspectives the camera uses, the way it zooms in and out or even allows itself (literally) to get dirty - the way this whole picture was shot is just something I haven't seen in an American film released prior to this one. And yet, although it is considered a classic, when people talk about the "New Hollywood" somehow 'Cool Hand Luke' is hardly ever mentioned - despite the fact that it came out only a couple of months after 'Bonnie and Clyde' in 1967 and before 'The Graduate'. I look at this film mainly as a character study but the story arc also works very well and it hasn't aged a bit. This is one of those rare films that was way ahead of its time and which has simply everything: great acting, iconic characters and scenes, wonderful music - and the cinematography is just unbelievable. Funny, tragic and moving, 'Cool Hand Luke' is one hell of a film. What we've got here is NOT failure to communicate - but a 10 star masterpiece.Favorite films: http://www.IMDb.com/list/mkjOKvqlSBs/Lesser-known Masterpieces: http://www.imdb.com/list/ls070242495/Favorite Low-Budget and B-Movies: http://www.imdb.com/list/ls054808375/Favorite TV-Shows reviewed: http://www.imdb.com/list/ls075552387/,Greetings again from the darkness. I went way too many years without watching this movie again, so when Cinemark included it in the summer classic film series, I was in my seat nice and early. Mention this movie and the first thing people do is quote one of the most famous lines in movie history: "What we have here is failure to communicate." No question that's a great line. But there is so much more to this movie and it holds up beautifully 45 years later.Based on the novel by Donn Pearce, who spent two years on a chain-gang, this is the story of Luke (Paul Newman) who just can't bring himself to conform to the rules, regardless whether those be the rules of the military, society, prison, or those self-imposed by the convicts. We are introduced to Luke as he drunkenly cuts off the top of parking meters on main street of a small town. Later, in a throw away line, we learn he was gaining revenge on someone. It's the clear indication that while he doesn't always want to fit in, Luke clearly knows right from wrong.There are so many terrific scenes in this film, that it's not possible to discuss each. Every scene with the prison warden, played by Strother Martin, is intense. Each of the Boss guards are frightening, especially Morgan Woodward as the sharpshooter behind the mirrored shades. There are numerous impactful scenes featuring the group of convicts. Even though we learn little about the individuals, we realize the fragile male psyche is on full display. Despite the power of all of these characters and scenes, the real strength of the film is the relationship between Luke and Dragline (George Kennedy). Watching the early cat and mouse game, and the subsequent transfer of power, feature two amazing actors at the top of their game.George Kennedy rightfully won the Best Supporting Actor award and continued on to become one of the most successful and prolific character actors of the 70's and 80's, and his career culminated with his iconic role in the Naked Gun series. As for Paul Newman, this is one of his best performance in a long line of standout performances. This one is in the middle stage of his career and he exuded manliness with a touch of sensitivity. He and Strother Martin would meet again in one of the best sequences of Butch Cassidy and the Sundance Kid.Watching Luke win over all the convicts, including the previous leader played by Kennedy is stunning, yet gut-wrenching when offset by the scenes with the guards who are hell bent on getting Luke to understand his place. They understand the risk he poses to the systematic rhythms of the prison.The supporting cast is downright incredible. This was the feature film debut for: Ralph Waite (4 years later he became the beloved paternal figure of TV's The Waltons); Joe Don Baker(Buford Pusser from Walking Tall); James Gammon (later the crusty manager in Major League); and Anthony Zerbe, another iconic character actor of the 70's and 80's. Also featured are Dennis Hopper, Harry Dean Stanton (singing a few songs), Wayne Rogers (from MASH), Richard Davalos (James Dean's brother Aron in East of Eden), and Rance Howard (Ron's dad as the sheriff). In a brief, but truly great scene, Jo Van Fleet (also from East of Eden), appears as Arletta, and we quickly understand Luke's background.Often overlooked by film historians, "Lucille" putting on a show for the convicts as she washes her car, is a scene that is meant for more than titillation. As she creatively buffs the windows, the reaction of the convicts reminds us that these are still men and no amount of humiliation and degradation can change that. One of my friends argues that Joy Harmon was clearly cheated out of an Oscar for this scene.The score is the handy work of Lalo Schifrin and expertly captures the moment ... especially in the black top scene. Director Stuart Rosenberg was known only for his TV work when he got this script. He went on to direct another prison movie in 1980 called Brubaker. Starring Newman's Butch Cassidy co-star Robert Redford, the film was a decent prison drama, but not at the level of Cool Hand Luke ... which by the way, was installed into the National Film Registry in 2005.,Cool Hand Luke (1967) **** (out of 4) Paul Newman plays the title character, a man who just can't reform to the rules in life and can't reform to the rules when sent to a chain gang. This is certainly without question one of my favorite movies and it certainly had a large impact on my life when I watched it as a teenager. I hold this film very close to my heart and especially the character of Luke but even without the personal feelings this remains one of the better movies out there. Some have called it a prison movie but I think that's really an insult because the film is so much more than that including one of the best character studies out there. The film has so many laughs, so many painful moments and so many dramatic moments but I think the true heart of the film is in its honesty towards Newman's character. There are countless great scenes including the legendary egg eating contest but one of my favorites has always been the ending with Newman talking to God inside the church. Needless to say, Newman is brilliant in the role and while it's hard to say which one performance of his is his greatest this one here is awfully close. You can really see Newman sticking his heart and soul into the role and you really can't imagine anyone else playing the character. George Kennedy also deserved his Oscar and Strother Martin makes for one great villain.,Having had the advantage of reading Donn Pearce's novel about a year before seeing Cool Hand Luke, it was with great anticipation that I awaited it's transfer to the big screen.  I was not disappointed.Cool Hand Luke could easily be classified by the misguided as just a prison yarn, but it is so much more than that.  It is the story of a man who refuses to be nailed down or conform to the rules and regulations of a society that he has never craved to fit into.  When Lucas Jackson is arrested for cutting heads off parking meters, his explanation to the prison captain(Strother Martin) is "Small Town, not much to do in the evening", which would have us believe he was just being drunk and stupid.  Later, to one of the other inmates he mutters the same answer, but importantly adds "just settlin some old scores".  It is a brief but important point in helping to define the character of Luke beyond just being drunk and damaging public property.  As a service man, we also discover that Luke won a bronze star, achieved the rank of sergeant but came out as a private.  Again, early evidence that Luke is unable to conform to any body's rules but his own. Yet, we are given clear evidence that Luke knows what is right in principal and what is wrong.  At one point in the film when they are putting Luke in the box under less than reasonable circumstances, he tells the boss, "calling it your job don't make it right, Boss."  In a visit from his mother Arletta(Jo Van Fleet), Luke says plenty about his own character by telling her, "A man's got to go his own way" or as he also puts it, "I tried to live always free and above board like you but I can't seem to find no elbow room". As Luke enters the prison that will supposedly be his home for the next two years, we meet the other inmates.  Some of them wear chains, some of them do not.  It is a point early in the film that director Stuart Rosenberg, emphasizes.  We understand quickly that sooner or later you conform.    You either walk the line the way the bosses tell you to, or they will find the means to get you to walk the line.  As the Captain reiterates, "for your own good, you'll learn the rules" A point driven home often.What we discover about their crimes is minuscule.  One is jailed for manslaughter after hitting a pedestrian with his car, another is a paper hanger, another new inmate is charged with breaking, entering and assault. The nature of their crimes is unimportant to us.  It enables to view these prisoners as men, and while we don't feel any genuine sympathy for them, feeling disgusted by their crimes would have been a distraction from the true purpose of Pearce's story, and Luke as the focal point.
Because of his individuality, it doesn't take Luke long before he unexpectedly becomes a hero to the other inmates.  It is not a role he chooses, or even wants.  It unexpectedly imposes the burden on him of having to live up to the expectations of others.  He never truly understands the nature of this hero worship, and would be just as happy if he didn't have to deal with it.  He is still trying to find his way in the world, and if there is any real purpose for his existence.Another principal character is Dragline(George Kennedy).  It is he who finally establishes the fact that Cool Hand Luke is a man who can not be beaten.  Dragline's admiration for Luke seems to extend from the fact that he(Dragline)has learned the rules on how to get by, but yet regrets having lost some of his own individuality in the process.  He is the rest of the inmates in microcosm.  I can't remember a role that George Kennedy has ever been better in, and he deservedly won the best supporting actor award.Cool Hand Luke is not without it's humorous moments especially in the  early going.  It is these moments that help move the film from the early stages to the darker more despairing later stages.  Perhaps, for that reason alone we are even more effected by Luke's dilemma.In translating his novel to the screen Donn Pearce along with Frank Pierson, has managed to bring the heart and soul of his nove to the big screen.  Lalo Shifrin's memorable score emphasizes often the repeated drudgery of working on the chain gang.  Director Stuart Rosenberg made more good films after Cool Hand Luke, but in my opinion never achieved the same degree of perfection that he does here.   As Cool Hand Luke, Paul Newman give one of the most memorable performances in a long distinguished career.  It is not an easy task portraying a man who travels the road from being a sincere individualist, to a man who may be beaten and defeated, yet in the end is still unwilling to accept that fate. Although Rod Steiger won the best actor award that year, one could argue that Newman's role was more difficult, as it required substantially different subtle ranges in character.  As for the failure of Cool Hand Luke to achieve a Best Picture nomination, I'm at a loss to explain that malfunction, especially when the likes of Doctor Doolittle and Guess Who's Coming To Dinner, far lesser efforts than this were nominated.Cool Hand Luke is a true classic in every sense of the word.  It is a film that will long be remembered.My grade: A+,On the face of it, Cool Hand Luke tells a simplistic story about a guy who breaks the law and is sent to a rural prison, where he must earn status among the prisoners. This in turn sets him against the guards and governor, who want nothing better than to knock him down, and the plot goes from there.Where this film excels is in its depth. It can be read in a number of different ways, from example as a religious allegory and also in terms of status and power in the modern age. In essence there's a microcosm of society inside the prison with each character fulfilling a different role or tier. Paul Newman plays the classic rebellious character, a man unwilling to conform, ever, and he does it in such a brilliant way that I'm surprised he didn't win his Oscar.Newman's the perfect fit for the part: upbeat, funny, and incredibly sympathetic. I haven't seen all of his films, but I find it hard to imagine he could better his role here. Equalling him is George Kennedy, also at his best, and fully deserving his best supporting actor Oscar. His character is perfectly written and, indeed, this film is perfectly made, with great attention to visual detail throughout. It's also notable for featuring a number of classic sequences, from the egg eating to the 'Plastic Jesus' song and of course the escape attempts. A fantastic film indeed.,"For the secret of man's being is not only to live but to have something to live for. Without a stable conception of the object of life, man would not consent to go on living, and would rather destroy himself than remain on earth, though he had bread in abundance." - Fyodor Dostoyevsky. Stuart Rosenberg directs "Cool Hand Luke". The plot? Paul Newman plays Luke Jackson, a young drifter who returns home after WW2. Luke's been dealt one bad hand after the next, and, no matter how he plays his cards, always seems to lose. The film opens with Luke, drunk and shameless, knocking the heads off parking meters. The authorities try to cash in on our everyday movements, and this lack of freedom ticks Luke off. The poor guy just wants to be free, man.After being arrested, Luke is sent to a Florida prison. What then unfolds is one of the greatest existential movies of all time. Luke's experiences, his conversations with God, his isolation and alienation, and a pair of profound scenes, both involving his mother, elevate "Cool Hand Luke" above most prison-break movies.Of course this period saw a number of strong prison flicks ("The Great Escape", "The Bridge on the River Kwai", "King Rat", "Birdman of Alcatraz", "Papillon", "Cuckoo's Nest", "The Hole", "Escape from Alcatraz", "A Man Escaped", "Riot in Cell Block 11" etc), but "Cool Hand Luke" takes a far more mythical stance. We don't know much about Luke. He's held at a distance, never looks anyone in the eyes when speaking and always has a sly grin on his face. And yet behind his smile we sense deep pain, though its a pain matched by a dogged spirit to continue fighting. Interestingly, whilst a film like "One Flew Over The Cuckoo's Nest" had a system that despite its flaws genuinely tried to heal and help others, Luke's social institution is corrupt and in many aspects pointless. Still, for a while Luke abides by it. He goes about the state's business with a smile, cutting grass and paving roads. He only has 2 years in chains. He can make it. And like he says, he has no place else to go. No plans. He plays his cards with cool, detached ambivalence.In one beautiful scene, Luke's dying mother comes to visit. What follows is a touching conversation, she informing us that tried her best with Luke, giving him nothing but love. And yet, no amount of motherly affection has helped her family. Because of this, she says, she "wishes mankind were like dogs". She wishes she could abandon her children and forget about them, never having to worry or fret about how they are, what they'll do or where they'll go. Of course she loves Luke, but hates the agony he puts her through. And yet we sense that she understands him intimately. Perhaps she admires him because she too has been dealt a life of bad hands.Luke's outlook changes when his mother dies and the prison warden locks him in a box for no particular reason. When the Boss says "Just doing my job", Luke replies "That don't make it right." From here on Luke begins to fight back. He refuses to spend his life on his knees and refuses to submit. The film then becomes a tale of resistance and idolatry. The other inmates quickly begin to idolise Luke, worshipping his never-give-up spirit. But rather than fight themselves, they sit back and exalt Luke, relying him to personify their own desires. Luke begins to resent this. "Step feeding off me!" he yells. But they're content to sit on the sidelines. He's a one man revolution, and like many revolutionaries is praised for his stance from afar but never actively supported. Why do men have to die for causes before we take notice?The film ends on an ambiguous note, in which Luke may or may not be riddled with bullets. Does Luke smile? Does he die? Does he survive? If he does survive, is his survival merely wishful thinking on the part of his fellow inmates? Note that the film's final image is a brief shot of a photograph. It was established in an earlier sequence that this idyllic photograph represents a lie. We also know that the photograph's image was staged and that the photograph itself was torn to shreds earlier in the film. The ending thus suggests that though Luke has died and the system utterly beaten him down, the men nevertheless choose to believe in him. They believe he has risen - indeed, the film is filled with Christian imagery) - that he's survived death and still fighting the fight, sticking it to the man for all of mankind.But like that photograph, the inmate's belief is an illusion. Luke is dead, and though his fighting spirit remains in the hearts of these men, it will take something larger to wake them up and shake them out of weak surrender. In the end, "Cool Hand Luke" suggests something almost contradictory: that hope must be held onto lest we submit, but that such hope, fuelled by a kind of mythologising and shared delusion, is precisely what engenders submission. 9/10- An accidental masterpiece. The planets really lined up for this one. The only flaw is an overly silly (though iconic) car wash scene.Worth multiple viewings.,The rebel character in Hollywood after the death of James Dean went through a period of transition and did not gain definite new characteristics until the late sixties...The three established rebel/anti-heroes in movies were Paul Newman, Warren Beatty, and Steve McQueen...In 1967, screen audiences were exposed to two new rebel hero characters, Clyde Barrow, a rebel without a cause with enough guts to strike out against any bank, and Luke Jackson, an anti-hero 'born to lose,' but a man full of pride and dignity..."Cool Hand Luke" resumes Newman's career as another rebel, a non-conformist, a perfect hero who beats the system wherever...Superbly directed by Stuart Rosenberg, Newman exhibits a complete arrangement of emotions invading every nuance and implication... Resources of his true command of his technical acting are breathtaking in their impact... The motion picture (nominated for 4 Academy Awards) won him his 4th Academy Award nomination... Newman is again a cynical loner, but he's also charming, and everything is calculated to involve us with him; like "Hombre," the film begins and ends with closeups of his face, but here, appropriately, he has an engaging smile The opening, where he drinks beer, unscrews tops from parking meters and mumbles to the arriving cop, recalls Dean's drunken incoherence at the start of "Rebel Without a Cause"an apt title for Luke He breaks rules for no apparent reason, wherever he is, including the chain gang to which he's sentenced Unlike Paul Muni in "I Am a Fugitive From a Chain Gang," who steals only to eat and is turned by society into a hardened criminal, Luke is a criminal from the start, and his crime isn't motivated by hunger It's a meaningless anti-authority gesturethe existentialist "gratuitous act," committed purely for the sake of committing it Luke engages our sympathy not because he is economically deprived or the product of an unhappy home, but because for him the act of rebellion is its own justification: he's the perfect sixties heroInitially, Luke alienates the prisoners by his indifference and sarcasm, and the top dog, Dragline (George Kennedy) picks a fight with him Luke is severely beaten but keeps fighting, and thisplus his continual defiance of the guardswins him the men's respect Their admiration grows when he proves he can eat 50 hard-boiled eggs, one after the other, in only one hour, another gratuitous act ("somethin' to do"). But Luke gradually becomes a victim of the excessive admiration, rebelling because they expect him to, which leads to a pattern of escapes and captures As the warden says, "What we got here is a failure to communicate. Some men you just can't reach." Even though Luke becomes subservient after torture, he again escapes Dragline admires the way he fooled the guards while planning all along to escape But Luke says he really did break down, and asserts: "l never planned anything in my life." Even his last act is motivated not by heroism but by impulseThe physical punishment Newman's characters often undergo reaches an extreme here, as Luke constantly invites pain (in his fight with Dragline, he says, "You're gonna have to kill me."). Underlying his sometimes vigorous rebelliousness is despair at a cruelly indifferent world But the men need a hero, and Dragline perpetuates the myth, telling them that he had "that Luke smile" to the very end We last see a montage of shots of Luke smilingthe men's vision of him as unbeaten and almost immortal Newman's performance is among his best, and Luke is one of his definitive studies of non conformism As in "Hombre," he underplays, but in a loose, relaxed, "cool" manner He's affecting in a wide range of moods: quiet detachment, wry contempt, raw courage, exhaustion, exuberance, gentleness, anger, resignation There's a superb1y understated scene in which Luke's dying mother (Jo Van Fleet) visits him Like Rocky Graziano, he says he tried to live cleanly, but could never find a way But the mood is quite different here: instead of intense emotion, there are on1y ingenious expressions of uneasiness, regret, sadness, acceptance Newman conveys his unspoken affection entirely through his glances and reactions, as she wistfully remarks that she once had high hopes for him The actor even survives the film's pretentious attempts to make him a mock-Christ figure Besides the obvious sacrifice-resurrection parallel, he's even shown in the exact crucifixion position following his fifty-egg (Last Supper?) ordeal There are two badly conceived dialogs with a God he doesn't believe inafter which he realizes, "l gotta find my own way," a rather unconcealed statement of existential despairbut Newman performs them with quiet conviction. His mock religion is better suggested by the bottle opener he wears in lieu of a religious medal And the despair is effectively dramatized in his reaction to his mother's death The men leave him by himself, and he sits on his bed, playing the banjo With a sad, breaking voice, he sings a religious parody: "l don't care if it rains or freezes, long as 1 got my plastic Jesus" He looks down and begins crying, but sings faster, obsessively, withdrawing into himself and expressing his utter loneliness in a world that has no God It's one of the most moving scenes in all of Newman's workParalleled to "One Flew Over the Cuckoo's Nest," "Cool Hand Luke" is a character study, which works beautifully, very well-made with sense of graphic imagery and cinema view, a good-looking film with superb photography in Color, extremely good as an entertainment...,Truly a memorable movie, and more than just a documentary about southern road gangs. It's a study on the theme of the indomitability of the human spirit in the face of oppression. I was about to name this as Newman's finest performance until I thought of Eddy Felsen in "The Hustler" and Frank Galvin in "The Verdict"; it's impossible to choose among such a cornucopia of acting achievements, but Luke is right up there (the analogy to Luke as Christ becomes a tad heavy-handed when we see him, at the close of the egg-eating scene, stretched out, arms outward, feet crossed, as if crucified; none the less, it's a powerful image). There is no doubt, however, about George Kennedy as Dragline; it is his finest achievement, and fully deserves the Oscar he got for Best Supporting Actor. It is also fascinating to find so many familiar faces among the inmates - actors such as Dennis Hopper, Harry Dean Stanton, Joe Don Baker, Ralph Waite. and Wayne Rogers - who would go on to fame in their own right. This movie can unquestionably be called a classic. American Movie Classics just started (11/2000) showing a beautifully restored letterbox version which shows it in all its glory.,I like Paul Newman, he is very likable while being suitably brooding and intense in his films. To me, as much as I do like Butch Cassidy and the Sundance Kid and Cat on a Hot Tin Roof, Cool Hand Luke is my favourite movie of this great actor. What of Newman himself? Well he is just superb here, very cool and charismatic as well as the skills he is best at. The cinematography is also a delight, the Technicolour is just stunning, and Stuart Rosenberg's direction is a career-best. The dialogue is crisp and memorable, and the story is beautifully constructed. As for any memorable scenes, the prologue and the egg-eating scene are classics, the film succeeds adeptly at being a character study and I for one had no problem with the religious symbolism. Lalo Schifrin's music is very nice too. So all in all, if you love Paul Newman, you will love Cool Hand Luke. 10/10 Bethany Cox,One of the reasons that the late 60s/early 70s was such a powerful era in filmmaking is the emergence of the anti-hero (defined as an individual with heroic qualities, but not in a position we would usually find a hero).  This is symbolized greatly in `Cool Hand Luke'.  We can identify with Luke because his crime is venial and his concerns over the great questions of life are ours.  It is because of this and his persuasive charm that the other prisoners (played remarkably well by Kennedy and a host of others to include Wayne Rogers, Ralph Waite, Dennis Hopper and one of the actors who played a crewmember on `Alien') live vicariously through him.Filled with memorable scenes (the boxing match, 50 eggs, the fealty of his fellow prisoners who help him finish his food after his stomach is shrunk in solitary confinement, `shakin' it here boss', the sneezing dogs, and of course the carwash part) and outstanding character development (created by what is said and what is not said, i.e. the visiting brother), one of screen history's most repeated lines and the great acting of Newman, this movie deserves to be called a classic.  Released the same year as `Bonnie and Clyde', it makes one long for the days when you needed a real script to make a movie.,Perhaps one of the last of the chain-gang movies (until it was briefly shown in the beginning of 2000's "O, Brother Where Art Thou?), this has always been (1) an interesting film (2) a wonderfully photographed movie.You hear more about the story and about Paul Newman than you usually hear about the cinematography, but it's good and this movie should be seen in widescreen. It was offered as such even on VHS.When I looked at this film sometime in the '90s, I was surprised that the famous line from it: "What we have here is a failure to communicate," was only used twice, and the second time being the last sentence uttered by Newman. I had thought that Strother Martin had said it several times. Boy, Martin was one of the more effective villains in some 1960s film, a mean-talking sadistic guy.This movie was another of the pioneers in promoting a new thing on screen: the "anti-hero," so it was popular in the protest decade of the '60s. Newman's character fit right into the period where the rebel is the hero and the authority figure is the bad guy. You've seen this repeatedly ever since, although filmmakers have always loved rebels.George Kennedy gives Newman memorable support as "Dragline" and was aptly awarded for his performance. Someone who I always remembered was the prison guard who said nothing, just stared through his sunglasses. I can always picture that guy and those reflective glasses. That, and eating 50 hard- boiled eggs have stuck with me for over 40 years!,Paul Newman was nominated for an Oscar and George Kennedy received one for his work in this allegorical prison drama. Luke Jackson (Paul Newman) is sentenced to a stretch on a southern chain gang after he's arrested for drunkenly decapitating parking meters. While the avowed ambition of the captain (Strother Martin) is for each prisoner to "get their mind right," it soon becomes obvious that Luke is not about to kowtow to anybody. When challenged to a fistfight by fellow inmate Dragline (George Kennedy), Luke simply refuses to give up, even though he's brutally beaten. Luke knows how to win at poker, even with bad cards, by using his smarts and playing it cool. Luke also figures out a way for the men to get their work done in half the usual time, giving them the afternoon off. Finally, when Luke finds out his mother has died, he plots his escape; when he's caught, he simply escapes again. Soon, Luke becomes a symbol of hope and resilience to the other men in the prison camp -- and a symbol of rebelliousness that must be stamped out to the guards and the captain. Along with stellar performances by Newman, Kennedy, and Martin, Cool Hand Luke features a superb supporting cast, including Ralph Waite, Harry Dean Stanton, Dennis Hopper, Wayne Rogers, and Joe Don Baker as members of the chain gang.,Interesting flick about the deprivations and subhuman conditions of a chain gang and a rebel prisoner to whom wardens will attempt to break his free spirit . Based on a real story by Donn Pearce who wrote the novel on which the movie is based , he spent 2 years on a chain gang for safe-breaking ; Pearce makes a cameo appearance in the movie as a convict named Sailor . It deals with Luke (Paul Newman ) who is sent to a prison camp , where he gets a reputation as a hard man . He becomes a prisoner on a Southern chain gang , there the head of the gang hates him , and attempts to break him by beating him up . It doesn't work, and he gains respect and not even the deprivations of these wrong conditions will break his spirit . Irrepressible Luke even manages to win the admiration of his rival (George Kennedy) in the chain gang . Luke is visited by his ill mother (Jo Van Fleet was only 11 years older than Paul Newman , Bette Davis was first offered the role of Luke's mother, but refused the bit part) ; after that , Luke refuses to conform to life in a rural prison and he getaways , but is caught, but escapes again .Modern slant on chain gang sub-genre with one of Paul Newman's greatest interpretations from his prestigious and long career , here as an obstinate , stubborn prisoner . George Kennedy's acting was equally excellent and deservedly won him a supporting Academy Award . Rosenberg's magnificent direction that underlines the strength of personalities involved , undercutting the less pleasant aspects and putting the focus squarely on Newman's tough performance and including the memorably unforgettable egg-eating contest . Top-notch secondary cast who gives splendid performances as Strother Martin , Lou Antonio , Wayne Rogers , J. D. Cannon , Dennis Hooper , Harry Dean Stanton , Morgan Woodward , Joe Don Baker , and Ralph Waite , Anthony Zerbe's film debuts , among others . Good sets and fine scenarios , as a Southern prison camp was built just north of Stockton, California , a dozen buildings were constructed, including a barracks, mess hall, warden's quarters, guard shack, and dog kennels . Colorful and glimmer cinematography by Conrad L. Hall . Atmospheric musical score by Lalo Schifrin in his usual style .Stuart Rosenberg was one of the best TV directors of the 50s and 60s and subsequently realized segment of crime and mystery series . In 1967 directed his first film , ¨Mystery Inc¨ , and subsequently the successful ¨Cool Hand Luke¨ with Paul Newman . Rosen</t>
  </si>
  <si>
    <t>tt4016934</t>
  </si>
  <si>
    <t>The Handmaiden</t>
  </si>
  <si>
    <t>https://www.imdb.com/title/tt4016934</t>
  </si>
  <si>
    <t>Drama,Romance,Thriller</t>
  </si>
  <si>
    <t>nm3892241,nm1079857,nm8621196,nm6771561,nm1390122,nm1195119,nm1978402,nm8621199,nm7955709,nm8621200,nm1133320,nm2437361,nm3796951,nm8129612,nm12214775,nm2491885,nm12214776,nm12214777,nm1224524,nm12168777,nm5354478,nm3506005,nm12214778,nm12214779,nm8621197,nm0600668,nm12214780,nm12214781,nm12214782,nm12214783,nm12214784,nm12214785,nm12214786,nm12214787,nm12214788,nm9482213,nm12214789,nm6844576,nm3706888,nm12214790,nm8621198,nm6844249,nm12214791,nm12214792,nm12214793,nm12214794,nm12214795,nm12214796,nm12214797,nm12214798,nm3797391,nm12214799,nm9086195,nm9275177,nm9254915</t>
  </si>
  <si>
    <t>Kim Tae-ri,Yong-nyeo Lee,Min-chae Yoo,Dong-hwi Lee,Kim Hae-sook,Kim Min-hee,Ha Jung-woo,Kyu-jung Lee,Si-eun Kim,Si-yeon Ha,Rina Takagi,Cho Jin-woong,Geun-hee Won,Jong-Dae Kim,Han-sun Jang,Eun-yeong Kim,Ri-woo Kim,Shinsuke Fujimoto,Katsuhiro Nagano,Lee Ji-Ha,Tomomitsu Adachi,Takashi Kakizawa,Seo-Yoon Hwang,Shin-hye Park,Eun-hyung Jo,Moon So-ri,Lee Ji-hye,So-Yeon Heo,Lee Yoon-jae,Jong-Ryul Choi,Joon-woo Kim,Il-Hyuk Bae,Soo-Woong Kim,Yong-Hyun Jo,Ki-Ryung Park,Byung Mo Choi,Chang-Hyun Han,In-woo Kim,Hyeok Kwon,Hyung-tae Im,Ha-na Han,Jeong Ha-dam,Man-Seok Oh,Byung-gwi Kim,In-su Kim,Alexander Scarborough,Jin-Chul Kim,Do-Hyung Kim,Eun-ji Hong,Da-eun Song,In-gyeom Jeong,Gyeong-min Nam,Ahn Seong-bong,Wook-Hyun Sun,In-Chul Lee</t>
  </si>
  <si>
    <t>nm1258797,nm1941029,nm0661791</t>
  </si>
  <si>
    <t>Sarah Waters,Chung Seo-kyung,Park Chan-wook</t>
  </si>
  <si>
    <t>A woman is hired as a handmaiden to a Japanese heiress, but secretly she is involved in a plot to defraud her.</t>
  </si>
  <si>
    <t>ur1002035,ur44546721,ur6150112,ur2488512,ur0453068,ur87850731,ur25815292,ur45707659,ur22811477,ur32941074,ur105136670,ur4103165,ur4888011,ur22572846,ur2082018,ur0482513,ur55157303,ur88875619,ur29585568,ur5876717,ur67996972,ur119082541,ur46761872,ur96203347,ur2898520</t>
  </si>
  <si>
    <t>bob the moo,ctowyi,tenshi_ippikiookami,claudio_carvalho,Quinoa1984,MrHeraclius,sossevarvo,videorama-759-859391,wcoleparks,BarryPynchon,becky-92346,Xstal,lee_eisenberg,Stijak91,paul2001sw-1,Leofwine_draca,jadavix,Haiku-Review,Anaslair,kosmasp,etismyname-09318,Xavier_Stone,Siddhartha14,aboiement,SnoopyStyle</t>
  </si>
  <si>
    <t>rw3673513,rw3500652,rw3519416,rw3610664,rw3583502,rw5475842,rw3509947,rw3562812,rw3491586,rw3523023,rw8155391,rw7789807,rw3767637,rw3547362,rw5199077,rw3801214,rw3616595,rw4986196,rw3683806,rw5980182,rw3511752,rw6333936,rw6309651,rw4597893,rw4248468</t>
  </si>
  <si>
    <t>Engaging and attractively packaged and delivered,Masterclass Cinema,Just amazing,Classy South Korean Erotic Thriller Divided in Three Parts,will need a 2nd viewing. I mean that as a compliment (mostly),The Handmaiden,Sublime cinema - like Hithcock with the extremity of Oldboy and the sexual candour of Blue is the Warmest Colour.,You gotta hand it to Park Chan-wook,Park Chan-wook crafts another masterpiece!,Blue is the Warmest Color + Oldboy = The Handmaiden,A beautiful and groundbreaking film.,Maid in Heaven...,there are places that you can't truly understand,Tour De Force!,Lavish but strangely juvenile,Well-made, but I wanted something grittier,Tedious, long winded, beautifully shot,Haiku-Review,Beautiful imagery, disappointing content,Handmaids tale,Not Old Boy, but that's OK,Huge fan of Chan-wook Park but this is just tripe,Mostly a bore,2018-12-23,a real art piece</t>
  </si>
  <si>
    <t xml:space="preserve">I knew nothing about this film coming into it, other that it being very well considered, and that it has some strong sexual content. This is probably the best way to watch it, as I did not know where the plot was going to start or go. Essentially a con man plans to seduce, marry, and abandon a wealthy unmarried woman – taking her from her uncle and then taking her money. To do this he employs the services of a young pickpocket to work as her handmaiden, and help work the plan from the inside, so to speak.What the film does with this basic plot is enjoyable and engaging. The narrative is solid, holds the interest without effort, and is very well paced and structured. I wonder would it work as well if I had known the source material, or had more knowledge of the wider plot. As a con, the plot is solidly enjoyable and avoids the silly flamboyance of some films where such a plot would be allowed to turn into a 'caper'. Within the plot are some surprisingly sexual elements, and these sit across the sweet, the sensual, and the dark. There is also a good amount of humor where it matters – in particular in part 1 of the film, this is used well in relation to the main character.The direction, production values, and general pacing of the film, all work together to give it a beautiful appearance and tone. It is quite sensuous to watch, with such great colors, sets, costumes, and designs. Within this the actors are all strong. Min-hee Kim and Tae- ri Kim in particular are engaging, although the downside of me being into their characters/performances was that it made the heavy nudity in some of their extended scenes feel a bit exploitative in nature. Jung-woo Ha is solid throughout, and Jin-woong Jo is just the right level of monster for the plot to work.A richly enjoyable film, that sits across so many elements and looks so good that it keeps the plot engaging throughout.,This is hands down the most perfect film I have seen so far this year. I gave a score of 5/5 to movies like The Revenant, Spotlight and The Songs We Sang. But even with these excellent films I can always find a spot that doesn't quite sit right with me. With The Handmaiden, it is perfect; every frame handcrafted to perfection. Even with 4min of explicit sex taken away by my country's dumb censors, this is still perfect every way I see it.Auteur Park Chan-Wook's The Handmaiden is a superb exercise in form, structure and tone. With the latter, Park (Oldboy &amp; Joint Security Area) has achieved something extraordinary. If any scene were to linger a few seconds longer or he had decided to focus on a certain issue, the film would have veered off to a different territory. As it is, and with all the major characters' kooky off-kilter portrayals, I can't pinpoint whether I was watching something real or abstract. I was also kept in awe by the intricate and resplendent set- design which suggests something dark and Gothic is working the undercurrents. There are of course some serious girl on girl action but that never encroaches into the spine of the story.Adapting Sarah Waters' Fingersmith, a Victorian tale awash with all manner of Dickensian motifs, Park spins an engrossing tale that ebbs and flows with a Hitchcockian suspense; it withholds as much as it discloses; it is an erotic tale that beats with raw fervour. It is at once a love story but also a menagerie showcasing human beings in their vilest forms. Park's finger hovers over all the buttons, teasing us gleefully but it is with the ultimate restraint that he never descends down to the usual tropes. The story is divided into three chapters; each told from a different character's perspective. The structure is Rashomon-esque but Park puts his own stamp on it. The film may be nearly 2.5 hours but I hardly moved in my seat; my senses kept spellbound as each twist hits me hard. When it ended I couldn't believe 2.5 hours have whizzed by. The plot is pulsating and it never lets up. There is even an octopus in it! This is definitely the most perfect film I have seen this year. You may not agree with me but for me this is cinema of the masterclass level.It's sexy time!,"The Handmaiden" is a crazily imaginative and beautiful movie by Chan-wook Park, who is at the top of his game in this story of a pickpocket that tries to steal the fortune of a naive, innocent rich woman that has been secluded in a mansion in the middle of nowhere. Of course, things will start to get complicated soon enough.Chan-wook Park has done a great job in adapting the original novel by Sarah Waters, and mixing it with the history of the Japanese invasion of Korea at the beginning of the twentieth century. The plot is a little bit silly sometimes, but Chan-wook Park makes it all tight and fast-paced, and even the most silly moment becomes a moment of beauty and fun. From the first moment, the viewer will be enthralled by the story of these two women and their relationship, and every plot development will just add fun to the whole.If the plot and the direction weren't amazing enough, the movie is as beautiful as they come. From the darkest moment, the most violent, to the most intimate, beauty transpires in every frame, and every scene comes to life and threatens to pop and break free from the screen. This is helped by the amazing work of all the cast, who does an incredible job in bringing this tale to life (it could be criticized, though, some of the heavily accented Japanese, for characters that are supposed to be able to pass as them).All in all, "The Handmaiden" is proof that a movie can have a plot, amazing direction, acting, scenery, craziness and the most beautiful package possible. And even if it is almost two hours and a half long, it feels like a breeze.You will fall in love with this movie. Just plain great.,In Korea, the pickpocket Sook-Hee (Tae-ri Kim) is hired by the Japanese heiress Lady Hideko (Min-hee Kim) to be her personal servant. Hideko is supported by her Uncle Kouzuki (Jin-woong Jo) and the gold-digger "Count Fujiwara" (Jung-woo Ha), who is indeed son of peasants, wants to marry her to steal her inheritance. Sook-Hee is a small-time thief of the ring of the conman "Count Fujiwara" and is sent to help him in the confidence game. But soon Hideko and Sook- Hee get close to each other and become lovers. But Sook-Hee is pressed by Fujiwara to betray her friend. When Fujiwara marries Hideko, they go with Sook-Hee to an asylum and the nurses hold Sook- Hee believing that she is Hideko. Why Hideko poses of servant and leaves Sook-Hee in the asylum to stay with Count Fujiwara?"Ah-ga-ssi", a.k.a. "The Handmaiden", is a classy South Korean erotic thriller divided in three parts and directed by Chan-wook Park. The first part is slow paced and shows the development of the relationship among Sook-Hee, Lady Hideko and "Count Fujiwara". The second part shows the abusive relationship of Uncle Kouzuki and Hideko since her childhood. The third part has many twists and shows the fate of each leader character. The cinematography is very beautiful and the eroticism is elegant and stylish. The screenplay has surprising plot points. My vote is eight.Title (Brazl): "A Criada" ("The Maid"),The Handmaiden is a film that unfolds with a classic film stylist (in particular I felt like Chanwook Park was in a kind of Brian De Palma mode as far as making an erotic dramatic-thriller with a camera that luxuriates in long shots, elaborate camera movements, and cinematic grammar that emphasizes operatic intentions, though it's maybe not the first time he's done this anyway), and is LOADED with story. What appears to be the story of a handmaiden who is put in as part of a long con by a man who wants to steal this wealthy woman's money is actually a story about storytelling, about weaving a pack of lies and an entire personality and, in reality, how that can start to crack apart when it comes to seeing humanity in another person and their vulnerabilities.There's a lot going on in this movie, and there is a lot that is... sordid and over the top in its sexuality. That's intentional, I'm sure, and Park never coddles his audience with what he's showing as far as sexuality; the two main women of the film, the handmaiden and her master/mistress or what have you, end up having an emotional connection and this leads to a sexual one. This has the most graphic lesbian sexuality on screen since Blue is the Warmest Color, but here the rawness is matched by the elegance of Park's direction, and while you get to see much of it, only some of it (but there *is* some) that is gratuitous. Otherwise, this is a story of backstabbing and betrayal, but all of it leading up to being in the larger sense about how people fit in to the circumstances they are in, how they have to not simply play but BECOME the characters they're playing - and how these images flip based on perceptions and how we see the scenes.Here's where I may become less articulate in my criticism: the film is in three parts, and I forgot about there being 'parts' as I was so into the film during its first part. There is a major betrayal, but then the movie goes into a 'Part 2', and it turns into a different story... a VERY different kind of story, and it is one that left me confused at first, left adrift, and only Park's direction kept me afloat. As Part 2 went on I got into the movie more, though you have to be prepared for scenes from part 1 being repeated - and whether this becomes tedious will vary depending on the viewer. Nothing is ever not gorgeous to look at, and Park is inspired by paintings and art in the real world, and it's completely sumptuous (I'd be rooting for this to win all the costume/production design awards come February), but there comes a point where the filmmakers are showing the 'here's what happened this scene' moments a little too much. I won't reveal why this is done except to say that the characters take on other roles we didn't expect, and their decisions and how they hide parts of their personalities makes for fascinating viewing. Some times.And then it gets to part 3, and the movie goes into being sordid melodrama and not much more. By this time, the filmmakers have to wrap the story up, and show what this man who has been trying to machinate everything for his own ends is met with a nasty fate. Overall there's so much about The Handmaiden to admire, from the performances by Min-hee Kim as Lady Hideko (appearing in part 1 as varieties of cold and distant and then close and warm and terrified in the other parts), Tae-ri Kim (Sookie, who has much to learn about the art of performance, I mean her character not the actress, she's great), and Jung-woo Ha as the 'Count' who has to remain in control for the whole runtime, but gives in to his passions too. And yet I also wonder if a first viewing trying to explain everything how I felt doesn't do the film justice: it moves slower and more languidly than other Park films, so it took longer to get in to, and the themes of conning and performance may be done stronger in any given Quentin Tarantino film (though here done with more taste and intense sexuality - i.e. the scene with the thimball on the tooth).Another viewing may give more, or less. I can tell you now it's worth seeing if you love pure CINEMA, the likes of which get made by directors with a passion for the form and expressing stories of early 20th century sexual excess and emotional f***ed-up ness (it is early 20th century Korea with a major Japanese influence - in that way it'd make a solid double feature with Kim Jee-Woon's Age of Shadows). As for whether it's a great film, I'm not so sure.,Park Chan-Wook explores the power of narrative (the way you tell a story and its ramifications), creating another astounding visual spectacle full of dark humor, sexual desire, betrayal and revenge, with intense performances and a wonderful production design, editing and score.,I consider Park Chan-Wook to be among the greats of cinema, alongside Scorsese, Tarantino, Fellini, Truffaut, Coppola, Tarkovsky and Nolan. So I had huge expectations going in, and boy, they were met.TheHandmaiden is a masterpiece in pretty much every sense. It is visually exquisite, Costumes, production design, cinematography, music, all combine to create a lush vision of Japan-occupied Korea in the 1930s. Park Chan-Wook is a visually meticulous filmmaker and no film so far of his has showcased his knack for visual storytelling better than the Handmaiden. I went into this film totally blind, which I honestly recommend all people doing, because the plot itself unfolds in such a beautifully engineered fashion.My best description of the film is a Rebecca-like Hitchcockian thriller with the extremity and depravity of films like Oldboy and Battle Royale, and the humanistic sexuality of Blue is the Warmest Colour. All actors are stunning in this film. The two women share an honest, tender romance that is both passionate and moving, with a refreshing candour about the nature of sexuality that is almost never seen in Hollywood productions. The Count is an incredibly charismatic performer who remains appealing despite his many despicable acts.But as always with a Park Chan-Wook film, the real star is the director himself. The way in which this story is crafted is nothing short of engrossing. The outrageous, depraved, sexy, fascinating plot is crafted through multiple perspectives, dashing across back and forth in time, to masterfully reveal key plot points across a never less than spellbinding two hour run time. Some would say the film is slow, but I felt as though the extended running time worked in the film's favour, in order to build character to the extent that the finale for the film feels momentously epic, a real feat considering the movie showcases only four key characters.I was utterly engrossed by this beautifully made film.,The Handmaiden is a beautifully told story in a beautifully shot film. Some of it's chosen exterior locations are so captivating and mesmerizing, you almost feel you're there, or wish you were. The actresses are beautiful and perform nothing short of excellent, the young girl (The Handmaiden) especially, such a professionally acted job. You'd expect more so sex scenes, that kind of left me a little downtrodden. The major lesbian one, amidst only a couple of others, in this near two and half hour piece, is one of the hottest and most explicit, I've ever seen, this one again, beautifully shot. The story involves a young girl, a new handmaiden, forced to defraud the wife of the husband, only the young girl falls for the wife, where the story kind of manipulates you, as to where the girl's intentions will lead, where revenge is thrown in too, as we go back in time to an earlier period, involving our young girl, and the wife, where we find ourselves returning to some old scenes, but with added stuff- purpose here. This is one you'd have to watch a couple of times to get the complete picture. Didn't understand the change in color of the subtitles, my only qualm. Acting by all is top notch, and our handmaiden is definitely something to ogle at. A handmaiden who's beautifully made. We too have some violence, and some humorous moments. Hopefully this film will command more attention from moviegoers in Adelaide, as here's one faultless cinematic experience, you should experience, and by no accounts, miss, as it will be your loss. The most impressive thing here though, above everything else here is the filming/photography from obviously a very talented photographer.,When going into a movie by one of your favorite directors, it is easy to set high expectations. Rarely does the film fully meet those expectations, but when it does it is something special. Such is the case with Park Chan-wook's The Handmaiden (Mademoiselle). He has crafted an intricately woven tale of love and betrayal that highlights everything he can do so well from heightened sexual tension to gorgeous imagery. The film, which is an adaptation of the novel The Fingersmith, revolves around a woman who is hired as a handmaiden to a Japanese heiress. This is the very basic summary to a film that has a lot of depth underneath the surface and requires the audience's attention throughout the film. And as the plot goes on we discover the newly hired handmaiden may have some ulterior motives along with many of the other characters. Nothing is revealed too quickly and the film is split into a three-part structure that slowly pieces things together through flashbacks. It also uses a storytelling device that is typically owned by Tarantino where the same scene is shown from multiple perspectives and each adds a new layer to the story. All of these devices are used to full effect and create surprising twists on par with Park Chan-wook's Oldboy.What is immediately apparent from the start of the film is how well Park Chan-wook's aesthetic fits into the time period. His eye for gorgeous shots and camera angles makes the house in the film look like a work of art. The grounds around the house are also highlighted so well. Wide shots and lingering camera movements let you appreciate every little detail on screen and marvel at the beauty of it all. The score also fits in perfectly with the time period. It is never bombastic and always subtle, and perfectly captures the mood and feeling of each scene. Whether an intimate moment between the two women or a heated exchange between characters it's hard to realize how great the score is because of how organic it feels. Framing is also a very important addition to the story. Through the use of mirrors and reflections, Park Chan-wook suggests the double-sided nature of the characters. Also, he often obstructs part of the frame with an object and hides characters behind walls or glass to suggest we may not really see everything that is going on before us. This aspect of the film in particular I feel will only get better with subsequent viewing when you can understand all of characters motivations and desires. One thing that Park Chan-wook did so well with Stoker was creating a palpable feeling of sexual tension without using nudity or anything overtly sexual. In this film he succeeds with that throughout the entire film. Every look and every glance the two woman share conveys a longing and desire that permeates the whole film. In this film however, he continues that passion past suggestion into full on sex. There are multiple scenes with extended nudity but they are all filmed so artfully and sympathetically it always feels warranted. The scenes never feel awkward or exploitative and always are tasteful and almost poetic. Somehow despite what I was watching I still found myself admiring the camera-work and beautiful cinematography. One thing that surprised me in the film and I have not seen in Park Chan-wook's other work is the humor. It was never slapstick and usually more circumstantial, but the whole audience laughed out loud on numerous occasions. He showed a surprisingly great understanding of timing and every joke landed. One scene in particular dealt with suicide and could have come across as insensitive or callous. Due to the perfect timing, it was hilarious and even further developed the relationship between the characters. During the last act of the film, it does get unusually violent. There is a torture scene that seems out of place with the rest of the film. Though effective in its own right and thoroughly thrilling, it didn't sit right with me due to how subtle the rest of the film had been. This is a film that really stays with you and will take multiple viewing to really appreciate the complex story. The first film I have seen in a long time where I continued to think about it throughout the day and had multiple conversations about all aspects of the film. With The Handmaiden, Park Chan-wook has crafted a film that fully displays the craft and technical prowess he can show and it includes a story that that only gets better the more you think about it.The Handmaiden (2016) Directed by: Park Chan-wook Screenplay by: Seo-Kyung Chung, Park Chan-wook Starring: Jung-woo Ha, Min-hee Kim, Jin-woong Jo, Tae Ri Kim Run Time: 2 hour 25 minutes,Not the craziest film content wise, that award goes to The Neon Demon, but definitely the craziest film storytelling wise. Park Chan-Wook's The Handmaiden is almost as good as the film that put him on the map, Oldboy, and brings such ferocity and energy that it will be one of the most unforgettable films of 2016. Think of The Handmaiden as The Duke of Burgundy F'd Up Edition. This film is pretty twisted in the most unexpected ways from the cinematography that is very reminiscent of Possession in that it always keeps moving, eroticism that is reminiscent of Blue is the Warmest Color, performances as spellbinding as Carol, and the insanity of Park Chan- Wook as expected. The cinematography is some of the most entrancing of the year. Shots that look like they came out of The Master. It's shots like these that make me wonder how was this even possible? It looks so damn cool!The performances are perfect in sucking you into this world of erotica, selfishness, and trickery. Both female leads were fantastic. Min-hee Kim and Kim Tae-ri are amazing with sharing their sexual tension with the audience watching. It's films like these that are the most memorable. Making you feel how ther characters are feeling. Jung-woo Ha and Jin- woong Jo were great as these sexually and financially repressed men who do the most screwed up things to feel the pleasure they so desire. Nothing wrong with the cast at all. Of course Park Chank-Wook hits it out of the part with directing. How else would this immaculate vision be done without him niche for detail. He always knows exactly what to do to get an emotion out of his audience and I applaud him for that. The only negative is that during the middle briefly the pacing slows down a lot and it became really unbearable because I wanted to know exactly what was going to happen next. Thankfully it doesn't last that long and it's really minor that probably won't affect others viewings. If you have any interest in The Handmaiden or you've just heard about it for the first time I strongly suggest checking this out as soon as it comes out. I'll definitely re watch it when it releases in theaters. Easily one of the best films of the year and one I hope to re watch soon.,The Handmaiden (2016) follows a woman who is hired as a handmaiden to a heiress, but is secretly involved in a plan to defraud her. However, not all goes to plan. This was another amazing film from Park Chan-wook. His films are always brilliant and this was no exception! It was such a beautiful LGBTQ story and I'm happy to have watched it.The cinematography was stunning and artistic, with bleak yet beautiful colour palettes, it was always pleasing to the eye. There was some really good shot transitions and I loved the camera tracking too. Overall, the film was just very well shot!I loved the characters and really felt for them, this was helped by phenomenal acting from everyone involved. The dialogue was sharp and witty too. The two main actresses had amazing on-screen chemistry and their characters felt so different in interesting ways, it was beautiful to see them come together.The music and score were equally as amazing, and only added to the beauty and emotion of the film. Also, the sound mixing was effective and the lack of score nearer the end made it so much more powerful and impactful!The film was paced steadily and slowly, with interesting structure as it's split into parts. The tone is mostly very sensual and beautiful, but the film includes some intense twists and turns that dramatic change the tone at times which I liked, this kept me hooked. It was all super unexpected. In addition, it actually gets quite disturbing and there's a lot to digest (I mean this positively). And overall, I loved how the filmmakers pieced the story together.,It's a slightly sordid affair, with plenty of flesh that's flayed and bare, but it is worth a look, it deploys quite a hook, to entice, to entangle, ensnare.A magical and mesmerising story that elegantly delivers and bestows; wraps, engulfs, smoothly flows; charms, chastises and glows - all the attributes your most adoring handmaiden should show.,You may have heard Park Chan-wook's "Ah-gah-si" ("The Handmaiden" in English) called an erotic psychological thriller. That's true, but the movie is more. It addresses relationships and abuse. Very well, I might add. I'm not sure how much of it I can describe without giving a lot away. I can just say that you have probably never seen anything like this. There's plenty of sex, but none of it gratuitous.The only other Park movie that I've seen is the bland "Stoker", so I'm impressed. I would definitely like to see the rest of his movies. Moreover, I would like to see more movies set in Korea under Japanese colonial rule (a part of history too often overlooked). Not a masterpiece, but one that I recommend.,The controversial film from Korean master Chan-wook Park evokes the sexiness of Abdellatif Kechiche's "Blue is the Warmest Colour" and Park's own signature violence and thrills. Set in the 1930s Japanese occupied Korea, it's a story of a young female pickpocket (Kim Tae-ri) who becomes a handmaiden to a beautiful Japanese heiress (Min-hee Kim). However, she must manage to convince the heiress to marry a conman (Jung-woo Ha) who poses as a count, for which she will get a chance for a better life. She gets into a moral dilemma when she starts developing feelings for the heiress.The Handmaiden is a triumph on every level. The film is divided into three chapters, all giving different perspective. This way, the story is perfectly structured to give more and more insight as the film progresses, but at the same time, keep the viewers guessing. It offers a few surprises along the way as well. Visually, it's a feast for the eyes. The term "every frame a painting" gets overused, but it really fits here. I'm not only talking about cinematography, which offered plenty of memorable shots and beautiful scenery, but the costume and set design. The three leads all gave terrific performances. Musical score by Yeong-wook evokes, or better said, amplifies the emotions and the suspenseful tone. Despite the run time of 2 hours and 24 minutes, it never gets dull, it's very evenly paced throughout. I couldn't look away for a second.One thing needs to be addressed, the film is quite explicit. That being said, it never gets vulgar, the sex scenes are done in perfect taste, they never feel out of place and they're not there just for the sake of it. The relationship between the characters and the physical presentation of it are integral to the film. It's a film about passion, abuse, jealousy, betrayal and deception, but most of all, it's an atypical love story, which will make one love and hate the protagonists at the same time. It's original and daring work of art that will stick with viewers long after it's finished.Whenever Chan-wook Park makes a film, it must undoubtedly be compared to his masterpiece, "Oldboy". I don't think that "The Handmaiden" surpasses it, but it comes very close. With this film, he proved himself to be one of the greatest working directors today. It's the best film I've seen this year, one that I can't wait to revisit. It's not to be missed.,Sarah Walters's novel 'Fingersmith', a tale of power, perversion, pornography and passion in Victorian England, gets a lavish Korean makeover in Park Choon-Wok's movie 'The Handmaiden'. It's certainly visually and thematically rich and provocative as it slides between frequently explicit romance, comedy and horror: if in part it aims to shock, it certainly does so in style. However, I struggled to like any of the characters, all of whom seem as selfish and ruthless as each other, and felt no especial sympathy for the female leads simply because they happen to fall in love/list for each other. The film should perhaps be seen as a paean to desire, in all its oddness and intensity. But for all the artistry, I never quite escaped the feeling of a tale told by schoolchildren, snickering behind the bikesheds.,I admit to being a little disappointed when I found out that master film-maker Park Chan-wook's latest film would be THE HANDMAIDEN, a remake of a lesbian romantic drama filmed by the BBC as FINGERSMITH. This one relocates a tale of Victorian London to South Korea, where a murky plot involves mucho double-crossing as a con man decides to employ a maid to help him seduce a Japanese heiress due to inherit a fortune.Like the rest of Park Chan-wook's output, this is an expertly-made piece of drama, with sumptuous costumes and filmography, and fine performances from the cast. A pity, then, that it turns out to be merely a romantic drama with a few dark twists. The emphasis is on explicit sex throughout. Imagine if the director had instead put his talents to making another film like OLDBOY - now that would have been something special. This lengthy, languidly-paced film has some good storytelling methods and nice twists throughout, but otherwise it feels disappointingly shallow.,"The Handmaiden" is a fairly tedious, hard-to-follow art movie.It looks great, like a photography book come to life... sort of. But just because it's nice to look at, doesn't mean it's fun to watch.The story is told in three parts, each introduced by an on-screen title. The movie goes back and forth on the timeline a bit.It's so long-winded in parts that I stopped caring who everyone was and what they were doing. This is anathema in any movie, but more so for one that fills you in after the fact. I am generally loath to assume that the only reason someone says they like an adults only movie is because of the sex. Here, I have to make an exception. Yes, it does have some fairly graphic lesbian scenes - though not much compared to "Blue is the Warmest Colour". And yes, this lesbianism is between two pretty, young Korean actresses.Supposedly, at least most guys love to see women make out, and most of them also have a preference for Asian women. I realise I am an anomaly in not being that excited by either. And take the sex out of the movie, and what do you have?A photography book you'd enjoy flipping through, but not enough of a story to make you want to take it home.,Lust and Mystery
Confused boners lie ahead
This is worth watching,The photography in this movie is absolutely stunning. The landscapes are amazing and so are the indoor shots. The manipulation of colour is done masterfully as well.But other than that I had trouble finding any substance to the film. I enjoyed some scenes, the interaction between actors, but most of them did not feel real so I didn't really take anything from it.There are several slow parts where scenes are replayed from a different perspective and it's mostly interesting for the sexual discovery the characters partake. Actually, there is not much to it other than the sex.It was okay, different from what I usually watch, but I was expecting something more special, especially after watching such an amazing trailer.,I watched the longer Directors Cut of the movie and it is something to behold. A very interesting story, that might have intrigued someone like M. Night Shyamalan too (I always have to think if I wrote that correctly - would be nice if imdb had a feature where it recognized names and helped one out). The story and its pace are fairly easy and slow to follow. There is nudity and adult situations (not sure if they are cut in the theatrical release), but that is not something that should be disturbing the viewer at all. If it does, maybe the movie is not something you should watch (or read up on if there is less nudity in the other cut).Having concenterated way too much on that aspect (it is what it is as someone recently said in a way worse context), the movie is well told and may reprise certain moments to give the viewer a fuller picture of what he experienced - which overall is a nice thing, but some may find redundant. Park Chan Wook is more than Old Boy, if you are still stuck on that (great movie no doubt), and he more than proves it here,Sex. One of the most overused element in cinema and often mis-used and unnecessary. I was concerned when this movie is announced, a mis-used sex scene could make the movie feels cheap. This movie did manage to get it quite right.There were scenes of sexual attractions in many parts of the movie but it did not take away all other elements that were done well in the movie.Thematically beautiful, the mansion itself is split half between a western and Japanese. </t>
  </si>
  <si>
    <t>tt0053198</t>
  </si>
  <si>
    <t>The 400 Blows</t>
  </si>
  <si>
    <t>https://www.imdb.com/title/tt0053198</t>
  </si>
  <si>
    <t>nm0529543,nm0561158,nm0753716,nm0213948,nm0280961,nm0041756,nm0184309,nm0633758,nm0437128,nm0284967,nm0320698,nm0594959,nm0008076,nm0074973,nm0503983,nm0029004,nm0064725,nm0099087,nm0110466,nm0165238,nm0491335,nm0543717,nm0598388,nm0720105,nm0899403,nm0108400,nm0603402,nm0084492,nm0003606,nm0156654,nm13543874,nm0218840,nm0234749,nm0320690,nm0000419,nm0427140,nm0656788,nm0000076,nm13543875</t>
  </si>
  <si>
    <t>Jean-Pierre Léaud,Claire Maurier,Albert Rémy,Guy Decomble,Georges Flamant,Patrick Auffay,Daniel Couturier,François Nocher,Richard Kanayan,Renaud Fontanarosa,Michel Girard,Serge Moati,Bernard Abbou,Jean-François Bergouignan,Michel Lesignor,Luc Andrieux,Robert Beauvais,Bouchon,Christian Brocard,Yvonne Claudie,Marius Laurey,Claude Mansard,Jacques Monod,Pierre Repp,Henri Virlojeux,Jean-Claude Brialy,Jeanne Moreau,Charles L. Bitsch,Philippe de Broca,Louise Chevalier,Armand Coppello,Jacques Demy,Jean Douchet,Marianne Girard,Jean-Luc Godard,Simone Jolivet,Laure Paillette,François Truffaut,Gérard Van Ruymbeke</t>
  </si>
  <si>
    <t>nm0000076</t>
  </si>
  <si>
    <t>François Truffaut</t>
  </si>
  <si>
    <t>nm0000076,nm0610115</t>
  </si>
  <si>
    <t>François Truffaut,Marcel Moussy</t>
  </si>
  <si>
    <t>A young boy, left without attention, delves into a life of petty crime.</t>
  </si>
  <si>
    <t>ur0150331,ur2339662,ur7790394,ur1174211,ur2860723,ur3608743,ur4569900,ur0391152,ur3270789,ur0953623,ur0274689,ur1219578,ur17822437,ur7972922,ur0643062,ur14101075,ur0819382,ur30163554,ur0805697,ur2488512,ur4944007,ur1416505,ur1002035,ur20552756,ur4888011</t>
  </si>
  <si>
    <t>stryker-5,FilmOtaku,Camera-Obscura,Snow Leopard,grantss,EUyeshima,Prismark10,zetes,ma-cortes,miguel_marques,Stroheim-3,dbdumonteil,sme_no_densetsu,maax48,tedg,jdnmevans,rmax304823,Vartiainen,the red duchess,claudio_carvalho,christopher-underwood,Boba_Fett1138,bob the moo,TheLittleSongbird,lee_eisenberg</t>
  </si>
  <si>
    <t>rw0068933,rw0068970,rw1524167,rw1082274,rw3330328,rw1372634,rw3326377,rw0068939,rw5131079,rw0068936,rw0068922,rw0068945,rw2463693,rw1289946,rw0068948,rw1672981,rw2323948,rw3703102,rw0068943,rw0068964,rw5336397,rw2500401,rw0954103,rw2438330,rw1093782</t>
  </si>
  <si>
    <t>"N'Oublie Pas Les Ordures",One of the shining stars of the French New Wave,Truffaut's powerful and moving look at adolescence,Memorable Story With Thoughtful Direction By Truffaut,Good movie, but hardly brilliant or a classic,Deserved Truffaut Classic Benefits Significantly from Criterion's New DVD Package,All you need is love,Perfection,Groundbreaking and semi-autobiographic film that initiated Truffaut's long career , concerning a peculiar character , Antoine Doinel,A magnificent tale about childhood and the quest for liberty, masterfully shot,Great Filmmaking by a Great Filmmaker,Living a wild life,Well made but the story just didn't grab me,French cinema at its best,Real Fiction,Extraordiany Portrait Of A Parisian Youth - One Of The All Time Greats,Wild Child,To face the struggles of life without the needed experience to deal with them,We need films like this today. Desperately. (possible spoilers),The Lost of the Childhood in a Landmark of the Nouvelle Vague,one of the most extraordinary and wondrous scenes I have ever seen.,It's well made but it won't be on any of my top-lists.,A very relaxed and natural look at growing up in the life of Antonie,A masterpiece of French cinema,so Truffaut started here</t>
  </si>
  <si>
    <t>So here it is, the landmark film which ushered in the Nouvelle Vague, introduced Francois Truffaut and his screen persona Antoine Doinel to the world, and changed the direction of cinema for ever.  And an impressive piece of work it is, too.     By 1959 the process of film-making had atrophied (artistically, at any rate).  Stale and stagey artifice was the norm, and for the upcoming generation of film-makers and critics (Truffaut was both) a new way of conceiving cinematic art had to be found.  In this, his feature film debut, Truffaut found it.     This is cinema verite at its freshest and best.  The film looks like a documentary and absolutely drips with kitchen-sink candour.  A handheld camera follows Antoine around his parents' flat and we get to peer in on the grimy, cramped and oh-so-ordinary minutiae of a humble little life.  "Don't forget the garbage," Antoine is repeatedly told, and Truffaut certainly doesn't.  He pulls off with resounding success the seemingly impossible feat of making the mundane seem entirely absorbing.     "C'est peut-etre un question de glandes," suggests a teacher as we see the adolescent Antoine go quietly off the rails.  Paris (or more accurately, that part of Paris bounded by Montmartre and the Gare du Nord) is wintry and stark, the unlovely and prosaic environment in which Antoine functions - or fails to function.  Truffaut wants, inter alia, to deflate the "April In Paris" myth so virulent in the 1950's.  He succeeds mightily.  Antoine is disaffected.  Parents, home and school are all inhospitable and the sleety, foggy streets south of Pigalle convey Antoine's alienation admirably.     Deadpan humour is a powerful weapon in Truffaut's armoury.  Antoine's inept note-forging, the outlandish excuse which he gives for his absence and his long-suffering look during his mother's reminiscences are all nicely done and raise a chuckle.  The bird's-eye view of the P.T. class, shot with a rooftop camera, conveys wordlessly the comedy of the rapidly diminishing line of pupils.     A punch and judy show is filmed from inside the performance canopy, looking out onto the audience of small children.  Their total lack of artifice is delightful to see, and underscores Truffaut's point - candour is beautiful, staginess is unacceptable.  As Antoine's father frogmarches him along the street after the typewriter debacle, bemused passers-by stop to stare at the camera.  Not only is this disarmingly honest, it is also profound.  Cinema should exist, as it were, inside the camera, not in elaborate sets.  Antoine rides in the spinning drum at the fairground, the camera fixed rigidly on him, allowing the onlookers to dissolve into an undistinguished blur.  The camera IS Antoine's subjective self.     The performance of 15-year-old Jean-Pierre Leaud as Antoine is astonishingly good.  He is natural and engaging, and his soliloquy (delivered to the psychologist) seems an incredible piece of work for so young an actor.     A long, long tracking shot accompanies Antoine as he runs away from it all, and is intended to convey, by the very rhythm of his breathing, the internal subjectivity of a child who has been let down by his parents and his society.  The final freeze-frame, with no histrionic fireworks, no resounding words and no tidy denouement, closes the film on a note of immense emotional power.  Antoine is alone.,Every day life, however 'real' and gritty it may be, is rarely portrayed on film and was certainly a rarity in the 1950's. In Europe however, there was a movement in film-making that embraced this realism and searched for the deeper meaning in the 'here and now'. This is about the most basic and miniscule portion of the meaning behind the French New Wave of the 1950's  films that explored the filmmaker's surroundings, and eventually became an inspiration for filmmakers around the world. Francois Truffaut's 'The 400 Blows' is one of the most well-known films of this movement, and has been embraced and hailed as one of the greatest films of all time.After viewing Truffaut's 'The 400 Blows', I have been ruminating over the deeper meaning behind his story of Antoine Doinel, a 14 year old boy in Paris who is having trouble in school and trouble at home. In school, he is marginalized as a trouble-maker, yet it is obvious that it is more a matter of him causing trouble by expressing himself creatively rather than following along with mundane assignments. At home, Doinel has to deal with an adulterous mother who only pays attention to him when it suits her needs, and a father who is barely present. Doinel responds by doing the only thing he feels he can do, and that is by acting up; eventually earning an expulsion from school and being sent to a juvenile prison camp by his parents. Nothing is cut and dry in 'The 400 Blows'. If one were to take the film at face value, there would be a 'so what' feeling. What the film subtly explores is the disenfranchisement of youth. There is no joy in Doinel's life  anytime he tries to express himself creatively or acts up in a playful way he is shot down and metaphorically forced back into line. This is not a typical Paris street kid either, this is one who reads Balzac for pleasure and conveys intense emotion. The problem is that no one is there to notice or care. Another aspect of the French New Wave was that the films were not merely a product of a Hollywood factory; these were intensely personal films to the writers and directors. In the case of 'The 400 Blows', it is certain that Doinel is based on Truffaut, himself only 28 when he made the film. Truffaut's cinematography in 'The 400 Blows' is exquisite. We see a Paris that is not in Technicolor with colorful fountains like 'An American in Paris'. This is Paris from a Parisian's perspective  and the difference is breathtaking and intense. These are not Louis XVI style houses, they are tiny flats where people have to sleep in closets and walk up and down six flights of stairs. The city views are those of a native Parisian  the kind of tour one would get if they asked the average Parisian for non-tourist attractions.There is still a lot that I have to learn and think about 'The 400 Blows' and French New Wave in general, but with the minute amount of understanding I have of it, I found it to be an intense film, one that left me emotional and craving enlightenment. Rarely is there a film that leaves that kind of impact on me, but Truffaut managed to leave me speechless and deep in thought with 'The Four Hundred Blows'.--Shel,THE FOUR HUNDRED BLOWS (François Truffaut - France 1959).Twelve-year-old Antoine Doinel (Jean-Pierre Léaud) has troubles at home and at school. Ignored and neglected by his parents, his relationship with his mother is further strained when he discovers that she has taken a secret lover. Added to this, his school teachers have written him off as a trouble maker and, with luck seemingly never on his side, it is Antoine who ends up getting the blame for bad behaviour. Finding refuge only in his love of cinema, Antoine soon finds it necessary to break free and discover what the world can offer outside the confines of everyday life. I have always struggled with the labeling of this film as one of the pivotal entrances in the "Nouvelle Vague". Since Jean-Luc Godard's "Au Bout de Soufflé", who uses a completely different approach to film-making, with his restless jump-cutting and endless references to pop culture, Truffaut presents his case clear cut, as realistic as possible. But this was something completely different from the way American films portrayed juvenile delinquency so far. No iconic trouble makers like James Dean or Marlon Brando, just a realistic portrait of a twelve-year old boy sliding into isolation. The very idea alone was something novel, seldom depicted in a way like this. Much of the praise must go to Jean-Pierre Léaud, who never even seems to be acting. His every movement, thought, expression come across as completely natural. Truly, one of the most remarkable performances of such a young actor I've ever seen. Watching this over 40 years after it was made, it all looks deceptively simple, with Truffaut's perfect integration of music and image, location shooting on the streets of Paris and the naturalistic performances. Truffaut used many innovations but they are not easily noticeable as in Godard's work. This was for instance the first French film to be shot in widescreen (aspect ratio 2.35:1), which required much planning on Truffaut's part, with some surprising results. In many scenes we don't see the other person Antoine is talking to, which gives the viewer the illusion as if Antoine is almost talking directly to the camera. Jean-Pierre Léaud would continue his role as Antoine in four more films by Truffaut, "Love at Twenty" (1962), "Stolen Kisses" (1968), "Bed and Board" (1970) and "Love on the Run" (1979).Camera Obscura --- 9/10,The memorable story of young, troubled Antoine is worth seeing for a good number of reasons, probably most of all for the thoughtful direction by François Truffaut. It stands out from most other movies about troubled youths, both in the way that it portrays the main character and in making such good use of seemingly minor events in showing how they shape Antoine's life.As Antoine, Jean-Pierre Léaud (in the role with which he would always be identified) strikes a nice balance in making his character come to life without making any of his actions seem forced or over-dramatic. Truffaut sets things up for him perfectly, by presenting a great variety of situations in his life that allow Antoine's character to come out naturally. Many of the settings are in themselves interesting and creative, despite being located in familiar types of places.The story is written carefully so as to allow the viewer to identify with and sympathize with Antoine, while still seeing his faults clearly. What is often the most affecting thing about it is the way that Truffaut shows how even the most commonplace kinds of events can have such an effect on a maturing person, if they are a source of disappointed expectations or misunderstood intentions. To make this kind of movie so effectively without relying on violent or shocking material is an admirable achievement, and it repays careful thought and attention while watching it.,Good movie, but hardly brilliant or a classic.A boy, Antoine Doinel, is often in trouble at school and doesn't get along with his parents, especially his mother. He briefly runs away from home but then returns (or is returned...). After a while he ups the ante and turns to petty crime...Interesting drama. It also has its lighter side. There are many moments of comedy - the scene with the gym teacher taking the class for a walk was priceless! However, hardly the classic this is made out to be. Directed by Francois Truffaut, this is regarded as being the vanguard of the French New Wave movement. But it really isn't THAT good. It is hardly profound - the plot is a few weeks/months in the life of a early/mid-teens boy. There is no big realisation at the end, or plot closure.Even as a character-based film it is not fantastic. Yes, you feel some empathy for and engagement towards the boy but he is more villain than hero. (The adults are hardly saints either, I might add).Worth watching though, as it is a reasonable story, and to see what all the fuss is about...,As the seminal work of the French New Wave, the 1959 directorial debut of 27-year old Francois Truffaut has such a vaunted reputation that the final film is bound to disappoint. However, the pristine print that comes with the new Criterion Collection DVD really makes me realize what a brave and emotionally resonant film he made ostensibly about his own troubled adolescence. It's worth seeing twice - once for the film itself and a second time to listen to the newly recorded commentary by Truffaut's childhood friend Robert Lachenay (the true-life inspiration for Rene in the film). Speaking in French but subtitled in English, he provides insights into the story and context of the film that no film scholar or even production associate could possibly provide. As a point of comparison, listen to the by-the-numbers commentary by film scholar Brian Stonehill (recorded back in 1992), which is thoughtful and well researched but devoid of the human factor.The film's title comes from a French colloquialism that translates into "raising hell", an appropriate reference since the story focuses on a thirteen-year old hellion named Antoine, living in a poor section of Paris and neglected by parents downright arrogant in their dysfunctional nature. Antoine consequently lives a street urchin's life as he lies to people in authority - his parents, his teachers, and the police - since he admits rather sadly that the truth doesn't make any difference. Truffaut tracks Antoine's life through a series of dispiriting episodes that ultimately lead him to be sent away to a reformatory after he gets caught returning a stolen typewriter and his mother and stepfather tire of their responsibility over him. To Truffaut's immense credit, the film feels stark and naturalistic without resorting to dramatic manipulation, and he finds the ideal Antoine in Jean-Pierre Leaud, who brings out the confusion, angst and wandering attention of his character in realistic terms. He is especially impressive in an apparently improvised scene where he is interviewed by the school authorities about why his life has come to this. It is heartbreaking to see how bleak his life becomes, yet Leaud imbues the incorrigible, often intolerable side of Antoine with fervor.There are several interesting extras included with the 2006 DVD package starting with two separate interviews with Truffaut, the first a year after the film's release discussing he film's impact and the second five years later when we see the filmmaker in a more reflective mood about his cinematic influences. Leaud is featured in 16mm screen test footage where his naturally ebullient personality emerges and then after the 1959 Cannes Film Festival where puberty has apparently kicked in and then in 1965 as a comparatively reserved twenty-year old. The screen test of Richard Kanayan (who has a minor role as a schoolmate) is amusing for his Satchmo-inspired rendition of "When the Saints Go Marching In" and his eerie resemblance to Fantasy Island's Tattoo, Herve Villechaize. Be forewarned that the film is relentlessly downbeat, but Truffaut's emotional investment and consummate abilities as a filmmaker, even at this stage of his career, make this essential viewing.,The title of the film is The 400 Blows but it is actually an expression for 'Raising Hell.'Made in 1959 in a cinema verite style. This is the full screen debut of Francois Truffaut and an example of the French New Wave. It was a critical hit.Jean-Pierre Leaud plays Antoine Doinel, a misunderstood teenager in Paris who constantly gets into trouble at school and an at home. Doinel is based partly on Truffaut himself.Doinel finds school boring, does not get on with his teachers who usually catch him telling lies including an embarrassing one where in a panic he tells that one of his parent has died.At home he is alone a lot as both of his parents are working. His glamorous mother (Claire Maurier) seems to have little time for him. He gets on better with his father (Albert Remy) who is more playful but as the film progresses, he is actually the step-father and you also learn that his mother is having an affair.Doinel wants love but his step- father seems too weak (he suspects his wife is cheating) his mother too busy but he seems happiest when she does give him attention such as towelling him down after a bath.Doinel and his best friend Rene get into all sorts of scrapes and petty crime. Several times Doinel runs away from home and sleeps rough.He gets caught stealing a typewriter from his stepfather's workplace and comes into the attention of the police, social services and the judiciary. At the end he is sent to a young offender's institute that he also runs away from and onto a beach to what looks like an uncertain future.However Truffaut would re-visit Doinel over the course of his directing career.Watching this film it becomes apparent how much this influenced the British New Wave in the 1960s. So much of this film reminded me of Kes by Ken Loach with its naturalistic acting styles.Just look at the mischievous scene where the sports teacher takes the class for a walk around the streets of Paris and the kids disappear few at a time. Then there is the very naturalistic scene at the Punch &amp; Judy show where the much younger kids are enjoying themselves.The city is a playground but when Doinel is living rough it is also oppressive and scary.Of course as time has gone on the shock value of the out of control adolescent has been lost with newer, more franker films.The French New Wave also had a different way of telling stories in the cinema that someone like me brought up on a diet of junk Hollywood blockbusters might not always appreciate. The film can be a little too wayward and loose.However the final freeze frame of a boy fulfilling his dream of seeing the sea but still alone and lost is regarded as a classic. Apparently this is the first time a film ends in a freeze frame.,I first saw this film around three or four years ago for the first time. I had watched it late at night, and I was very sleepy after it ended. I was rather ambivalent towards it. To tell you the truth, I don't know whether I had even heard of it before I rented it. And I don't even remember if it was my first film by Francois Truffaut, either. I have seen two others, The Green Room, which I didn't like all that much, and Shoot the Piano Player, which I loved. My guess would be that I saw The Green Room first, then looked up what else Francois Truffaut had made, and which ones were considered his better films.Anyhow, by some route I rented The 400 Blows, and, as I said above, it left me unaffected. I went to bed afterwards without thinking much about it. It was only a couple of months later that I realized how good it was. The memories came flooding back one day when someone mentioned it to me. I have had similar experiences with La Dolce Vita and Casablanca, among others. As I thought more and more about it, I realized just how great it was.Still, I never went back to it until now. I am strange in that way. There are some movies, some of which aren't even that good, that I will watch over and over again, alone or with friends. There are other films which I know are great, but that I never feel I have time to revisit them (there are always more films to be watched). The 400 Blows is one of those films, unfortunately. I don't know why. I have even considered purchasing it several times. I never did. So when I saw it tonight, it was like seeing something brand new.I remembered only a few of the most memorable scenes: the carnival ride (followed by Antoine catching his mother with a strange man), the whole Balzac sequence, the psychologist's interview, and, of course, the famous final shot, the freeze-frame of Antoine Doinel looking into the camera. After this time, I will probably remember everything a lot better and a lot longer. The first time, when I was ambivalent, I had time to forget before I finally grabbed hold of those fading memories.Why is this film special? Because it is the perfect example of childhood caught on film. I don't think there is anyone who could watch it without thinking that it rings true. Every piece of film that deals with a similar subject falls behind this one. The only one that I can think of that comes anywhere near is Federico Fellini's _Amarcord_. Jean Vigo's _Zero for Conduct_ is also very interesting, and probably influenced this film a lot (I know Truffaut was familiar with it, but that may not have been until after this film came out). Antoine Doinel is such an endearing character. I hope that sometime soon I can procure and see his other filmic exploits. And I really need to see more Truffaut in general. I'm far behind with him. Well, The 400 Blows deserves a 10/10, no doubt. It is easily one of the best films ever made, and one of those films that any knowledgable person would include it in a list of films that are absolutely necessary for a student of film.,This classic and unforgettable movie with amazing freshness catapulted Truffaut to international acclaim , dealing with a the trails and rebellious of 13-year-old Antoine Doinel . He is a rogue French schoolboy , starred by an adolescent Jean-Pierre Léaud , being the first of Doinel series , following : L'amour à vingt ans (original title) or El amor a los veinte años (1962) , a Short titled Antoine et Colette (1962) , Stolen kisses or Baisers volés (original title) (1968) , Bed and Board or Domicile conjugal (1970) , Love on the run or L'amour en fuite (1979) . The downtroddem , neglected and rebel teen Doinel delves into a life of petty crime . Antoine (Jean-Pierre Léaud) is often in trouble at school , especially with his French teacher 'Petite Feuille', (Guy Decomble) and doesn't get along with his parents (Claire Maurier , Albert Remi) , particularly his mum . While his friend René suggests that they play truant . Both of whom often skip school to go to a funfair attraction park or to carry out tiny theft . Antoine and Rene are suspended from school , they go gallivanting around the town. Unless something drastic changes in Antoine's life, he is destined down a path that will lead to nothing good, which is more problematic as he gets older. Instead of going to school, Antoine along with his friend René go to the cinema, play pinball, and visit a huge amusement rotor , a real funfair attraction . The following day Antoine tells his teacher that his absence was due to his mother's death; unfortunately his parents show up at school .Then he briefly runs away from home but then goes back . Things go wrong when Antoine to get money steals a typewriter from his father's office , being trapped by a janitor. It is quasi-autobiographical account of 13-year-old Antoine's bleak odyssey through family life , reform school whose precarious permanence is questioned and getaway . From the Vanguard of New Film-Makers Comes an Extraordinary Motion Picture . The Best Directed Picture Cannes International Film Festival 1959 . Angel faces hell-bent for violence.Still one of the cinema's most sensitive , perceptive forays into infancy , it is intensely stirring but never mawkish , as Truffaut reveals an actual complicity with the rebellious teenager , being François 's first major motion picture. Shot on location in Paris in almost-documentary style and with a casually vivid eye . An increasingly compromised and attractive work in which Truffat demonstrates his narrative skills , being infinitely better than other self-indulgent films towards the end of his career . Fun for spotting the guest appearance of such Nouvelle Vague French luminaries such as Jacques Demy , Jeanne Moreau , Jean Claude Brialy , Jean Luc Godard and Francois Truffaut himself .Thought-provoking and engaging finale when a juvenile-court judge sends him to an observation centre in the countryside, from where he runs away, and doesn't stop until he reaches the sea , there takes place the frozen image of the boy face ; is it point of no return or freedom ? .Truffaut was seeking a young actor able to play Antoine Doinel, a troubled adolescent, in his first feature film "The 400 blows". Jean-Pierre was tested among a hundred other candidates and proved so amazingly spontaneous and so gifted for improvisation that not only was he hired but he would go on to play the role in four subsequent Truffaut semi-autobiographies concluding with "Love on the run" (1978), a unique experience indeed. Well starred by the boy Jean-Pierre Léaud with a long career along with Truffaut , Leaud is not everybody's cup of tea for sure, but will remain an important name in film history. Thanks to Truffaut he was introduced to the other stars of the French New Wave, mainly Jean-Luc Godard for whom he would appear in eight films and one TV film, and gradually became their icon. As an actor he can be adored or hated for exactly the same reasons: he is one of those rare players that directors let improvise his dialogue, which gets on certain viewers' nerves while it fascinates others . The same is true for his very personal staccato diction and elocution and his many mannerisms, the most obvious one being his way to run his hand through his long hair. This is a semi-biography of Truffaut himself , in fact the French director François Truffaut began to assiduously go to the movies at age seven similar to Jean-Pierre Léaud and he was even a great reader but not a good pupil . He left school at 14 and started working. Furthermore , the movie is dedicated to Andre Bazin , aged 15, as he founded a film club and met André Bazin , a French critic, who became his protector. Bazin helped the delinquent Truffaut and also when he was put in jail because he deserted the army .It displays an atmospheric musical score by Antoine Duhamel , Truffaut's usual musician . As well as an evocative , adequate cinematography in black and while and documentary style by prestigious cameraman Henry Decae . The motion picture was competently directed by Truffaut , being one of the greatest and most influential of his films . His main themes were passion, women , childhood and faithfulness . His films gets several references to the American cinema, as Truffaut was a fervent moviegoer, such as : Johnny Guitar, Bogart, and his idolized Hitchcock . In fact , he was a big Alfred Hitchcock fan and defined him as his master . In 1953 Truffaut published his first movie critiques in "Les Cahiers du Cinema." In this magazine Truffaut, and some of his friends as passionate as he was, became defenders of what they call the "author policy". In 1954, as a test, Truffaut directed his first short film. Two years afterwords he assisted Roberto Rossellini with some later abandoned projects . The year 1957 was an important one for him: he married Madeleine Morgenstern, the daughter of an important film distributor, and founded his own production company, Les Films du Carrosse; named after Jean Renoir's Le carrosse d'or (1952). He also directed Les mistons or the brats (1957), considered the real first step of his cinematographic work. His other big year was 1959: the huge success of his first full-length film, 400 blows (1959), was the beginning of the New Wave, a new way of making movies in France. This was also the year his first daughter, Laura Truffaut, was born. From 1959 until his death, François Truffaut's life and films are mixed up. Let's only note he had two other daughters Eva Truffaut (b. 1961) and Josephine (b. 1982, with French actress Fanny Ardant). He also directed thrillers and intrigue movies such as ¨Shoot the piano player¨ is one of the best of his suspense movies along with ¨Farenheit 451¨, ¨Mississippi mermaid¨ , and ¨The Bride Wore Black¨. Truffaut was the most popular and successful French film director ever.,Les quatre-cents coups is the film that opens up the New Wave movement. I think many of the characteristics of the New Wave -as pointed out in class- can be inferred form the differences between the last film we saw in class, Carné's Les enfants du paradis, and this work by Truffaut: real life situations, no sets, everyday people. I have found in Les quatre-cents coups a brand new, refreshing and overwhelming cinema. But Les quatre-cents coups is also a dense, complicated film. Its autobiographical character makes it an encyclopedia of personal feelings, opinions and nuances of an introspection by Truffaut.Technically, the main differences between Truffaut and the previous cinema is the use of camera movements and angles. Although Renoir had made a witty and fresh use of traveling and long takes, Truffaut masters this technique as anyone else does. The camera moves smoothly, it nearly swings or floats from angle to angle following an action, as if the spectator was a ghost amid real life. Truffaut enjoys playing around with the camera: extremely long takes as we have never seen in any of the previous films: some of them in the classroom, other in Antoine's friend house, or a magnificent take at the end of the film in which we see Antoine, then a panoramic view and then Antoine again, running towards the sea. He also shoots from impossible angles, like those at the beginning from below the Tour Eiffel, or the nearly zenithal take following the jogging students in the streets. Or he teases us with the fake black out, when Antoine goes down the stairs to throw away garbage. Or shows us inner feelings through close-ups: the scene in which Antoine lies to his father telling him he did not take his map.However, I think that the most important difference between previous films and this one is the treatment of action. Truffaut is an observer, a photographer of soul. He takes a fiendish delight in shooting casual, long scenes: the boy tearing away his notebook pages; the whole sequence of Antoine's arrival at his empty home is excellent: the three reflexes in his mother's mirror -in which she will look afterwards, or Antoine combing his hair, laying the table. Also the spinning ride, or the long traveling following the escape of Antoine. They are long, but not slow. They keep tension up, as if everyday acts and decisions could be heroic and transmit the greatest interest and attraction. It looks like a documentary on human life! Some comments could be made about Antoine Doinel, alter ego of Truffaut. He is a very complicated character. The most curious thing about him is that he behaves like an adult: he acts, walks and talks like a man -especially if we compare him to his teachers or his father! However, at some times I think Truffaut describes himself as being not too witty: remember the candle in the hole on the wall, or how his friend convinces him to steal the typewriter and then makes him give it back, or how he innocently copies a whole paragraph from Balzac. He wants to be an artist, but he is not -not yet. This lack of wit and fatality -he is caught but everyone around him cheats as he does- leads him to a rebellion that grows stronger and stronger. This explain why he is such a rebel and not his friend, or the other children in the class, who live in the same social group.The main topic in Les quatre-cents coups is the quest for freedom, but not in the way Renoir  looked at it, in fact is closer to L'Atalante by Vigo than to Renoir's La grande illusion, for example. Renoir is more concerned by social struggle and the liberty of the people. But Truffaut is more introspective, more intimate: indeed this film is the description of life attitude of an independent spirit through the autobiographical look of the author -this is cinéma d'auteur. We can find many elements from Truffaut's life in the film: a difficult family situation, problems at school, the Army, etc. These elements will appear throughout the film. Antoine, alter ego of Truffaut lives in the school, in his house, in the streets and finally in the juvenile detention center. In each one of these places he will find adverse situations he will have to overcome.The school The school is the first oppressing environment for Antoine. At the very beginning he is caught, by chance, with a pin-up calendar. This fatality will be recalled in Antoine's life later or -when he is caught by the porter giving the typewriter back, having been his friend's idea to steal it. He is a rebel, and nothing will refrain him from being so. He is punished, and he misbehaves again, writing in the wall an inspired poem. The school is the only place in which Truffaut makes a little bit of criticism, in this case against the education system: the three teachers are either cruel (the French teacher) or stupid (the English and Physical Education teachers).The house The house situation might be similar to that lived by Truffaut in real life. Her mother, a beautiful, egocentric and unscrupulous woman -sometimes sad, and old looking- who hates him. At the end of the film we discover that she did not want that child. This hatred and the attitude of his father -a smiley and cheerful but weak man- will add to the necessity of Antoine to flee. Truffaut gives us a Freudian wink: when his teacher asks him why he missed school, Antoine will sharply answer: 'My mom died!'The streets In the streets Antoine will find freedom, challenge, adulthood but also perversion: he be</t>
  </si>
  <si>
    <t>tt0059742</t>
  </si>
  <si>
    <t>The Sound of Music</t>
  </si>
  <si>
    <t>https://www.imdb.com/title/tt0059742</t>
  </si>
  <si>
    <t>nm0000267,nm0001626,nm0662223,nm0370821,nm0939931,nm0139642,nm0579991,nm0358749,nm0153750,nm0142145,nm0877504,nm0439001,nm0496819,nm0625675,nm0942220,nm0874159,nm0889540,nm0835698,nm0633262,nm0048438,nm0515967,nm0023007,nm0040090,nm0048448,nm0090821,nm0130561,nm0141111,nm0327500,nm0365039,nm0419820,nm0467587,nm3529693,nm0496884,nm0571018,nm0574990,nm0641114,nm0710424,nm0710941,nm0724211,nm0768538,nm0783251,nm0828164,nm0828260,nm0874488,nm0903125</t>
  </si>
  <si>
    <t>Julie Andrews,Christopher Plummer,Eleanor Parker,Richard Haydn,Peggy Wood,Charmian Carr,Heather Menzies-Urich,Nicholas Hammond,Duane Chase,Angela Cartwright,Debbie Turner,Kym Karath,Anna Lee,Portia Nelson,Ben Wright,Daniel Truhitte,Norma Varden,Gilchrist Stuart,Marni Nixon,Evadne Baker,Doris Lloyd,Leon Alton,Gertrude Astor,Frank Baker,Herman Boden,Alan Callow,Steve Carruthers,James Gonzalez,Sam Harris,Dorothy Jeakins,Irvin 'Zabo' Koszewski,Ada Beth Lee,Bill Lee,Margery MacKay,William Meader,Monty O'Grady,Jean Ransome,Fred Rapport,Leoda Richards,Jeffrey Sayre,Bernard Sell,Norman Stevans,Bert Stevens,Doreen Tryden,Maria von Trapp</t>
  </si>
  <si>
    <t>nm0936404</t>
  </si>
  <si>
    <t>Robert Wise</t>
  </si>
  <si>
    <t>tt0059742,nm0403346,nm0512231,nm0189496,tt0059742</t>
  </si>
  <si>
    <t>Writers,Georg Hurdalek,Howard Lindsay,Russel Crouse,</t>
  </si>
  <si>
    <t>A young novice is sent by her convent in 1930s Austria to become a governess to the seven children of a widowed naval officer.</t>
  </si>
  <si>
    <t>ur27779876,ur58619720,ur71629917,ur1293485,ur74701968,ur0193491,ur0688559,ur20552756,ur3329978,ur64346717,ur2483625,ur0390137,ur77361817,ur2898520,ur2533227,ur0450649,ur0174106,ur2467618,ur1955998,ur1042377,ur5501912,ur65951064,ur0176092,ur23581966,ur118977607</t>
  </si>
  <si>
    <t>jacobs-greenwood,davispittman,brett-76260,Smells_Like_Cheese,duffjerroldorg,Poseidon-3,tfrizzell,TheLittleSongbird,happipuppi13,littlemanzone,bkoganbing,Calysta,o-31546,SnoopyStyle,jmbwithcats,gerry-russell-139,dweck,planktonrules,Pedro_H,gbrumburgh,silverscreen888,The_Shawshank_Inception,Nazi_Fighter_David,HotToastyRag,auuwws</t>
  </si>
  <si>
    <t>rw3596666,rw3841913,rw4145452,rw1026849,rw3683342,rw0090905,rw0090971,rw2046458,rw3292297,rw3373611,rw1220869,rw0090946,rw3735151,rw3132643,rw3385297,rw0090897,rw0090885,rw2615486,rw0091027,rw0090987,rw1148077,rw3670976,rw0090924,rw8224361,rw6752388</t>
  </si>
  <si>
    <t>Pure cinematic magic, won Best Picture of the Year and rightfully so!,Fantastic family friendly musical classic,Just a classic that will never get old,Would you even want to solve a problem like Maria? She's wonderful!,We are alive with The Sound Of Music,The perfect film musical......,Hollywood's Last Great Musical,How do you solve a problem like Maria?,The Sights &amp; Sounds of The Sound Of Music,I couldn't fault a thing! A Masterpiece,One of Our Favorite Things,My favourite movie of all time!,The power of music, the joy of music,Great Iconic sing-a-long musical,Earns every Oscar,It just gains more and more fans every year,In My Personal Top-Ten of All Time,My advice--Ignore reality and just enjoy.,The best ever musical about an Austrian folk singing nun,Sometimes saccharine can be a good substitute.,Tuneful Score; Honest Emotions; Great Fun and a Flawless Production,Beautiful. Best musical film ever.,A winner on every count, with its score, its performances and its breathtaking scenery...,Julie breathes life into Maria,The Sound of Music</t>
  </si>
  <si>
    <t>Capitalizing on two "hot" properties of the early sixties, director Robert Wise and the infinitely talented Julie Andrews, this film delivers some pure cinematic magic like none before it nor since, especially the sequences which feature the songs "Do Re Mi" (#88 on AFI's 100 Top Movie Songs of All Time) through the streets of Salzburg and "The Lonely Goatherd", performed with puppets.These, among others, helped it capture the Best Picture Oscar that year over David Lean's Doctor Zhivago (1965), Stanley Kramer's Ship of Fools (1965), A Thousand Clowns (1965), and Darling (1965), which (like Doctor Zhivago (1965), also) features Julie Christie, in her Oscar winning Best Actress performance. Wise, who would later receive the Irving G. Thalberg Award from the Academy, picked up his second Best Director Oscar for this film; Andrews her second consecutive Best Actress nomination (she'd won for her film debut in Mary Poppins (1964)).Written by Howard Lindsay and Russel Crouse (and Maria von Trapp's novel), Ernest Lehman's screenplay tells the story of the Austrian von Trapp family who, after their first public performance as a singing group, fled when Hitler annexed their country (the Anschluss) in March, 1938. The real von Trapp family had performed all over Europe because Maria, with the help of a local priest (fashioned as Max Detweiler, played by Richard Haydn, in the film), had turned the family's hobby into a profession when an Austrian bank crash caused Georg to lose his fortune.Though this musical is almost three hours in length, the plot interspersed with magnificent Rodgers &amp; Hammerstein songs (helping the film to win the Oscar for Best Music, Scoring of Music, Adaptation or Treatment) keep it from feeling overlong.In fact, it's the kind of film, like The Wizard of Oz (1939), that one can watch every year and never tire of it. The title song is #10 on AFI's 100 Top Movie Songs of All Time; "My Favorite Things" is #64. And no one can forget (how do you solve a problem like) "Maria", sung in part by Marni Nixon (known for dubbing Deborah Kerr, Natalie Wood, and Audrey Hepburn in The King and I (1956), West Side Story (1961), and My Fair Lady (1964), respectively) in one of her only on-screen appearances as Sister Sophia ... or "Climb Ev'ry Mountain", "Edelweiss" and "So Long, Farewell", especially little Kym Karath's "goodbye" in the reprise, as the seven year old Gretl. Each of these tunes, and their just right lyrics, move the story along such that one never has cause to look at one's watch to wonder "when will it end?". The film's Sound and Editing, as evidenced in the aforementioned "Do Re Mi" and "The Lonely Goatherd" numbers, also won Academy Awards.Christopher Plummer (whose singing voice was dubbed by Bill Lee) is terrific as the stern aristocrat widower who marries his governess after she, and his children, had helped the Captain to rediscover song, love, and what it means to be a father. The cast of kids is marvelous, the most recognizable of which is Angela Cartwright as Brigitta, who would go on to star in the TV series Lost in Space that same year. Nicholas Hammond, Friedrich, also had a television career which included playing roles in several series, most notably as Spiderman. Heather Menzies's (Louisa) TV career was shorter. Charmian Carr gives a strong performance as the eldest child Liesl who's "Sixteen going on Seventeen". Peggy Wood's head Mother Abbess (whose singing voice was dubbed by Margery McKay) earned her a Best Supporting Actress Oscar nomination. Her best line "Him?!", after which she immediately excuses Sister Margaretta (Anna Lee), when Maria is telling her why she's returned to the abbey.I also especially like the "dueling" Sisters, Margaretta and Berthe (Portia Nelson) who, despite their disparate feelings towards Maria's suitability as a nun, work together to foil the Nazis in the end. Ben Wright plays a credible Herr Zeller. The recognizable Norma Varden is Frau Schmidt, the von Trapp's housekeeper. And to have the great Eleanor Parker in a supporting role as the Baroness, who presumably doesn't sing or perform (she that forgot her harmonica), such ironic and fortunate casting! Also, Maria von Trapp herself appears briefly, uncredited, during the "I Have Confidence" number.The film's Color Art Direction-Set Decoration, Cinematography, Costume Design also received Oscar nominations. Plus, besides being added to the National Film Registry in 2001, the film is #55 on AFI's 100 Greatest Movies list and #27 on AFI's 100 Greatest Love Stories list. #41 on AFI's 100 Most Inspiring Movies list. #4 on AFI's 25 Greatest Movie Musicals list.One of the best family movie night film's ever made, make it an annual tradition in yours!,The Sound of Music (1965) is an all time classic family musical that has always been one of my favorites. Ever since I was child, I would watch this movie and just love every minute of it. This movie really was destined for greatness from the beginning, anyone at all could have seen that. Between the A list cast, great performances, top notch singing, and the enchanting story.... there's no wonder people still love it to death. Julie Andrews stars as Maria, who is a nun, but not a very good one, and she gets sent to be a governess to the Von Trapp family. The Von Trapp family is a very well to do family in Austria. The father is a former captain and the mother died some time ago. Christopher Plummer plays captain Von Trapp, and he does a great job. Every member of the cast does a great job with their performances, both singing and non. The singing alone in this film is just astounding, every single musical number is just as good, if not better than the previous one. If you do not care for musicals, then I wouldn't really suggest this movie to you. It really is a lot of singing, but it is great singing by talented artists, which is really why it will forever have a place in classic great cinema. 10/10 for The Sound of Music. Enchanting story with lovely entertaining music.,Song and dance is definitely not my thing. However I've seen this movie dozens and dozens of times overs the years. It never gets old... if you have never seen it it's well worth your time. They just don't make them like this anymore. Rent it or buy it, a true classic that is perfect from start to finish...,Sound of Music is one of the best musicals of all time displaying one of the greatest voices to ever be heard on the silver screen: Julie Andrews. What a wonderful movie that not only I grew up with but still treasure to this day. Sound of Music has everything you could ask for: romance, humor, singing, dancing and a wonderful cast that put their heart and soul into this film. All the songs are recognizable, although I admit that still hearing "Few Favorite Things" is strange during Christmas time. But moving on, Sound of Music is a classic film that is still incredible to watch and I always enjoy slipping into my DVD player to this day.Maria, a young nun in an Austrian convent who regularly misses her morning prayers because she enjoys going to the hills to sing the title song. Deciding that Maria needs to learn something about the real world before she can take her vows, the Mother Superior sends her off to be governess for the children of the widowed Captain Von Trapp. Arriving at the Trapp home, Maria discovers that her new boss is cold and aloof, and his seven children virtual automatons-at least, whenever the Captain is around. Otherwise, the kids are holy terrors, as evidenced by the fact that Maria is the latest in a long line of governesses. But Maria soon ingratiates herself with the children, especially oldest daughter Liesl, who is in love with teenaged messenger boy Rolf. As Maria herself begins to fall in love with the Captain, she rushes back to the Abbey so as not to complicate his impending marriage to a glamorous baroness. But the children insist that Maria return, the Baroness steps out of the picture, and Maria and the Captain confirm their love in the song "Something Good." Unhappily, they return home from their honeymoon shortly after the Nazis march into Austria. Already, swastikas have been hung on the Von Trapp ancestral home, and Liesl's boyfriend Rolf has been indoctrinated in the "glories" of the Third Reich. The biggest blow occurs when Von Trapp is called back to active duty in the service of the Fuhrer. The Captain wants nothing to do with Nazism, and he begins making plans to take himself and his family out of Austria.Julie Andrews had come off fresh from Mary Poppins, which her character wasn't that far from being the nanny caring for children with a stuffy father. But the thing that made this film so special is that you honestly feel the love between Maria and Von Trapp, what a wonderful love story they had. The film is a bit long, but back in the day they had intermissions and oh, boy do I miss that. Come on, Lord of the Rings could have used one of those lol. Back onto Sound of Music, my favorite song is probably "Confidence in Me", such life to it due to Julie's beautiful voice and her dancing along the sidewalk could make anyone want to do the same thing. I love The Sound of Music, my boyfriend who hates musicals and said this was the crown of the worst, I asked him to watch it with me to see if he would give it another chance, I glanced over to see him singing a little to the songs! He finally admitted that the songs are very catchy, so see? You can find any little positive thing to say about this film, The Sound of Music brings you to life and you can't help but fall in love with this spectacular musical.10/10,Let me confess I'm not a Catholic, I don't have children, I can't stand schmaltz and yet I love The Sound Of Music. I've tried to explain this to myself, let alone to others, without ever finding a satisfactory answer. Yesterday I sat to see it again with a group of kids who hadn't seen it before. They all loved it even the ones who loved Transporters. I asked them afterwards why did they loved it so much and a 12 year old boy's reply was: "It makes you feel alive" Wow, I thought, Wow! Of course, that's what I felt too and a 12 year old found the perfect words to express my feelings. Julie Andrews is a the center of this little miracle. She is Sister Maria and her wishes, thoughts and fears are recognizable automatically, because they are, in many ways, my same wishes, thoughts and fears. Perfect. Thank you.,This film is a triumph in all departments. Every aspect, from the cinematography to the acting, the sets to the costumes, the music, choreography, script, is top notch. While the film is family friendly and has a sweet story, it is constantly amazing the way people attack it as saccharine and sugary. This can certainly be said of the stage show, but the movie version has been carefully produced to provide a more well-rounded vision. Ernest Lehman worked wonders with the underdeveloped and unremarkable dialogue of the play. He inserted so many moments of wit, humor, romance and poignancy that are nowhere in sight in the original. the art directors purposefully chose muted settings and colors. Each of the actors bent over backwards to provide a brilliant performance. Andrews is already down in history for the performance of a lifetime (and a voice to match), but Plummer is not to be forgotten. Not only is he regal and handsome, but his decision to play the Captain as a complex, sophisticated man with a sly dose of sarcasm was wonderful. His steely, stern persona is eventually melted down by the irrepressible Andrews to great effect. Every supporting performance is also delivered with the right amount of appeal, humor or menace as called for in the script. However, the one that takes the cake....that amazes each time, is the slinky, catty, toweringly glamorous Parker as Baroness Schraeder. Wisely, her songs were cut, further separating her from all the glee around her, so that she could whip out such zingers as "Why didn't you tell me....to bring along my harmonica?" or when she's told that Andrews may not make a great nun, "If you need anything, I'd be happy to help you." The character is given a much more polished and integral position in the film versus the stage and virtually every line of her dialogue (unlike in the play) is a howler. Though Wood was lovely in her role as the Mother Abbess, it was Parker who should have gotten an Oscar nod....and WON! Every expression, every syllable, every glance belies the decades of experience Parker gained as a leading lady during the 40's and 50's. Her clothes by Dorothy Jeakins are awe-inspiring. This type of film-making is GONE. The location photography, the simplicity of story and design, the sheer good-spiritedness of it all...they just can't do this anymore. Thankfully, there's this flawless gem to turn to when one just want to feel good. But saccharine? No..... Compare this to other beloved musicals with their garish colors and sugary story lines ("Seven Brides...", "Singin' in the Rain", "...Molly Brown", "The Music Man", to name just a few...) They are all highly enjoyable, but are hardly less sweet than this! Just one word.....Nazis!! Though virtually everyone knows the outcome, there is still genuine suspense at the climax of "The Sound of Music". The film has it all.,"The Sound of Music" is an impressive musical that stands above other films of the genre because of interesting characters, top-notch direction, and a truly inspired screenplay.  Julie Andrews (Oscar-nominated) stars as the young nun who leaves the convent to become the governess to a large family. She is instantly at odds with the children's father (Christopher Plummer), but they soon fall in love and get married.  However, evil forces lurk overhead as the Nazis invade their homeland of Austria.  Somewhat based on a true story, "The Sound of Music" is one of those rare musicals that works because there is a sense of fear and drama in the film's final act.  This makes the film believable and none of the musical numbers take away from the story or the film's direction.  5 stars out of 5.,I know this movie is long, but it is a timeless musical nonetheless. The thing i loved most was the songs by Rodgers and Hammerstein. They are amazing, and make the movie what it is. Another reason why I love it is the magnificent performance of Julie Andrews as Maria, a young woman who wishes for a better life, I suppose. Maria is pretty, with a beautiful voice, mixed with brashness and sadness, all the qualities that Andrews gives to her performances. The only film she disappoints slightly in is Thoroughly Modern Millie. The choreography is superb, as well as the supporting cast, from the likes of Christopher Plummer and co. i can't pick a favourite scene, but who can forget the opening and the "Do ah Dear" sequence? i also thought the children were sweet and the film had a number of clever subplots, like Liesels's secret love. 10/10 for a musical, that should be in the top 250. It was number 2 on the Greatest Musicals, losing out to Grease. Bethany Cox,*** This review may contain spoilers ***A few days ago I was thinking,"What Best Picutre winner should I choose for a review?" Many to choose from of course.The answer came to me when I chose to &amp; replayed
this wonderful film since it had been a few years since seeing it.I recall on The Oprah Winfrey Show ,she had Julie Andrews, Christopher Plummer and all 7 of the, now grown, child actors who played the Von Trapp children. It was the first time they'd all been together in one place since 1965 and it was a very touching reunion.Growing up in the 1970s and 1980s, The Sound Of Music was on TV every year and when you're a kid, it usually is the first "Best Picture" Oscar winner that you ever see in your life, without even knowing it.When you see it the first time, the moment you see Andrews in the hills and that sweeping camera shot, you know it's going to be something great.Like many kids, it was only natural I'd like songs like "Do-Re-Mi", "My Favorite Things", "So Long, Farewell" and "The Lonely Goatherd" (or "The Yodeling Song" as some call it) and more. I liked "Edelweiss" and "Climb Every Mountain" but not until when I was older. It was on every year in our house.Julie Andrews' singing voice is no longer of this caliber but it's great that we have her in this and "Mary Poppins" and other movies, where we can marvel at her vocal abilities back then.Plummer turns in a somewhat serious but enjoyable performance. Going from stern and inflexible, then back to the father the children knew when their mother was alive, fair and loving and (of course) singing.Every kid has their own memorable moments as well The family's togetherness and fun is disrupted by the infiltration of the wretched Nazi party. They know they have to escape their own country now or live under the rule of a cruel &amp; heartless dictatorship.That leads to the most exciting part of the movie. The clever departure after the concert, chase through the city and eventual escape over the mountains.The Sound Of Music, as we know, was a phenomenal success when it was released in March of 1965. It deservedly won for Best Picture and it's other categories.That success came about because it's simply a movie that the whole family and even those without families can enjoy. Which is why it's still so highly acclaimed even now .Lastly, because the people behind the scenes, as well as Andrews &amp; Plummer themselves, made sure the film had an equal balance of fun and that of the serious as well. A job and movie, well doneSounds like ten stars, for all time. (END),I've grown up with every Female generation in my Family Singing these Songs, so it's surprising I've only just got round to watching this now. I had no idea this Movie was so Dark! Starting with the Joyful opening which slowly progresses to an unpredictable Sinister Storyline.This is Top Cinema at it's best!! The Costumes, The Settings, The Actors, The catchy Song writing all get Top Marks from me. I even found myself so engrossed and feeling anxious with sudden urges to shout at the Screen, especially near the End.I couldn't fault a thing! It's such a shame that modern Film makers seen to have lost the ability to write such Masterpieces anymore. A Brilliant Movie!!!,I was fortunate enough to see The Sound of Music on Broadway with the original cast minus Mary Martin, her part had been taken over by Martha Wright at that point. The production was good, but the thing I like best about The Sound of Music was how well Robert Wise transferred it to the screen. I defy anyone to show any trace of stage origin in this magnificently photographed film from that aerial opening with Julie Andrews singing the title song to the end with the Von Trapp family climbing every mountain.The main difference between the stage production and the screen version is that the role of the Baroness Elsa Schrader played by Eleanor Parker is a singing role. With the casting of Ms. Parker, a talented player but no singer, certain songs out of necessity had to be eliminated. Eleanor is fine in her role, but I do wonder if Robert Wise meant to cast a singer in her part originally. On Broadway the Baroness was played by Marion Marlowe.Julie Andrews who became a Broadway star in My Fair Lady and Camelot and didn't do either role for the screen, gives her greatest screen performance in a Broadway role originally written for someone else. There was some criticism that Mary Martin was too old to be playing Maria in the original play, but she certainly was guaranteed box office on Broadway. Julie Andrews was just right for the part and she's in great voice. I always marvelled listening to her at the perfect diction she was able to maintain hitting those high notes.Christopher Plummer took over the role that Theodore Bikel on Broadway and he too gained a signature role for his screen career. I've always felt that the talented Mr. Plummer has never been given the credit due him. He was a perfect Duke of Wellington in Waterloo and his portrayal of Commodus in The Fall of the Roman Empire is the highlight of that film. I like Christopher Plummer because he's also never taken himself seriously though he takes his art very seriously. I don't think too many other actors today could have played that comic villain in the Tom Hanks/Dan Ackroyd Dragnet movie and done it with such obvious zest and enjoyment.A real old timer got into this film with Peggy Wood playing the Mother Abbess at the Convent where Maria is a postulant. Ms. Wood's Broadway career dates back to 1911 and on stage she introduced songs by such people as Victor Herbert, Jerome Kern, Sigmund Romberg, and Noel Coward. You've got to be real good to get folks like that to write for you. And now her art is preserved in one of the most popular films of all time.The charm of the music and the leads and the kids sometimes obscures the anti-Nazi message that The Sound of Music conveys. The story takes place in Austria before and during the Anschluss. Christopher Plummer makes no secret of disgust for the Nazis and all they stand for. The Sound of Music makes it clear he is very much in a minority in terms of Austria uniting with Germany. Of course the irony is that Anschluss did not quite turn out for the Austrians as they hoped it would.The Sound of Music, it's story, it's music, it's lyrics and it's charm will stay with you and never leave after a hundred viewings.,Watching my Mother dancing and singing to the songs of "The Sound of Music" at the age of five was incredibly disturbing. It was seven years before anyone was able to sit me down in front of the T.V to the musical during the annual telecast in Sydney. Almost to my horror, I was falling in love with the musical. More than two years later, not a single movie has been able to pass it in my favourite movies stakes. I have made judgemental mistakes with great movies. Greats like "Casablanca", "The African Queen" and "The Wizard of Oz" have originally also been frowned upon. "The Sound of Music" expanded my horizons on the movie world. I eventually went on to view non-musical classics as a result of this single movie, and now old classic movies have become a genuine passion. Rodgers and Hammerstein wrote their greatest work in the form of their last musical, despite the fact it was "Carousel" that was their favourite. Although the changes made from the original stage production have now been evident in the arrival of the excellent musical currently playing in Sydney, much have been for the better. Throughout their career, the duo created immortal musicals, but in story, song and film, "The Sound of Music" surpasses "The King and I", "Oklahoma!", "Carousel" and "South Pacific" in all aspects. We all know the story. We know of at least one of the immortal songs from the musical, "The Sound of Music", "My Favourite Things", "Do-Re-Mi" or "Edelweiss". Julie Andrews was believable and unforgettable as the sweet, outspoken novice nun turned governess, who should have taken out the oscar that year. Christopher Plummer was dashing as the Captain, and the supporting cast was one of the best I have ever seen. Fond memories have been remembered from some of the unforgettable sequences of this film that deservedly made it the best picture of 1965.Yes, there are sugary elements in the movie that cannot be denied. But this movie has never been reliant upon sex, violence or drugs to make it one of the best things to come out of Hollywood. It can be appreciated truly for what it is, pure art, talent and spirit. It is not a real perception of the world nowadays, but for all the joy it brings, who cares?It was the last movie I expected to love as a fourteen year old. It was also the first movie I watched in seven years that could manage to make me shed tears, and view it in loving admiration which cannot be equalled.
"Singin' In the Rain" is the only other contender to the title of "The greatest movie ever made". Whatever its flaws, "The Sound of Music" is one of the worlds best loved treasures which keeps bringing generations of viewers to its attention.Rating: 10/10,The Sound of Music, the sound of freedom.This classic film is filled with glorious songs and has plenty for hopeless romantics to enjoy. The Sound of Music also effectively works in the tension and foreboding of the time period. Everyone in Austria has to make a choice when the Nazis arrive. Even the nuns in the abbey must make a choice.It's worth discussing with older kids why this was such a tense time and why the Von Trapps made the painful decision to flee the country they loved. It is a movie of catching freedom."The Sound of Music" has contributed to the legend which has grown around the true life story of the Trapp family. ------Yidioo,In pre-WWII Salzburg, Austria, the Mother Abbess doesn't know what to do with the flighty Maria (Julie Andrews). How do you solve a problem like Maria? Maria fearfully accepts being the governess to Captain Georg von Trapp (Christopher Plummer)'s seven children. The kids don't like her at first. She is the 12th in a long line of governesses. She eventually wins them over. The Captain is a widower who runs a cold strict household. The Baroness Elsa Schraeder (Eleanor Parker) accompanies him back from Vienna with singing producer Max Detweiler (Richard Haydn). However he starts to fall for the lovely governess and she for him. The jealous Baroness pushes her out of the way and the Captain asks the Baroness to marry him.Everybody is entitled to their opinion but I can't imagine anybody not appreciating the simple joy of this musical. The main objections seem to be the movie's departure from the real story. I don't know how much Nazism these critics want but it is a musical after all. Nobody is watching this for its authenticity. The songs are simply innocent fun. They are endlessly singable and Julie Andrews is the perfect Broadway ingénue with great screen presence. Christopher Plummer provides the compelling leading man. This is probably one of the best romantic musicals.,The Sound of Music (1965)For all the liberties made to historical accuracy, I think it goes without saying, a movie is being made, and without certain poetic license, the bird of genius cannot fly, so leeway must be given... and in so doing here, a truly important and beautiful result is made. Captain Von Trapp's (Christopher Plummer) stone intensity as a disciplinarian who has forgotten how to love, who has lost his inner music after the death of his wife, is softened and freed through the inspiring lightness of Maria's (Julie Andrews) enchanting entrance into he and his seven children's life as the house's new Governess... While the leads balance each other, the sweetness of the music is equally balanced by the sobriety of the situation in which they find themselves, during the Nazi occupation of Austria. What intrigues me is that in the song "16 Going on 17" the young boy Rolf who appears to be in love with Leisl warns her of being seduced by men, but in the end it is he who is seduced, by the Nazis... and it is so often the case in life that while teaching others we grow cocky and forget that we too are still students, and capable of falling prey to our own folly... We also must understand though, even as the Von Trapp family escapes over the Alps to Freedom (the truth is they fled by train during the day to Italy), that those who helped them may not get off so lightly even though it is unshown in the film... the nuns who would obviously be recognized as having helped them by removing the car's carburetor, the man at the festival would likely be found complicit in helping them escape, and I mention them because it is impossible not to think of those who gave their lives to help so many escape the Nazis tyranny, and now it is our turn to help new refugees escape tyranny... the more that things change, the more they stay the same... I am an emotional person, and connecting emotionally with characters does help enjoyment, but also confirms bias and dilutes objectivity for sure... but ultimately, I believe The Sound of Music earns all five of its Oscars.The Amazon film ends with a one-hour behind the scenes look into the film and the Von Trapp family hosted by Julie Andrews. A perfect way to end the film.And like Maria, like Julie Andrews, my life is truly eased through singing my music, so perhaps as a singer, as a Jew, I relate quite intimately with the story.And it is true as is sung in the movie, and I leave you with that idea now... "My heart will be blessed with the sound of music. And I'll sing once more.","The Happiest sound in all the world"? Quite possibly and easily the most famous musical film in Hollywood history. Most of us grown-ups still love it but at the same time we're also tired of seeing it over and over again (maybe that's why it's not rerun on NBC every single year anymore). Julie Andrews takes her MARY POPPINS success and adds even more to it with her delightful rendition of the role that Mary Martin originated on the Broadway stage in 1959 and ran even farther with it than Martin ever could. In my opinion, and I don't think I'm alone here, Martin was too old for the part (she was in her mid to late 40s in the stage version and Andrews was 30 when the transition came to film came around--a perfect age). As for the rest of the cast, it is just as talented: Christopher Plummer in the role he will be forever remembered for (even though he hated the part) is an achingly true Cap. Von Trapp with those "hidden talents" making subtle appearances throughout the film until blatantly bursting out into the open in the film's closing scenes; Richard Haydn makes for a comical and yet sincere "Uncle" Max, Peggy Wood is a starchy yet compassionate Reverand Mother and Charmian Carr as Liesl stands out as our perrenial favorite of the seven children. The locales are breathtaking as well (esp. the opening scenes which is probably the most beautiful aerial shot in all of film history and the cunning floral designs of the public Austrian gardens during the DO-RE-MI sequence). So let's all keep watching this most cherished of all musical films each year and never forget it's universal sentiment: to 'climb ev'ry mountain, ford ev'ry stream, follow ev'ry rainbow till you find your dream'.,Has Julie Andrews ever appeared on film more beautifully than in this film? Has she ever sung with such richness and gusto as is captured here? As a big fan of hers, I can watch this musical over and over and just sigh.Wise and his cinematographer have photographed Andrews in a manner that no other director has--even her husband. Watch the scene where Maria watches the Captain sing Edelweiss with the kids. Wise turns her into a gauzy angel. It is a fantastic moment among hundreds that this movie contains.I am firmly in a camp that says Julie Andrews was completely, utterly, and regrettably robbed when the 1965 Oscars were handed out. She embodied Maria Von Trapp, wholly and with every fiber of her being (just watch the scene in which she races the boys in a segment of "Do-Re-Mi"; she runs at the camera with utter abandon here, no holding back. Or consider the shot at the end of this song, where she places her hand atop her head--it's as if even SHE can't believe she's hitting that note).The Julie Christie performance that beat Andrews is now all but forgotton. "The Sound of Music," however, lives on and on."The Sound of Music" is a bit bittersweet for me, given that audiences tastes would soon turn away from big-budget musicals in general and Julie Andrews specifically. But what a legacy it (and she) have left!,This review contains LOTS of spoilers. My advice is not to read my review at all, as it will no doubt hinder your enjoyment of this wonderful film! I mean it--DON'T READ ON.....I adored "The Sound of Music" when I saw it for the first time when I was 16. I loved the film and was completely infatuated with Julie Andrews. Frankly, this isn't at all surprising as practically EVERYONE was in love with Julie Andrews after they watched the film! What wasn't to like?! The music was AMAZING, the story very romantic and the film uplifting throughout. However, I made a mistake. I loved the film so much that I read up on the real Von Trappe family--and it was little like the wonderful family in the film! The Captain was actually always a pretty nice guy and Frauline Maria wasn't exactly 'practically perfect in every way'! To make things MUCH worse, I traveled to Salzburg, Austria several decades later--and I learned THE TRUTH!!! The wonderful Von Trappe home in the film was actually a composite of about a ha</t>
  </si>
  <si>
    <t>tt0025316</t>
  </si>
  <si>
    <t>It Happened One Night</t>
  </si>
  <si>
    <t>https://www.imdb.com/title/tt0025316</t>
  </si>
  <si>
    <t>nm0000022,nm0001055,nm0175369,nm0439850,nm0858977,nm0002118,nm0398446,nm0002768,nm0933161,nm0010958,nm0036500,nm0045784,nm0047534,nm0066724,nm4185833,nm0000955,nm0103249,nm0106423,nm0114974,nm0121707,nm0122652,nm0001008,nm0141272,nm0151356,nm0164599,nm0177485,nm0003277,nm0187310,nm0189234,nm0193354,nm0200040,nm0219588,nm0230104,nm0248668,nm0257484,nm0262846,nm0283170,nm0288856,nm0298215,nm0304881,nm0330147,nm0341134,nm0345300,nm0356107,nm0371662,nm0356556,nm0391612,nm0401747,nm0410332,nm0430766,nm0452133,nm0505986,nm0511535,nm0516398,nm0516987,nm0562119,nm0564691,nm0568282,nm0604798,nm5929080,nm0639925,nm0684183,nm0696448,nm0696912,nm0717347,nm0732823,nm0741272,nm0743783,nm0745525,nm0790527,nm0776253,nm0778877,nm0780844,nm0783763,nm0800375,nm0813379,nm0823309,nm0843060,nm0848032,nm0849800,nm0865178,nm0877728,nm0906151,nm0908713,nm0910509,nm0920989,nm0921941,nm0932903,nm0940526,nm0944797</t>
  </si>
  <si>
    <t>Clark Gable,Claudette Colbert,Walter Connolly,Roscoe Karns,Jameson Thomas,Alan Hale,Arthur Hoyt,Blanche Friderici,Charles C. Wilson,Ernie Adams,Jessie Arnold,Irving Bacon,William Bailey,William Begg,William A. Boardway,Ward Bond,Harry C. Bradley,George P. Breakston,Charles A. Browne,James Burke,Edmund Burns,Frank Capra,Ken Carson,Eddy Chandler,Wallis Clark,Ray Cooke,Joseph Crehan,Ray Creighton,Oliver Cross,Jack Curtis,Mickey Daniels,Eva Dennison,Neal Dodd,Oliver Eckhardt,Billy Engle,Jack Evans,Bess Flowers,Allen Fox,Dolores Fuller,Joaquin Garay,Dick Gordon,Carlton Griffin,Kit Guard,Sherry Hall,A.R. Haysel,Frank Holliday,Harry Holman,Harry Hume,William Irving,Sam Josephson,Milton Kibbee,Carl M. Leviness,Mimi Lindell,Marvin Loback,King Lockwood,Rose May,William McCall,Claire McDowell,Kate Morgan,Gayle Morris,Patsy O'Byrne,Earl Pingree,June Preston,Hal Price,Margaret Reid,Ky Robinson,Blanche Rose,Rita Ross,Matty Roubert,Marvin Schecter,Harry Schultz,Bert Scott,Scott Seaton,Harry Semels,S.S. Simon,Linda Lee Solomon,Bert Starkey,Ethel Sykes,Jane Talent,Emma Tansey,Harry Todd,Maidel Turner,William Wagner,John Wallace,Fred Walton,Dave Wengren,Billy West,Charles Wilroy,Buck Woods,Frank Yaconelli</t>
  </si>
  <si>
    <t>nm0728307,nm0011343</t>
  </si>
  <si>
    <t>Robert Riskin,Samuel Hopkins Adams</t>
  </si>
  <si>
    <t>A renegade reporter trailing a young runaway heiress for a big story joins her on a bus heading from Florida to New York, and they end up stuck with each other when the bus leaves them behin... Read all</t>
  </si>
  <si>
    <t>ur2483625,ur1174211,ur2904081,ur4103165,ur2339662,ur2488512,ur0853359,ur55912145,ur1293485,ur0767434,ur2395410,ur3892392,ur10334028,ur3872142,ur2860723,ur0035229,ur1416505,ur13134536,ur1094400,ur1234929,ur2467618,ur34049683,ur5037232,ur4445210,ur20552756</t>
  </si>
  <si>
    <t>bkoganbing,Snow Leopard,aimless-46,Xstal,FilmOtaku,claudio_carvalho,lugonian,tcchelsey,Smells_Like_Cheese,comix-man,emma502,lovable_lil_devil132,ackstasis,Chrysanthepop,grantss,Spleen,Boba_Fett1138,Michael_Elliott,gmmax,gavin6942,planktonrules,ironhorse_iv,jem132,ccthemovieman-1,TheLittleSongbird</t>
  </si>
  <si>
    <t>rw1246535,rw0012271,rw1211770,rw6134450,rw0012314,rw2232304,rw0012309,rw6587311,rw0012322,rw0012290,rw0012303,rw1037522,rw1741649,rw1989909,rw4029620,rw0012253,rw1902181,rw3785038,rw0012266,rw2201002,rw2518668,rw2934771,rw1348919,rw1495103,rw2231915</t>
  </si>
  <si>
    <t>The Hero As Comedian,A Pleasant, Funny Classic,Clean Sweep,'The Limb is Mightier than the Thumb'...,A cute romantic comedy that was a pioneer of its genre,Love Triumphs (and the Wall of Jericho Falls),The Runaway Heiress,THE MOVIE THAT TURNED HOLLYWOOD UPSIDE DOWN! NO KIDDING!,One of the funniest movies in history,Introducing... the Screwball Comedy,A fantastic Capra film.,It happened one night...I fell in love with this film!,"I want to see what love looks like when it's triumphant. I haven't had a good laugh in a week.",Classic Comedy Starting One Night,A gem of a film - certainly not your average romantic drama,Travel back in time, to the days when romantic comedies had not yet evolved into chick flicks,An entertaining movie but hardly Capra's best.,It's Easy to See Why Gable's Career Took Off and Never Looked Back,This classic never loses its magic! Romance, warmth &amp; humor!,A Great Romance, Even If Implausible (Aren't They All?),Watch the original....,Break down the walls of Jericho! This movie is pretty funny!,Wonderful Escapism,Could Have Been Super With Different Ending; Still A Top 'Classic',A wonderful film that is as charming as it is funny</t>
  </si>
  <si>
    <t>In his autobiography, The Name's Above the Title, Frank Capra said that until It Happened One Night drama had four stock characters, the hero, the heroine, the comedian, and the villain.What Capra did and you might notice he followed that in a whole lot of his films, the characters of hero and comedian are combined. Not completely though because Claudette Colbert gets a few laughs herself, especially with that system all her own. But in doing what he did for Clark Gable's character, Capra created a whole new type of screen comedy, the classic screwball comedy and It Happened One Night surely set the mold.Capra's autobiography told the story of the making of It Happened One Night which in itself could be a movie. Capra worked for Columbia Pictures which at that time was a minor studio, along the lines of Republic or Monogram. As Capra tells it he had a vision about this story that Samuel Hopkins Adams wrote and persuaded Harry Cohn to buy it. Capra also had a stroke of good luck. Adolph Zukor at Paramount and Louis B. Mayer at MGM were looking to punish a couple of recalcitrant stars, Claudette Colbert and Clark Gable. The idea was to show these two what it was like to work in a small budget studio without all the perks of Paramount and MGM. In fact the description of Gable arriving to work at Columbia that first day, drunk as a skunk, is priceless. Capra dressed him down good and said that to his credit Gable came to work afterwards and couldn't have been more cooperative.At some point Harry Cohn at Columbia was convinced that maybe Capra had something. He had in fact delivered for Columbia the previous year with Lady for a Day. So the publicity drums were beat.The rest as they say is history. It Happened One Night won the first Oscar grand slam, Best Picture, Best Director, Best Actor, and Best Actress. It won the first Oscars Columbia Pictures ever got and lifted it right into the ranks of the major studios. And it set the standard for screwball comedy.The film could never have gotten off the ground were it not for the chemistry of Gable and Colbert. They're together for most of the film so if it doesn't click between the two of them, you have people walking out in droves. Colbert had already played a wide variety of parts at Paramount, ranging from Poppaea and Cleopatra to comedies with Maurice Chevalier like The Big Pond. Gable had played a whole lot of tough guys on both sides of the law at MGM. It Happened One Night showed he had some real comic talent, a flair MGM exploited in his roles from then on in. Gable and Colbert did only one other film together, Boom Town for MGM. You can't get much more different than those two films. Boom Town had a huge MGM budget, Spencer Tracy and Hedy Lamarr as well, and a lot of special effects involving the oil industry and hazards therein. It's also a great film, but it's not a classic like It Happened One Night.,This is a pleasant, funny classic that shows it age only slightly, and that has a lot of scenes you can look forward to each time that you see it. Gable and Colbert each get roles that are nicely suited to them, and are well-remembered for their performances.  The supporting cast also rounds out the picture with some good character acting.The cross-country trip on the bus and via other assorted methods is fun to watch, with several nice vignettes that complement the main story line. (The atmosphere on the long bus trip is done especially well.)  The plot is of course not meant to be taken too seriously in itself, but it comes in very handy for setting up good characters and comedy.It all comes across as effortlessly entertaining romantic comedy, with some classic scenes and characters you learn to care for in spite of their mistakes.,Consider this, "It Happened One Night" was made in 1933 which gives it the distinction 70+ years later of being the oldest film still widely viewed by mainstream audiences. And most of the runner-ups for oldest film are 1930's screwball comedies inspired by the success of this seminal film which made a clean sweep of the 1934 Academy Awards. The genre has held up over the years because these are small human stories with themes that are still relevant. The main reason "It Happened One Night" worked then and still works today is the accidental pairing of Colbert and Gable, who provide an amazing chemistry under Frank Capra's direction. Columbia Pictures was a small player in the early days of talking pictures and studio head Harry Cohn had difficulty rounding up two major stars to play the leads in this modest budget production. Colbert was not interested in doing another Capra film after a negative experience working for him six years earlier in her silent picture debut. Cohn told Capra: "That French broad likes money" and Capra finally got her on board with an offer of $50,000 (double her usual price) and a guarantee that production would only last 28 days. Gable was under contract to MGM but had been making trouble for them so as punishment Louis B. Mayer personally loaned him to Columbia for this film.The film had a lot else going for it; a motivated Capra, a great script that would play well with small town America, and a good ensemble of supporting talent. The story concerns a spoiled young heiress (Colbert) trying to escape the control of her father (nicely played by Walter Connelly). Dodging her father's private detective she takes a Miami to New York bus where she meets a recently fired reporter (Gable) who agrees to help her in exchange for an exclusive story. Cozy quarters and many adventures lead them to change their initial opinions of each other (brainless brat and obnoxious bully) as an undisclosed affection develops. On the eve of their arrival in New York they try to sort out their feelings for each other.While the script is not really successful in convincingly illustrating the process of their falling in love (one minute they are just friends and the next they are in love), Capra is able to sell it with a simple connection process between these two characters which is at work throughout the film. As another reviewer has written: "Far from lovey-dovey, the dialogue is witty, sharp and occasionally heartless. We may know the outcome, but the road to get there is paved with arguments, anger and misunderstandings. It's also clever, funny and a bit risqué (for 1934)" . During their three days and nights together Colbert convincingly gives us a character who matures from a spoiled rich girl to a responsible adult, motivated by a desire to improve her companion's opinion of her. Gable shows real star presence, playing a confident, charming, and resourceful gentleman. By the end their sudden love is credible because they have demonstrated that they are both exactly what the other is looking for in a partner.After the Oscar ceremony Capra threw a party where he downed a magnum of champagne and passed out on his front lawn clutching his Best Director Oscar.Then again, what do I know? I'm only a child.,Many things don't mix or go together, quite often they repel but when things do gel, when they seamlessly merge and mingle like two dancers combined as one, the end result can often be quite memorable, magical and spectacular. As here, with Claudette Colbert and Clark Gable, where the story is pretty immaterial but the interactions between the pair makes this, to this day, as engaging, charming and funny a conjuring as any you might previously have come across and, quite probably, any you might venture to find in the future.,It Happened One Night is one of those films that is so classic, and on so many `must-see' lists that I actually assumed that I had seen it at one time or another.  It wasn't until I actually looked into the film when I in fact realized I hadn't.The first film to sweep the major categories in an Oscar ceremony, It Happened One Night spins the story of a young spoiled heiress (Colbert) who marries a shallow, yet dashing aviator.  She is then swept off by her father who takes her on a cruise; convinced that time away from each other will cure her infatuation.  Instead, she escapes by jumping out of the boat and swimming to shore where she begins her journey from Miami to New York, where her husband awaits.  The film quickly turns into an `on the road' flick at this point when she meets up with Clark Gable, a down on his luck reporter who offers to help her for the exclusive rights to her story.  Mayhem inevitably ensues as one thing after another goes wrong during their adventure.I'm a little hesitant to completely agree with the general assessment that It Happened One Night is a screwball comedy.  Of course, there were certain moments that were hilarious and overdone (the scene when Gable and Colbert pose as husband and wife to share a cabin for the night is absolutely rich) but the majority of the remaining film is clever romantic comedy with fairly even performances by the principles.  Perhaps there is a sliding scale for screwball comedies, with It Happened One Night being a two and a film that I feel personifies the genre, Bringing up Baby, as a five.
Whatever its classification, It Happened One Night is a charming film that backs up its merit as a multiple Oscar winner.  It is one of those films that may not be completely profound or deep, but is important nonetheless if anything, for its place in film history.--Shelly,In Miami, the spoiled socialite Ellie Andrews (Claudette Colbert) is trapped in the yacht of her controller father, the Wall Street banker Andrews (Walter Connolly), who has just annulled her secret marriage with the snobbish aviator King Westley (Jameson Thomas). Out of the blue, Ellie jumps overboard and swims to the shore. Andrews hires a detective agency to find her and offers a 10,000 dollars reward for any information about his daughter. But Ellie pawns her watch, buys some clothing and a bus ticket to New York to meet her lover. She seats side- by-side with the cynical reporter Peter Warne (Clark Gable). However, when a thief steals her purse with her money in a bus stop and Ellie does not report to the police, Peter recognizes and blackmails Ellie, asking her to travel together with him. He promises to protect her and in return he would write her adventure to meet King Westley. Along their journey, Ellie falls in love for Peter; but when he vanishes from the motel where they are lodged and contacts her father later, she believes he was only interested in the reward. In the end, love triumphs and the wall of Jericho falls. "It Happened One Night" is another delightful and charming romantic comedy of Frank Capra. The romance of a cynical reporter with a spoiled young woman is very funny despite being naive and dated, with witty dialogs, and the chemistry between Claudette Colbert and Clark Gable is marvelous. The cinematography in black and white is wonderful with magnificent use of lighting to highlight the lead couple. Last time I saw this classic was on 29 January 2003 and this is the third time that I watch this film, now on DVD from Columbia Distributor, and I highly recommend it as one of the best romantic comedies ever. My vote is ten.Title (Brazil): "Aconteceu Naquela Noite" ("It Happened that Night"),IT HAPPENED ONE NIGHT (Columbia, 1934), directed by Frank Capra, based on a short story "Night Bus" by Samuel Hopkins Adams, ranks one of the best known and popular romantic comedies from the 1930s, thanks to the star chemistry of Clark Gable (on loan from Metro-Goldwyn-Mayer) and Claudette Colbert (on loan from Paramount), with fine direction by Frank Capra, witty screenplay by Robert Risken, and for being the very first motion picture to win all five major Academy Awards, including Best Actor (Gable); Best Actress (Colbert); Best Director (Capra); Best Screenplay and Best Picture. This might have been an "upset" in 1934, considering other top-rated films and performances of the year, but who would have imagined IT HAPPENED ONE NIGHT to still be as entertaining today as it was back in 1934?This now well-known plot that's been remade twice by Columbia as EVE KNEW HER APPLES (1945) with Ann Miller and William Wright; and YOU CAN'T RUN AWAY FROM IT (1956) with June Allyson and Jack Lemmon, opens in a yacht in Miami where Ellen "Ellie" Andrews (Claudette Colbert), spoiled daughter of a millionaire Wall Street banker, Alexander Andrews (Walter Connolly), who disapproves of her recent marriage to aviator King Westley (Jameson Thomas), making arrangements on having it annulled. Following a heated argument with her father, Ellie runs from her state room, jumps overboard and swims to shore. Eluding her father's hired detectives, Ellie, acquiring new clothes, purchases a night bus ticket bound for New York City where she plans to meet Westley. While on board, Ellen encounters Peter Warne (Clark Gable), a hot-headed reporter recently fired by his editor, Joe Gordon (Charles C. Wilson). With both disliking each other immensely, Warne, having discovered the "spoiled brat's" identity, becomes her constant traveling companion in order to get an exclusive story and his job back. Hours before reaching New York and taking a rest stop in an auto camp, misunderstandings occur as Ellen awakens to find both Peter and the car gone.A simple story playing like an overlong "B" movie, IT HAPPENED ONE NIGHT is a memorable bus trip of so many classic scenes that have been imitated by others but never duplicated. Highlights include the "Walls of Jericho" where Peter and Ellen share a room in auto camps where a blanket is tossed over a rope that separates the couple as they sleep for the night; Peter demonstrating to Ellen on how a man undresses, particularly one in which he removes his shirt to no undershirt underneath; Peter's correct method of dunking a dough-nut into a cup of coffee; and the classic hitchhiking scene where Peter fails to attract cars while Ellen comes up with a method all her own.Although IT HAPPENED ONE NIGHT is essentially a Claudette Colbert movie from start to finish (there's no secondary female character, quite rare for its time). Due to the strength of Gable's performance, this has been hailed to be his best comedic role. Gable's character is hot-headed and forceful, living by a moral code. Although he shares a cabin with a married woman, that's all he does. He even tells Colbert's Ellie when she asks if she'll ever see him again, he replies, "I make it a policy not to run around with married women." And when he's hungry, he takes a carrot from a farm rather than going through the method of panhandling. This is Gable, a role model. Director Frank Capra, whose subject matter is usually on people, captures the many extras, especially those on the bus and auto camps, to make them appear as important as leading players. Roscoe Karns is equally memorable, "believe you me!" as the gabby bus passenger, Oscar Shapeley from Orange, New Jersey; Ward Bond as the tough talking bus driver; the meek Arthur Hoyt and the nosy/ domineering Blanche Frederici as the auto camp owners; Georgie Breakston the poor boy traveling on the bus with his mother (Claire McDowell); along with other passengers gathered together and singing "The Man on the Flying Trapeze," to a player of a snoring fat and bald man who rests his head on Colbert's shoulder. During it's entire 106 minutes, there's seldom any underscoring. As for the costumes, with the exception of the final 15 minutes, both Gable and Colbert use the same clothing through most of their trip.While Gable and Colbert had challenging roles in their careers, plus their reunion in MGM's large-scale BOOM TOWN (1940), it's amazing how this likable little comedy was the only one to honor them Academy Awards. There's a scene where I feel Gable earned his statuette, the one where he tells Ellen the type of girl he would like to someday marry, saying that those kind of women don't exist anymore. Gable says this with frankness and sincerity. Colbert on the other hand earned hers from that same scene as she she listens and looks on lovingly at Gable with tears flowing down her cheek, coming to realize it happened one night.IT HAPPENED ONE NIGHT not only became a perennial favorite on late night television during the 1960s and 70s, but on cable TV as well, ranging from the Disney Channel (1980s), American Movie Classics (prior to 2001) to Turner Classic Movies, and availability on video cassette and finally DVD. While IT HAPPENED ONE NIGHT has aged in appearance, it's still timely screen entertainment. There'll never be another film like this again. (***1/2),Hollywood after all is a town of gosh-darn dumb luck, indeed! I worked there for many years and heard a heck of a lot of stories. This is one of them. Two up and coming actors, and an industrious director willing to roll the dice on a not too shabby Depression era story, all somehow came together, and all turned into the parking lot of a low budget studio called Columbia Pictures. They put their heads together, put the egos in the back pocket, thank you, applied a little elbow grease and with a little luck produced one of the most beloved romantic comedies of all time! How's that for a Hollywood happy ending? IT HAPPENED ONE NIGHT put Gable on the map, whose career was slow to start, if not going in the direction he had hoped, and gave a very small studio an undisputed reputation as a can-do organization now open for business! HOORAY! Don't you just love it? The rest is history, of course, but not without saying what an unforgettable story this is and, perhaps, the very first road trip movie ever conceived. It is also, remarkably, a very simple story of young man meets young woman and the adventures that they share together, going at it as best as they can, and let us not forget during the height of the Great Depression. Truly, audiences at the time needed a good laugh and this gem of a film was their answer, which it remains to this day. Also a tip of the hat to a marvelous supporting cast, foremost Walter Connolly as Colbert's frustrated father whose bark is worse than his bite and has one heck of a time in between! Director Frank Capra outdid himself in this one, but when you have a dream and you believe in what you're doing, it just may surprise you in the end. Not to be forgotten, make that cannot be forgotten, because there is a little bit of all of us in this film if you dig deep enough. Surprise!,In my college film class we had begun watching "It happened one night". I was laughing my head off. But of course my professor stops the movie right when it was getting good. After that, I wanted to see this movie so badly. My father lucky enough had the movie. I watched it and it is one of the funniest movies I have ever seen. Clark Gable is histerical. He really does a great job in the film. I always did prefer the old comedies to today. Do you blame me? If you watch the flick, you will enjoy it. This is one of the first romantic comedies. It'll send all the others to the back of the bus. I would higly recommend this movie. It's a classic.10/10,Frank Capra's idealistic outlook on life is evident in his films. From It Happened One Night to It's a Wonderful Life, Capra has always had a tendency to let the little guy rise above it all and beat the odds. It is no small wonder that Capra enjoyed much of his success during the Depression, when movies were used to truly pull an audience out of the despair of the 1930s into a world where anything can happen, where being a nice person is all you need to succeed. While the fact that the country was in the middle of the Depression was not completely ignored, an overly optimistic view on life was taken to counter the despair of everyday life.There were many points in It Happened One Night where the true state of the country was indicated. Homeless people hitching rides on trains seemed perfectly normal. Rather than regard them with apprehension and pity, you smile and wave at them. Another example is the hostile reaction proprietor Zeke's wife had to the fact that her husband had let Peter and Ellie stay the night with promises of being paid. Upon seeing Peter and Ellie's car missing, they rush to the cottage to see if Peter and Ellie are still there. They cannot afford freeloaders.In another scene, a child's mother has passed out from hunger, because they have no money to buy food. Peter and Ellie have nearly depleted their funds, but decide that the mother and child need money more than they do and give some to them.Despite these instances, the movie was altogether cheerful in its depiction of the world. In the throes of the stock market crash, this movie signaled the birth of the screwball comedy. At a time when the country needed release, they could find that release and laughter in movies like It Happened One Night. Audiences were amused by scenes in the film, such as the segment in which Peter teaches Ellie how to dunk a donut. Or, when forced to share a room, Peter puts a blanket between his and Ellie's beds and calls it the `wall of Jericho,' which is revisited when the walls of Jericho come tumbling down after Peter and Ellie's marriage. Probably the most famous scene in the film is the hitchhiking sequence, which features Peter standing by the roadside trying to thumb a ride unsuccessfully, finally giving up after more than a dozen cars speed by without paying any heed to his attempts. After he gives up, beaten, Ellie simply lifts her skirt above her knee. The first car that passes stops, as we see extreme close-ups of a foot slamming down on the brakes and a hand applying the hand brake.A master in his profession, Capra left his mark on the films he directed. With an almost childlike cheerfulness, he maintains a sense of dignity and class. The viewer is left with a feeling of hope for humankind, even if its only that a person's ideals could be used to make such a film. Capra's films are still regarded as masterpieces. It Happened One Night arguably remains to this day unparalleled in screwball comedies. It was one of many movies made during the Depression, a sometimes sad and even lonely time in our history. It gave its audience a chance to escape and forget their troubles for a few moments in time.9 out of 10 stars,It Happened One Night directed by Frank Capra was made and released in 1934 by Columbia Pictures as a small budget film that was not expected to do well at the box office. Yet, after its release the film gained many accolades and won the Academy Award for best picture in 1934. Due to the original small nature of the film, the leading man role was surprisingly filled by Clark Gable who was on loan from another studio. He stared opposite of Claudette Colbert. Capra's film was a combination of many ideals, emotions and social perceptions of the American society of the thirties but it was also a combination of many new and innovative filming techniques and sound advancements. The film unfolds the story in such a attention-grabbing and remarkable way that most of today's cinema use his style and ideals when producing and creating films. Capra used the idea of a moving camera, one that was not fixed upon a box, but on a moveable crane instead. This produced more sweeping shots, more angles for filming and fewer distance shots. It allowed for more movement of the actors as well as a more realistic and real life feeling to the movie. The film also incorporates back projection of images. This is were a scene is filmed previously and played in the background while the actors perform the scene in front of the projection. Back projection is used for car scenes to give the impression that the actors are driving but in reality they are in a sound stage. Capra also incorporated the use of a wipe in his film. The technique of moving left to right and fading in or out to change a scene or show elapsed time took the place of the traditional place cards in silent films and allowed for a more constant stream for the film. The film was also all talk, the new technology of a sound strip on the side of the film was used. The text cards of silent films were completely discarded. Another camera trick by Capra is to show a change in feelings within Clark Gable's character for Claudette Colbert's character by depicting her character in a different light. This happens two times within the film at key moments to the development of their relationship. Claudette Colbert is seen in a close up of softer light to emphasize Clark Gable's character seeing her in a `different light.' In this romantic comedy Capra not only showed new styles and techniques but also addressed social issues of the time. Through comedy he showed the outlandish nature of the rich (King arriving for his own wedding in a helicopter) and the nature of man being the controller in relationships as well as in society. The fighting and struggles between the two main characters showed the man taking care of the woman, the social norms of how men and woman should act around each other in that era. But the fighting and the banter also show a strong-minded and intelligent woman. The two strong-willed main characters balanced each other out.Capra's techniques for showing the social relationship between the rich and working classes as well as a relationship between man and woman in the 1930s captured film makers and film viewers for over 70 years. Films are now compared to his style of camera movement and his style of capturing the American ideals. When movies of today make a similar statement of achieving what one wants they are referred to as Capra-esc. Capra's imagination and style is one that changed the outlook of American films and introduced a new genre to film goers everywhere.,IHON rightly earns it's place as one of the greatest romantic comedies in film history. A pioneer of the screwball comedy genre, it holds up very well 71 years after it was made.It's a classic tale of the battle of sexes- something that is still so relevant today. We follow the story of spoiled heiress Ellie Andrews (Claudette Colbert), who jumps ship from her father's yacht (literally!) in Florida after an argument with said father (played by Walter Connolly) over her marrying wealthy playboy King Westley (Jameson Thomas) without her father's consent. Ellie is on a mission- to get to New York to King Westley. But how will she do it? That's how Peter Warne (played by a delightfully handsome Clark Gable) comes into the story. Recently fired from his newspaper job, Peter meets Ellie on the Night Bus to New York, and, realizing who she is (Her story is all over the news, after all!), offers to help her get to NY and Westley if she gives him an exclusive story- to win him back his job. And so the fun begins. Colbert and Gable have great chemistry as the mismatched couple thrown together after a series of unusual circumstances. The trip isn't a smooth one- and we are taken on a wild ride with Peter and Ellie, which gives us great scenes such as the doughnut-dunking lesson, Walls Of Jericho and the now-classic hitchhiking scene. The humour is still fresh and fast-paced over 70 years later. Oops, I almost forgot the classic 'no undershirt scene' where Gable sexily gives Colbert a lesson in how a man undresses, to reveal (shock horror!) no undershirt, but a bare chest! This had a bad effect on the sales of men's undershirts, which dropped dramatically after the film's release (One of the first examples of product placement in film). Great supporting characters, particularly the scene-stealing Oscar Shapeley (Roscoe Karns). Of course it has it's faults- all early talkies do. But any faults are outweighed by the great story. Technically, it was well-made for it's time.IHON won 5 Oscars- Best Picture, Best Director (Frank Capra), Best Actress and Best Actor for Colbert and Gable and Best Adaptation. It deserved all of them. Funnily enough, both Colbert and Gable didn’t want any part in the film at first- I bet they changed their viewpoint after the surprise success and the prestigious Academy Awards they gained for it. It's been said that a number of Disney characters like Bugs Bunny, Yosemite Sam and Pepe LePew were inspired by characters in this film. A classic, a must-see, a great movie.,Released in 1934, Frank Capra's 'It Happened One Night' ushered in a new era of Hollywood film-making  the screwball comedy  and made Academy Award history in the process. It became the first film to be awarded the top five awards on the night (Best Picture, Director, Actor, Actress and Screenplay), a feat that remained unequaled until 'One Flew Over the Cuckoo's Nest (1975)' and 'The Silence of the Lambs (1991).' As I watch more of his films, Frank Capra is fast becoming one of my most respected directors, with such classics as 'Mr. Smith Goes to Washington' and 'It's a Wonderful Life' ranking among my favourites of all time. This screwball comedy, however, posed a certain problem, since I've never been a huge fan of the sub-genre. Whilst I had enjoyed such films as 'My Man Godfrey' and 'His Girl Friday,' they hadn't really offered anything other than comedy. This means that they did a good job of making us laugh, but never really inspired any other emotions  which isn't necessarily a handicap, but doesn't appeal to my tastes.Happily, I'm able to announce that 'It Happened One Night' did surpass my expectations, and I found it to be a wonderfully-enjoyable, very touching romantic comedy. The first half had left me feeling a bit uncertain, since it reminded me of just about every other 1930s comedy I'd seen, but then Frank Capra did what Frank Capra does best: he put a lot of heart into the film. After building towards a perfect fairytale ending, Capra suddenly snatches it away, slowly but surely stacking the odds against our hero. However, the director has never been one to leave us with a downbeat ending, and, when love finally prevails, it feels twice as triumphant. Of course, crucial to the film's success are the two lead performers: Claudette Colbert and Clarke Gable, playing characters of completely polar characters. As story runs its course, we slowly watch their relationship transform from completely dislike to acceptance to romance, and it never feels forced or artificial (despite a reportedly tense atmosphere onset).The plot of the film was based on the story, "The Night Bus," by Samuel Hopkins Adams. Ellie Andrews (Colbert) is the arrogant, spoilt heiress of a wealthy father (Walter Connolly). After she marries the rich but unprincipled King Westley (Jameson Thomas) against her father's will, Ellie strikes off to New York to be with the man she loves, and her desperate father launches a state-wide attempt to retrieve her. It is on a night bus that Ellie strikes up a frictional relationship with fired journalist Peter Warne (Gable), whose only initial interest in the stranded girl is a good newspaper story. Probably one of the best "road movies" ever made, 'It Happened One Night' also has a few twists in the usual formula which have guaranteed its enduring stature. For example, Ellie's father is revealed not to be an evil overbearing demon, but is, in fact, shown to be a very kind, reasonable and loving man, who is only trying to guarantee the best for his daughter by ensuring that she marries somebody with principles (King Westley later gives up the girl without a fuss, compensated by a tidy sum of money).Much to my surprise, I'd never seen a film starring Clarke Gable before, but he really was a revelation. Never taking any situation too seriously, and delivering every line with confidence and a hint of amusement, Gable is the laid-back every-man that the audience can relate to, a stark contrast to Colbert's conceited and ungrateful upper-class rich girl. My favourite scene took place after the night bus accidentally ran off the road, with the shifty passenger Oscar Shapeley (Roscoe Karns) threatening to reveal Ellie's true identity. Fearing that his exclusive story could leak into other hands, Peter Warne declares himself to be the gangster who kidnapped Ellie, threatens to harm Shapeley's family and then chases him into the night. Interestingly, I followed up my viewing of this film with a 1939 Lux Radio Theater broadcast of the story, introduced by Cecille B. DeMille and once again starring Gable and Colbert. This recording can be found, if you're lucky, as a special feature on the 'It Happened One Night' DVD, and it's well worth a listen.,Capra's 'It Happened One Night' is a fascinatingly shot romantic comedy. It has the 30's feel but at the same time I am surprised that such skill was used in the making of this movie during the 1930s. The camera-work is brillian</t>
  </si>
  <si>
    <t>tt0060827</t>
  </si>
  <si>
    <t>Persona</t>
  </si>
  <si>
    <t>https://www.imdb.com/title/tt0060827</t>
  </si>
  <si>
    <t>1h 23m</t>
  </si>
  <si>
    <t>nm0000761,nm0880521,nm0472234,nm0085038,nm0512502</t>
  </si>
  <si>
    <t>Bibi Andersson,Liv Ullmann,Margaretha Krook,Gunnar Björnstrand,Jörgen Lindström</t>
  </si>
  <si>
    <t>A nurse is put in charge of a mute actress and finds that their personae are melding together.</t>
  </si>
  <si>
    <t>ur0491610,ur1098460,ur1592694,ur20552756,ur110212703,ur0384847,ur0453068,ur0547823,ur2420383,ur10334028,ur13017201,ur3655790,ur2467618,ur140941989,ur0605857,ur0463200,ur2826075,ur0176092,ur0391152,ur0311101,ur0278527,ur7059410,ur2590596,ur2488512</t>
  </si>
  <si>
    <t>howard.schumann,Galina_movie_fan,gftbiloxi,TheLittleSongbird,davidmvining,nycritic,Quinoa1984,dromasca,Lechuguilla,ackstasis,Vincentiu,zennokangae,planktonrules,reelreviewsandrecommendations,eibon09,preppy-3,sc8031,Nazi_Fighter_David,zetes,in1984,Hitchcoc,fedor8,kenjha,claudio_carvalho</t>
  </si>
  <si>
    <t>rw0094926,rw0094961,rw1064918,rw2669168,rw5280465,rw1026086,rw1014649,rw4863171,rw1800391,rw1856202,rw1594407,rw0980108,rw1114040,rw8685742,rw0094914,rw2177070,rw1917542,rw1176140,rw0094913,rw2749539,rw2145655,rw1796072,rw2540682,rw0094962</t>
  </si>
  <si>
    <t>A very powerful personal experience,'The human face is the great subject of the cinema. Everything is there',A Masterpiece,A brilliant film, but is not for everybody I don't think,Complex, beautiful, and difficult. It's also incredibly worthwhile.,Who Am I?,The most ambiguous, inviting, surreal, whatever-you-can-think philosophical experiment by Bergman,the enigmas of 'Persona',The Art Of Bergman,"Your hiding place isn't watertight. Life trickles in from the outside, and you're forced to react.",Liv Ulmann's smile,Not Beyond Intepretation,Huh???!!!!,Intriguing, Abstract &amp; Unique,Love Poem to Liv Ullmann,If I knew WHAT I was watching I might have liked it more,I am Bergman! Hear me bore!,A modernist masterpiece...,Rambling on...,A definitive art school film and little more,Those Bergman Females Could Act,More fodder for desperate film students...,Pretentious,A Theatrical Movie of Direction and Performances</t>
  </si>
  <si>
    <t>Ingmar Bergman's mystifying masterpiece, Persona, opens with an image  of light from the lamp of a film projector and then the film running  through the spools. This is followed by a series of images that  includes a spider, a montage from silent comedies, a spike being driven  through a man's hand, and faces in a morgue. The film then cuts to an  enigmatic picture of a young boy watching women's faces appear on a  giant screen directly in front of him. Are these strange images  reminding us that we are only observing a film, not reality?   As Persona begins, Sister Alma (Bibi Andersson), a nurse, is assigned  to care for an actress, Elizabeth Vogler (Liv Ullman) who suddenly  ceases to speak in the middle of a performance of Electra. Alma learns  that there is nothing physically or psychologically wrong with  Elizabeth. She just refuses to communicate verbally. Alma and Elizabeth  retreat to the head physician's summer cottage on a small island to  complete her recuperation. Although Alma is the only one who talks, the  relationship grows and Alma is happy that she has found someone who  will listen to her sympathetically. She begins to share with Elizabeth  some of her most vulnerable moments. A high point in the film is Alma's  detailed description of a sexual encounter she had with two teenage  boys while sunbathing on a beach in the nude. Elizabeth appears to be  an attentive listener who, by facial expression, encourages Alma to  reveal more and more personal details.   Alma, however, is deeply hurt when she opens Elizabeth's unsealed  letter to her doctor. In the letter, Elizabeth reveals how she is using  Alma as a "study" and finds her infatuation "charming". Feeling  betrayed Alma lashes out in anger, first berating her patient, then  begging for forgiveness. As soon as physical and emotional violence is  depicted, Bergman stops the narrative and repeats images from the  opening sequence, adding a close-up of an eye as if to remind us again  that we are merely prying observers. The relationship of the two women  now becomes a struggle of wills. Alma grows more desperate as Elizabeth  gets stronger and more dominant. Sensing this new power, Elizabeth  seems to transfer her personality to the weaker Alma. Every nuance of  emotion is unforgettably conveyed in the facial expressions of these  two remarkable actresses.   Persona is filled with surreal images and dream sequences in which it  is very difficult to distinguish between illusion and reality. In one  scene, Alma sees Elizabeth entering her room at night, then exiting.  When Alma asks her the next morning if she was in her room, Elizabeth  shakes her head no. We do not know if she is simply not telling the  truth, or the event did not occur. Bergman does not offer help. The  same is true for scenes when Mr. Vogler appears or when Elizabeth looks  at a picture of her son that she tore up at the beginning of the film.  Being left on our own to make sense of these discontinuous elements, we  are forced to discard thinking in traditional linear ways.   I can't say that I fully understood Persona. It may be suggesting that  the persona we assume is merely a mask to cover our fears and  insecurities? It seems that Elizabeth is playing a role as actress,  wife, and mother. She wants to abandon this inauthentic role by  refusing to speak. Alma, on the other hand, acts like a dutiful wife  and supportive nurse, but secretly yearns to be what she perceives  Elizabeth to be: strong, independent, and self-reliant. In a memorable  scene, the faces of the two women are morphed into one composite in a  classic overlapping shot, an image that says to me that underneath the  roles we play, we are all the same.  After successive viewings, however, I realized that Persona's greatness  does not lie in understanding, but in its unbearably intimate and  poetically realized images, magnificently conveyed by cinematographer  Sven Nykvist. The raw power of this film totally drew me in and allowed  me to get in touch with my own feelings of hurt and desperation in  trying to reach people in my own life who cannot or will not respond.  Persona is not just a classic I objectively admired, but a very  powerful personal experience.,When talking of Bergman, critics and viewers usually name Wild Strawberries, The Seventh Seal, Cries and Whispers ahead of Persona. While those films are all amazing and stay very high on my list of all time favorites, for me, the truly unique and inspirational s 'Persona' - Bergman's enigmatic masterpiece.The story is seemingly simple: "A nurse, Alma (Bibi Andersson), has been assigned to care for a famous actress, Elizabeth (Liv Ullman), who suddenly stopped speaking during a performance of Electra and has remained silent ever since. When they go to stay in a seaside house owned by Alma's psychiatrist colleague, the apparently self-confident nurse gradually reveals more and more of herself in the face of Elizabeth's silence, and is shocked to read a letter the actress has written implying that Alma is an interesting case-study. The two women seem almost to exchange identities, or to become one (strikingly expressed visually in a famous shot); in a dream sequence (or perhaps fantasy), Elizabeth's husband comes to visit and seems to think that Alma is his wife. Finally Alma, back in her nurse's uniform, catches a bus to go home, leaving the almost-mute Elizabeth alone."Whether Alma was able to get her identity back remains one of the film's many questions. What is absolutely wonderful in the film  performances from two actresses. Anderson is the one who has to carry almost the entire dialog, her voice is one of the film's priceless treasures while Ullman is equally powerful in expressing hundreds of emotions through her face and eyes. Sven Nykvist's camera, the third star of the film makes two stars shine so bright.Each scene in 81 minutes long film is memorable, some of them just unforgettable. For instance, the long scene where Alma reveals her most intimate memories of a sexual encounter with two boys while sunbathing nude with another girl on an empty beach, is infinitely more erotic to listen to than it would have been to see in flashback. There is so much to think about in Persona. One major question concerns Elizabeth's silence: is it elective, as happens in Tarkovsky's "Andrei Rublyov" , or is it some kind of mental breakdown?. The documentaries about the war horrors that Elizabeth watches on TV suggest the former; the fact that it suddenly happens during a stage performance of "Electra" suggests the latter. I keep thinking about it. Why "Electra" of all plays? The story of the daughter who hated her mother and wanted her dead  does it reflect the accusation brought up by Alma that Elizabeth did not love her deformed son and wanted him dead? Did Elizabeth become so overwhelmed by guilt realizing that her life reminded so much of Electra's story? We don't know for sure, and Bergman does not help. The identical monologue in which Alma is accusing Elizabeth is the film's resolution. We hear it twice: first time, camera is concentrating on Elizabeth's face, second time  on Alma's. Is Alma talking about Elizabeth or herself or both? After that encounter on the beach, Alma became pregnant and had an abortion. The monologue may reflect her feelings of guilt and emptiness as well as Elizabeth's. Does it really happen? Is Elizabeth a vampire sucking the life out of her victims only to use them as characters for her acting roles? Is that the ultimate price the artist is paying for being a great artist? Does he need lives and souls of others to be able to create? Can he/she love the ones who utterly depend on them and need their love? This film and later Autumn Sonata (1978) with Ingrid Bergman as a concert pianist show famous stars as selfish women who can't and don't love their children. The same question was brought up also in the earlier "Through a Glass Darkly (1961)" - in the relationship of the writer and his daughter. Then there is the question of whether there are really two women at all; could the whole film be played out as a fantasy of one of them, or indeed of somebody else? Is there a sexual attraction between the two women? It might be or might be not. I believe, David Lynch has watched "Persona" very carefully, thought about it and used some of its ideas in his own "Mullholland Dr." There are so many questions in this incredible film that are left unanswered. For almost forty years, viewers and filmmakers alike have been trying to find the answers. One thing is obvious  this is one of the films you want to watch over and over again. I think it should be seen by any viewer. If you've seen it already  see it again. You'll learn something new. If you have not seen it  you are in for a great experience. See it for Sven Nykvist's camera work, for Liv's face, for Bibi's voice, for the unique and mysterious world that is Ingmar Bergman's universe.,PERSONA may well be Ingmar Bergman's most complex film--yet, like many Bergman films, the story it tells is superficially simple. Actress Elizabeth Volger has suddenly stopped speaking in what appears to be an effort to cease all communication with the external world. She is taken to a hospital, where nurse Alma is assigned to care for her. After some time, Elisabeth's doctor feels the hospital is of little use to her; the doctor accordingly lends her seaside home to Elisabeth, who goes there with Alma in attendance. Although Elisabeth remains silent, the relationship between the women is a pleasant one--until a rainy day, too much alcohol, and Elisabeth's silence drives Alma into a series of highly charged personal revelations.It is at this point that the film, which has already be super-saturated with complex visual imagery, begins to create an unnerving and deeply existential portrait of how we interpret others, how others interpret us, and the impact that these interpretations have upon both us and them. What at first seemed fond glances and friendly gestures from the silent Elisabeth are now suddenly open to different interpretations, and Alma--feeling increasingly trapped by the silence--enters into a series of confrontations with her patient... but these confrontations have a dreamlike quality, and it becomes impossible to know if they are real or imagined--and if imagined, in which of the women's minds the fantasy occurs.Ultimately, Bergman seems to be creating a situation in which we are forced to acknowledge that a great deal of what we believe we know about others rests largely upon what we ourselves project upon them. Elisabeth's face and its expressions become akin to a blank screen on which we see our own hopes, dreams, torments, and tragedies projected--while the person behind the face constantly eludes our understanding. In this respect, the theme is remarkably well-suited to its medium: the blankness of the cinema screen with its flickering, endless shifting images that can be interpreted in infinite ways.Bergman is exceptionally fortunate in his actresses here: both Liv Ullman as the silent Elisabeth and Bibi Anderson as the increasingly distraught Alma offer incredible performances that seem to encompass both what we know from the obvious surface and what we can never know that exists behind their individual masks. Ullman has been justly praised for the power of her silence in this film, and it is difficult to imagine another actress who could carry off a role that must be performed entirely by ambiguous implications. Anderson is likewise remarkable, her increasing levels of emotional distress resounding like the waves upon the rocks at their seaside retreat. And Bergman and his celebrated cinematographer Sven Nykvist fill the screen with a dreamlike quality that is constantly interrupted by unexpected images ranging from glimpses of silent films to a moment at which the celluloid appears to burn to images that merge Ullman and Anderson's faces into one.As in many of his films, Bergman seems to be stating that we cannot know another person, and that our inability to do is our greatest tragedy. But however the film is interpreted, it is a stunning and powerful achievement, one that will resonate with the viewer long after the film ends.Gary F. Taylor, aka GFT, Amazon Reviewer,I can understand the viewpoints of those who loved and were moved by Persona and those who were confused or frustrated by it. I personally love it, but I was underwhelmed by it first time. Persona is definitely not the most accessible of Ingmar Bergman's films, Wild Strawberries and The Magic Flute were much more in that regard, and it is also not an easy film to talk about or review. I have seen those who didn't like Persona finding that the story structure is disjointed. In a way it is, but what also made it fascinating in my view was how it explored the nature of art and reality in an ever thought-provoking(by Bergman standards) manner. Sven Nykvist's cinematography is fantastic, the melting frame was an interesting and well-done technique here, as is the scenery, and it is not a Bergman film with a memorable image or two. Persona definitely has those, with the disturbing and somewhat daring images at the start, the immortal image of the two main characters' faces becoming an entity and the more retrospective one with Alma reminiscing with the sexual encounter. The score is hauntingly beautiful, and the way it's written Persona comes across(like Cries and Whispers) as emotionally complex, somewhat disturbing and very moving, and as ever thoughtful also. The inclusion of off-screen voices are well-incorporated. Bergman's direction I cannot fault, and it's the same with the two leading ladies. Liv Ullman proves that a performance where actions and gestures speak louder than words can still move you, and she does that splendidly. But for me it is Bibbi Andersson's film, she is just heart-breaking in her loyalty and compassion. Overall, a brilliant film but understandably not the easiest of films to watch or review. 10/10 Bethany Cox,Four-fifths of the way into my second viewing of Persona within a week, I placed my hands on my head and exclaimed, "I got it!"Out of all the Ingmar Bergman films I've seen, Persona is easily the most difficult. Others have difficult subject matters or portray difficult situations with clarity, but Persona is the first where I thought I understood what was happening both literally and thematically but I simply could not connect with it. What convinced me to give it a second try so soon after my first foray into it on this Bergman odyssey (I had seen it once before in college) was the film's reputation as a masterpiece and one of Bergman's best. If the movie didn't have that reputation, I would have pumped out a 3-star review and called it quits. Instead, I insisted on a second viewing, which I am very glad that I did. Because, you know, I got it.In between my first and second viewings, I read a bit about Persona. I read the essay included with the Criterion Collection box set and I read Roger Ebert's Great Movie review. Neither did the work of convincing me on their own that what I had watched was a masterpiece, but Ebert's in particular gave me advice on how to watch.The thing about Persona is that it is unbelievably dense. Every word, image, and cut betrays some meaning. That density invites a host of different, often conflicting, interpretations which is a lot to process when the audience isn't quite sure what they're even looking at to begin with.Alright, enough of that, what's the story?An actress, Elisabet Vogler, stopped speaking in the middle of a performance of Electra and has been admitted to a hospital. A young nurse, Sister Alma, has been assigned to Elisabet, but Alma has doubts about her ability in the face of what she sees to be an obviously difficult task. The two end up sent to a remote house on the Swedish coast where they spend some time together. Alma continues to speak almost endlessly to the point that she confesses to an infidelity against her fiancé in rather explicit detail. The two women steadily look more and more alike and Alma seems to change. There's a scene where Elisabet enters Alma's room at night and the two seem to merge. There's another where Elisabet's husband arrives and confuses Alma for Elisabet to the point that they (probably) make love. It all comes to a head in a scene that actually plays twice in a row. Alma finds Elisabet with a torn image of the actress's son, and Alma cuts deeply into Elisabet's past and identifying exactly how Elisabet feels about her son (all while Elisabet had never said a word about it).My "I got it!" moment came in that scene.Bergman's always been about people more than anything else. His topic and the focus of his lens is the human face. He wasn't going to abandon that the second he decided to use an experimental montage to open his film. I referenced something that Roger Ebert wrote that helped open up the movie for me, and it was this (paraphrased): Read the movie literally. So, I watched the movie as literally as possible. I shoved aside the idea that the two women might actually be one (something that may still be possible) or everything about dreams (I take those scenes as literally happening), and I saw the story of two women finding a way to connect.Both try to connect with the other for different reasons. Alma wants to connect with Elisabet in order to discover how to convince the patient to speak again. Elisabet wants to connect with Alma as research for a part. Neither can understand the other at first. They look different, dress differently, and (even considering Elisabet's silence) they interact with the world differently. Quickly, once they reach the coast, they begin to dress alike. First it's a pair of hats that are of similar styles (Alma's extends down implying a more limited view while Elisabet's brim is flat implying that she's looking further out), then their clothes begin to resemble each other. There's one point where Alma leans over with Elisabet in the background, and it's impossible to discern where the shirt of one begins and the other ends.When we finally get to the scene where Alma reveals Elisabet's core issue, it suddenly became obvious. We are watching two women trying to understand each other at the deepest levels, and the only way to make that happen is to inhabit the other person completely. There's the core of the film. There's the emotional center that drives the stylistic and visual nuances throughout the film (in particular the moment the two women's faces are superimposed over each other). The framing device is part of that as well. The framing device is filled with images of early cinema and finally a boy trying to touch a large face behind a glass. This implies that there will always be a barrier between people on the two sides of a screen, meaning that we, the audience, can only ever get so close to the people we are watching.My breakthrough on the film would actually work quite well with the idea that there is only one woman and that the whole movie is actually just a split-second of time where Elisabet was frozen in the middle of a performance. I haven't thought through the idea, though. Another viewing could bring that more to the forefront.And that's the other key to Persona's power. It's so rich that it allows for this kind of exploration across multiple viewings. I remember reading a comment from someone on a message board about how a movie that didn't grab him on a first viewing was unworthy of a second. I'm so glad I don't subscribe to that line of thinking. If I did, I would have seen Persona once in college, not understood it, and never bothered to revisit it at all, much less twice in one week more than a decade later.,When I viewed PERSONA recently, I didn't know what exactly to make of it: what was it telling me, what was its intentions, its ultimate meaning. Not being a conventional director by far, I felt that Bergman had deliberately left all this 81 minute of storytelling to me to figure out... and I may have been right, but I either wasn't getting it or this was too much of an abstract film to merit any analysis, so my review was at face value and even ended with the sentence "this is exactly how Bergman wants it." Seeing it later more emerges, and the deeper story takes place even if it still seems linear: Elisabeth Vogler (Liv Ullmann) loses her speech midway through Electra and will not speak again (except once throughout the entire film, and in an imagined sequence). There is no apparent reason as to why she has lost her speech, and the only hint is the horror she witnesses on the television as war, genocide, and destruction rage on. Other than that it is never alluded to, her muteness.Into the picture comes Alma (Bibi Andersson), the nurse who is put to her care by the suggestion of a psychiatrist. Both retreat to an isolated home. Seeing that Elisabeth will not talk, Alma fills space and time with her own erratic ramblings that take shape and form, a need to fill a void, and that void is of course, Elisabeth, who listens and listens and listens impassively yet with interest. Alma's stories are a form of confession: if Elisabeth is the mute who bears the scars of the world, Alma is the conveyor who purges inner traumas and erotic experiences, hurtful on a lesser scale. The fact she has been laid so naked to the woman she is trying to rehabilitate and the fact she learns this very woman considers her an interesting subject suddenly shocks her: from being caring, she turns vindictive. A shard of glass left deliberately to have Elisabeth step over is the catalyst: the images break, abstract images take place again, and the story re-starts. But one wonders, what if Elisabeth stepped over the glass with equal deliberateness? After all, she does need Alma. And she is an actress foremost. This moment is the one that amps up the tension between the women and even then they become closer, so close Elisabeth's husband thinks Alma is her as Elisabeth quietly allows this to happen. Is Elisabeth re-living some form of event through Alma? Is Alma the only way another secret involving Elisabeth's child can come through? Whatever the reason, Alma is clearly a conduit for Elisabeth to come forth and the merging of their similar faces is the culmination of this haunting psycho-drama that goes beyond its cinematic boundaries. No clear resolutions except the almost casual references that explain both women's return to their own sense of normalcy, but this somehow inconclusive ending is what gives it the weight of a great story and excellent Bergman. Reality here is what is so common to us: who we see ourselves as, how others see us, how self-identification becomes self-preservation through the experiences of others, good or bad or a combination of both. Pain and ecstasy are a part of our make-up, and PERSONA is the best example of the merging of the two.,Writing from a hospital bed (as he did with Wild Strawberries, two of these being films strung out from anguish), Ingmar Bergman put down almost anything that was in his head to start with (the first five minutes- some of the most startling and thoroughly symbolic minutes he's ever directed), then transposed into a story of two women, or one. This was one of the landmark 'art-films' of the 1960's, with hints of the horrors of war (in one memorable scene, Elisabeth looks at a television screen at images of death), introspection regarding sex and identity, existentialism, and what it means to be an actor. Some of the more famous directors in history have a kind of 'notorious' film, by which many people who may not know the bulk of their works know them by one particular work (with Hitchcock it could be Psycho, Lucas' Star Wars, Bunuel with Un chien Andalou, Breathless). This could, arguably, be the one for Bergman, despite a couple of others likely also holding claim to that title. In other words, this could be a good place to start with the director if you're not familiar with his films, or it might not be. But keep this in mind- it's one of his most unique departures as a filmmaker.Two of his leading ladies (and, ahem, loves), Bibi Andersson and 25 year-old Liv Ullmann, star as a nurse and an actress, who for the bulk of the film are at a Doctor's cottage as the nurse tries to help and likely cure Elisabeth of her ailment (froze on stage, silent but incredibly observant). In the meantime, Alma the nurse, in a role that gives Andersson more talking-points than any other film she's been in, goes through some hurtful parts of her past, and just tries to understand her counter-part. At one point, a vein of existentialism is ruptured thoughtfully, when Alma gets Elisabeth to say "No, don't", when she threatens her. When I first saw this film, I knew this scene would come after reading Roger Ebert's review. But I had no idea it would hit me like it did. There is such a great, compelling tension between these two that Andersson and Ullmann convey that it is what makes the film work. Any lessor actresses might fumble up the whole lot of it.While it isn't my favorite Bergman film (though it is unfair to pick favorites sometimes when it comes to someone as huge in the cine-consciousness as him), there are many things that had me come back to it after being a little awe-struck on my first viewing last year. For one thing, there's Sven Nykvist, with one of the strongest, most varying eyes in all of European cinema. In the first five minutes, of course, there is some fascinating stuff, but even in the scenes of long dialog and monologue (i.e. the unforgettable speech about being on the beach from Alma), where the lighting is so delicate and sharp with the shadows that you really feel like the weight of this situation is closing in on the characters. Or, of course, when the two actresses' faces are super-imposed, which can be interpreted in more ways than one (either as a grand statement, or as pretension, or something else). I was also very moved by the pace of the film, how it fills each minute (it's not a long movie) in ways that some movies just float minutes by.Now, this is the kind of Bergman film that can't be turned on any time (not to make it sound un-watchable, it certainly isn't). But it does ask to be viewed when in a certain frame of mind- if you're looking for a movie to show off to your friends, like it's the Euro/avant-garde version of Fight Club minus the violence, look away. It poses a good many questions for a viewer, especially one who knows of Bergman's themes he's explored before and after this film's release. How do we feel, or know we're feeling? What keeps us closed in? Why do we hurt? And are we only one person at a time? It's all the more puzzling that Bergman's climax isn't a very easy one (not as doomed as with Seventh Seal but not as cheerful as Fanny and Alexander), as Alma has another monologue with Elisabeth, about her son she hasn't seen in a long while- this famously seen from two different angles, one after the other. Furthermore, it is arguably Bergman's most self-conscious film to date (the commentary on the DVD carries it well), however it may not be as off-putting as with some of Godard.To put it another way, there are two sides to the subject matter, the film, the director, and the audience.,'Persona' is one of the most enigmatic movies in the history of cinema. Those who read the chronicles written right after the 1966 release of the film or the articles dedicated to it in the books of cinema history will encounter as many interpretations as authors. The same happens if we read the opinions written by film lovers on sites like IMDB, or we discuss the film between us. Ingmar Bergman had the inspiration not only of not talking a lot about this film (even less than about his other films) but he also avoided sharing too much of his personal thoughts or ideas even with the actresses or the other members of the production team. The result is an enigma. Each of us who sees or sees again this movie has his own Persona'.The ambitions are clear from the way the film is 'packaged' using the classic projection room effects. Short sequences from classical films emphasize the effect of declaring 'here we have a work of cinema'. The prelude sets up an atmosphere that could be defined as a dream, we are clearly in a world that resembles the real world but which exists only in the eyes and souls of the spectators, built with materials put together by the creator of the film from his own thoughts and dreams about the world. The 'story' could be told in few words, even if it is not a banal story. This is where the interpretations begin. What do we actually see on the screen? An ambiguous relationship between two women, evolving from a patient-care relationship to an attraction that starts to look as a melding of one into the other? Are the two characters the symbols of the two facets of the human personality - the soul and the character - as interpreted by some experts in the psychoanalysis theories? Is there a hint (or more) to a lesbian relationship? Maybe there is an element of class struggle, between the actress active on the intellectual level and the country girl whose strongest emotions are on the erotic plane? Are we dealing with a horror story, a thriller in which there is a physical threat and a struggle between the two women to gain control one over the other? Why did the actress stop talking - personal traumas, maternity failure? What is the connection between the horrors of the outside world (wars, the Holocaust) and the inner storms concealed by the Scandinavian calm? These are just a few of the questions that can be asked and of the possible interpretations.Comprehensive and ambitious cinematographic constructions involve risks. More than 50 years after the film, the Vietnam War is no longer actuality but history, closer to the Holocaust which is also quoted by the famous photograph of the terrorized little boy in the Warsaw ghetto. The black and white image also gains aesthetic significance, not necessarily obvious and intentional at the time the film was made. Acting is gorgeous, Bergman's two preferred actresses (and lovers), Bibi Andersson and Liv Ullmann are building on the screen two versions of femininity that at some point merge one into the other, two variants of the director's fascination with women for which he created the most generous roles in his films. Seen for the first time or seen again today, 'Persona' is a cinematic art concentrate and an intellectual challenge that continues to attract and fascinate through its open character and enigmas.,From its opening, seemingly random B&amp;W images, Ingmar Bergman's "Persona" screams intellectualism. The film is cold, clinical, and abstract. It induces deep, philosophical questions that lack answers, or questions that provide for a multiplicity of emotionally unsatisfying answers.About eight minutes into the film, the story begins. In a hospital, young Nurse Alma (Bibi Andersson) is assigned to care for Elisabeth Vogler (Liv Ullmann), an actress who, for no apparent reason, has ceased speaking. Concluding that there is nothing physically or mentally wrong with Elisabeth, the hospital exports her to a seaside cottage, where she is to be cared for by Nurse Alma. Most of the rest of the film is set at the cottage, where the two women get to know each other. But throughout, Elisabeth does not speak. She communicates only with facial expressions and body gestures.For all of Elisabeth's silence, the film's script is remarkably talky. Nurse Alma talks in long monologues: asking, probing, recalling. She tries to build a relationship with Elisabeth, by vocalizing her own memories and emotional pains in life. Certainly, the film's curious narrative has a lot to "say" about the art, or rather the artificiality, of human communication.The best element of the film is the artistic, B&amp;W cinematography by Sven Nykvist. Lighting trends toward high contrast, with stark boundaries between light and darkness, a feature that contributes to the film's cold, intellectual tone. There are lots of close-up shots, even extreme close-ups, of the two women. The film's production design is ascetic, unadorned, austere. And this, too, enhances the analytic, abstract feel of the film.Bergman conceived "Persona" while he was confined to a hospital. And I am inclined to think that the film is a cinematic expression of his own inward psychological struggles during that period of his life.In other words, "Persona" communicates to us as much about Bergman's mindset, and his ideas of suff</t>
  </si>
  <si>
    <t>tt0079470</t>
  </si>
  <si>
    <t>Life of Brian</t>
  </si>
  <si>
    <t>https://www.imdb.com/title/tt0079470</t>
  </si>
  <si>
    <t>1h 34m</t>
  </si>
  <si>
    <t>Comedy</t>
  </si>
  <si>
    <t>nm0001037,nm0000092,nm0000416,nm0001385,nm0001402,nm0001589,nm0063027,nm0166470,nm0171829,nm0409183,nm0571650,nm0949707,nm0852438,nm0429495,nm0107968,nm0143223,nm0486413,nm0533665,nm0571334,nm0589711,nm8291680,nm0365600,nm0461262,nm7758679</t>
  </si>
  <si>
    <t>Graham Chapman,John Cleese,Terry Gilliam,Eric Idle,Terry Jones,Michael Palin,Terence Bayler,Carol Cleveland,Kenneth Colley,Neil Innes,Charles McKeown,John Young,Gwen Taylor,Sue Jones-Davies,Peter Brett,John Case,Chris Langham,Andrew MacLachlan,Bernard McKenna,Spike Milligan,Randy Feelgood,George Harrison,Charles Knode,Monty Python</t>
  </si>
  <si>
    <t>nm0001402</t>
  </si>
  <si>
    <t>Terry Jones</t>
  </si>
  <si>
    <t>tt0079470,nm0001037,nm0000092,nm0000416,tt0079470</t>
  </si>
  <si>
    <t>Writers,Graham Chapman,John Cleese,Terry Gilliam,</t>
  </si>
  <si>
    <t>Born on the original Christmas in the stable next door to Jesus Christ, Brian of Nazareth spends his life being mistaken for a messiah.</t>
  </si>
  <si>
    <t>ur15794099,ur4888011,ur20552756,ur0394470,ur0278527,ur96934780,ur2093818,ur0453068,ur119773892,ur3245202,ur0125608,ur66111139,ur5876717,ur59554469,ur2898520,ur39517558,ur132809519,ur0140203,ur13977076,ur0945066,ur64376466,ur1595093,ur56946300,ur149675499,ur4763123</t>
  </si>
  <si>
    <t>gogoschka-1,lee_eisenberg,TheLittleSongbird,alice liddell,Hitchcoc,the_barnacle,TBJCSKCNRRQTreviews,Quinoa1984,filmbuff-05706,j30bell,Gazzer-2,gbill-74877,kosmasp,framptonhollis,SnoopyStyle,ThomasDrufke,zac-04879,JerBear-2,Tweekums,BA_Harrison,riggo-73503,ptpenry,TheAll-SeeingI,VikingBurialService,MrVibrating</t>
  </si>
  <si>
    <t>rw2922899,rw1190677,rw2240266,rw0168657,rw3603607,rw4735693,rw0168803,rw0168800,rw7929187,rw0981721,rw0168723,rw5740718,rw6686454,rw3610496,rw2978887,rw5078250,rw7977675,rw0168636,rw3482388,rw1790842,rw5867817,rw0168717,rw5314850,rw7881507,rw1248592</t>
  </si>
  <si>
    <t>One of the most intelligent comedies ever made,Ave Monty Python!,Utterly hilarious from start to finish!,Still one of the funniest films of all time.,A Comment on Our Gullibility,'Do you find it wisible...when I say the name...Biggus...Dickus?',Still funny, after 25 years,Not necessarily laugh-out-loud every minute, but it's satirical edge and wit is as clever as the technical side of the film,I'm A Christian And This Is My Favorite Comedy Of All Time.,A Masterwork of British Comedy,I Think God Has A Sense Of Humor, Don't You?,Razor sharp, and still holds up,Timeless classic,one of the funniest films of all time,Brian the mistaken Messiah,Still Holds Up,...Hahaha... What?...,One of the top 10 of all time,He's not the Messiah; he's a very naughty boy!,Don't crucify me, but I don't think it's that great.,Brilliant even years later,Stunningly funny,A Massive Achievement in Satire,Fantastic Surreal Comedy,One of my all-time favourites</t>
  </si>
  <si>
    <t xml:space="preserve">Personally, I believe this to be one of the most intelligent comedies ever made. It might not appear that way at first because the film does have its share of simple slapstick and "naughty" moments, but generally, the topics the Pythons tackle here are very serious - albeit dealt with in a way that makes this a true contender for the funniest film of all time. A firework of hilarious sketches, timeless quotes and clever comments on the human condition, this film was deemed too dangerous for the masses and therefore, until recently, banned in several countries (normally, this only used to happen to the so called "Video Nasties").This film never once makes fun of Jesus (Christ) - but it DOES take the mickey out of blind, fanatic followers of any political movement or religion.An outstanding achievement and endlessly re-watchable. My vote: 10 out of 10Favorite films: http://www.IMDb.com/list/mkjOKvqlSBs/Lesser-known Masterpieces: http://www.imdb.com/list/ls070242495/Favorite Low-Budget and B-Movies: http://www.imdb.com/list/ls054808375/Favorite TV-Shows reviewed: http://www.imdb.com/list/ls075552387/,This is, in my opinion, the best religious movie ever made. Monty Python's Flying Circus knows how to do everything hilariously. Focusing on Brian Cohen (Graham Chapman), who gets mistaken for the messiah in Judea in 33 AD, the movie pokes fun at everything: Romans, Jews, imperialism, even extraterrestrials. With sardonic lines almost every minute, they play religious fundamentalism for what it is: silly. I don't even know which scene was my favorite; every part was so funny. You'll never forget the song at the end. This is comedy in its greatest form, and it makes sense that it would come from the guys who brought us the "parrot sketch". Absolutely a hoot.,Life of Brian may have caused controversy on release, but this has always been my personal favourite of the Monty Python movies. Why? Because it is hilarious! True, the story isn't the best component of the film, but everything else works wonders. It is essentially an irreverent and inspired send up of religious epics, and is helped brilliantly by gags and a script that is so joyfully juvenile, if extremely rude, and quotable. Quotes such as "He's not the Messiah. He is a very naughty boy" and "Welease Wodewick" had me literally peeing my pants. The sets are realistic and all of the Pythons who here take several pot shots at their favourite targets, especially Terry Jones, Graham Chapman and Michael Palin are on top form. Overall, irreverent and hilarious, a must see! 10/10 Bethany Cox,It's impossible for me to be objective about this film.  I know every scene and line by heart.  Not because I'm one of those ghastly Python nerds, whose anal obsessiveness sucks the whole spirit out of everything they did, and actually misses the joke, which is on them; they are the perfect subjects for a Python lampoon.  No.  I only know LIFE OF BRIAN so intimately because I've seen it so often, it's still one of the funniest comedies I've ever seen, and persists in being hilarious despite familiarity, which, as in so much Python did, is the reverse of what comedy is 'supposed' to be made of (i.e. surprise).Also, nostalgia value.  MONTY PYTHON were my first heroes, before I even reached double figures.  I gobbled up every programme, film and record in a space of a couple of short years, so they are bound up with a period of my life when I was very happy and hopeful, so I go all misty-eyed when I see it.  Bizarrely, we were first encouraged to watch BRIAN by our Latin teacher, who felt it was very insightful about Roman society.But no-one watches PYTHON anymore, except that dorkish clique.  My brother, only a couple of years my junior, is as mystified now by my reaction to it as my parents were then.  But surely BRIAN is a comic masterpiece in itself, accessible to anyone who found the very male, elitist, academic bias of the programme somewhat alienating?How can I implore you to watch this?  It's got a straight narrative, with some of the greatest set-pieces and dialogue of any film ever.  It's not a great FILM comedy - Terry Jones is no Gilliam - but the style suits the humour perfectly, allowing it to breathe, and sometimes pulling off an extraordinarily evocative shot, such as when Brian and his mother are walking from Jesus' sermon, and squabbling about petty things like big noses, and the camera pulls back to a vast Judean wasteland, with a massive Roman statue being wheeled, and a set of crucifixes being planted: a marvellous encapsulation of a period in history.This is the film's true triumph - it's a magnificent deconstruction of historical distortion.  By paralleling the life of Christ with that of an ordinary little man, Python reclaim history from symbol and myth.  It brings the body back into history.  Its resolute rejection of divinity leads to a bleak, ironic conclusion (listen to 'Always Look On The Bright Side Of Life' carefully, and in context: it's NOT comforting) - the story of Jesus without redemption is ghastly.The intelligence behind the juvenile gags is astonishing - the film is a learned commentary on power, totalitarianism, repression, language, gender, the writing of history, the politics of subversion, the complicity of the repressed.  Myth is thrown to the wind - the film succeeds where Reg and his revolutionaries fail, by revealing a whole series of repressive apparatum (sic?).  No-one is spared - the film is unashamedly destructive, but the film's satire is not arid or narrow; there are many rich parallels with our own time, as the extraordinary reaction from the religious on the film's release showed.But BRIAN is not just an attack on religion, but on all who would seek to write selective histories for their own interests, suppressing others' voices.  The silliest jokes are also the most profound - in one scene, the kidnappers enter Pilate's palace through a tiled floor.  They emerge through a modesty-concealing leaf painted on this floor.  This is snickering schoolboy humour, and very very funny, but is also a comment on the phallocentricity of imperialism.  Jokes like these are why BRIAN will always remain vital - it turns you into a ludicrous, ill-informed amateur historian.The acting is an astonishing feat of multiple performances, but Graham Chapman, always my favorite Python, holds the chaos together, ironically as the Kafkaesque hero who races towards the abyss, an anti-Jesus to love and identify with.  If I've made the film sound like hard work, than I'm an idiot.  The seriousness is only there if you want it.  Like Alice in Wonderland, or Buster Keaton, PYTHON seem to be full of metaphors that encapsulate the pains of life, but are also damnably entertaining.  It's strange that men as supposedly 'surreal' and 'out there' as the Pythons should speak such good sense.  Only BRINGING UP BABY, THE PALM BEACH STORY, and MONTY PYTHON AND THE HOLY GRAIL, are funnier than this.  Treasure it.,This is such a fine movie. It involves a guy who was born just down the street in Bethlehem. The Magi go to him first and then realize they are confused and leave. He tries to lead a normal life, but word gets out that he is the Messiah. He does everything he can to get this off his back, but a group of followers begin interpreting his words as great wisdom and godliness. It gets so bad that when they are sent to check out "the other Guy" they ultimately find his pronouncement (actually non-pronouncements) to be much more impressive. There is a hilarious scene where he tries to make a statement about the Romans, but his Latin is so bad he is force to write it over and over on the walls, like an American schoolboy. The final scene is incredible. If you've never heard the song or seen the images, check it out. I would imaging there are some people who find this movie blasphemous. I consider it one of the greatest parodies ever produced.,Famous lines from Michael Palin as Pontius Pilate...and also my favourite lines from this wondrous film. This is not a piece of criticism, just an exhibition of love. For those of you who believe that Holy Grail is better - I'm sorry to inform you that you're wrong. Life of Brian has such good consistent humour that really can't be beaten. The variety and range of characters the Pythons play is sublime. The chemistry they have with each of other is what makes the film work so well. I won't ramble on anymore because most of what I want to say has already been said!Afterthought: Well, what is myrrh anyway?,When a film is still funny 25 years after it's made, and doesn't feel particularly aged, even a quarter of a century later, then you know that you've struck gold. The famous Monty Python crew once again take a well-known subject and make a lot of fun of it. This time, the subject is religion, or, more specifically, Christianity. Everyone who knows at least a little about Christianity, which is pretty much anyone from the western world, will probably be able to laugh at something in this movie. Unless, of course, you are very Christian yourself, in that case you will probably feel that the film is blasphemous(I don't personally think so, since it makes fun of the followers and the general stupidity of people and organizations back in 30-something A.D., rather than Jesus and his teachings). The plot is about as incoherent as the usual Monty Python team film, though it should be noted that, like Monty Python and the Holy Grail, it is an actual film, and not a series of sketches, like, for example, the Meaning of Life. It's about as paced as they usually are, most of the scenes contain a lot of jokes, and then they move on to the next scene, after about five minutes of jokes and sight gags. This is, unfortunately, the problem with their films; if you don't like the jokes, the film might seem extremely slow to you; of course, one could argue that Monty Python mainly make movies for the jokes sake, but they could do better on the pacing, for the sake of viewers who don't like all those repeated jokes. That's not to say that I don't like them, I laugh at them most of the time, heck, I laughed so hard that I almost got stomach ache from it at one particular instant. But, I guess that a lot of people won't like them for this way of making movies. Oh well. You can't please everyone. The humor is great, it's standard Python wacky, crazy humor, so every Python fan should enjoy it. People who don't like Monty Python should give this a chance too, if they have at least a little humor, and they aren't Christian extremists. Christian "believers" can probably laugh at it too, like I said, it's not the religion itself, it's more the brainwashed followers that the film makes fun of. All in all, a great film for fans of the Python crew, and people who have a sense of humor about religion(a dark sense of humor, that is). I recommend it to fans of Monty Python, people who enjoy dark humor and people who can laugh a little at the less intelligent parts of Christianity. I fall into all three categories, and I loved it. 8/10,Monty Python's follow-up to their cult smash Holy Grail was Life of Brian, a film that takes on (if not always with the utmost seriousness, then usually with a mix of silliness and slight intellectualism) the believers in religions, the zealous nature that belief brings out in people.  I first saw the film in the theater upon its re-release last month, and I found it very funny, though not with the kind of belly laughs that I had on my first reaction to Holy Grail.  It's not without it's scenes that stick out as some of Python's finest (the Stoning, Pilate's scenes, the Spaceship sequence), even as sometimes it goes a little too broad for comfort (part of the colisseum).Yet, the great strengths that lie in Life of Brian are that 1) the writers and performers (Chapman, Cleese, Gilliam, Jones, Idle, Palin) bring their irreverent strengths to a fine point with the script and multiple roles. Even when a scene doesn't get the laughs it could've or should've, it turns out to be a scene brimming with a cleverness that could only exist in the "Python-esque" universe.  2) the director (Jones) and designer/animator (Gilliam) lay the groundwork for this realistic atmosphere of 33 A.D. and bring out what is the best in the acting, Pythons or otherwise (famous British comedian Spike Milligan has a role of note).  Held over from the sets of Franco Zeferelli's Christ film, the Pythons use all these locations and settings and little details to spring out their wild, brilliant gags. The look of the film enriches the comedic elements, and the result is (arguably, of course) the troupe's best film.  Not for all tastes by the way (Monty Python in general for me took some while to warm up to, but paid off once it worked).  Grade: A,Monty Python's The Life of Brian is notorious for offending many Christians- especially at the time of it's release 43 years ago- despite many of these protesters being non-viewers. However, I'm a Christian and this is my favorite comedy movie. (Admittedly, my love for Bible-themed movies plays a factor in that.)The plot follows Brian, a man who was born next to Jesus on the same night. As Brian gets older, HE is mistaken for The Messiah, which results in unwanted followers and accidental crucifixion.While the film is clearly a satire on the Christian faith, and religion in general, there is actually less to be offended by then one might think. For one thing, this movie is not necessarily an attack on Jesus or His message. In fact, this movie is not really about Christ Himself.He only appears twice in the film, once at the Nativity (the wisemen mistake Brian for Jesus and almost give him their gifts), and later in The Sermon on the Mount, where people far from Him mishear what He is teaching:"Blessed are the cheesemakers? What's so special about the cheesemakers?""Well, obviously it's not meant to be taken literally, it refers to any manufacturers of dairy products."The movie's intention is not necessarily to attack faith or make religious people change their mind, the message is to avoid BLIND faith. This is shown in a couple of well done scenes.First, there is a scene where Brian, at his house, tells his followers that they are individuals. The crowd ironically agrees and says: "Yes, we are all individuals!" "You have to think for yourselves!" "Yes, we have to think for ourselves!"In another scene, Brian can't convince his followers that he isn't The Messiah, so he gives up and says that he is, to which they all excitedly bow to him. Brian then shouts: "Now, F off!" to which one person replies: "How should we F off, oh lord?"These scenes, while silly, do a great job of showing the movie's aforementioned message. While the Python crew are atheists, they don't seem to be making a movie saying: "Be an atheist, religion is blind." It's really saying: "Don't just believe because the crowd does." If you think through your faith and still believe, that's great, but make sure your personal faith truly is your own.Apart from the message, the movie is of course very funny, and has many moments that have me laughing quite loud. Some jokes are quite offensive, but work within the context.For example, early in the movie, Brian badmouths a Roman, and his mother sets him aside and admits that he is half-Roman. "Do you mean you were raped?" He asks, shocked. His mother then responds: "Well, at first yes."It's the most messed up joke I've ever heard in a movie, but The Python crew manages to make it work within it's context- though of course no movie would have that kind of humor now.The movie's opening credits also have a song that parodies the opening of a James Bond film, singing about how Brian grew up into a man. This includes this hilarious line:"And his voice dropped down low, and things started to grow, on young Brian and show, he was certainly no...no girl named Brian! Not a girl named Brian!"Speaking of songs, the movie concludes with perhaps the most famous song in Monty Python, Always Look On The Bright Side of Life. I just watched the movie for the 3rd time, and I played that song twice- it's that catchy. And it makes for one of the best endings in cinema history.It's really hard to discuss why Life of Brian is such a great movie without getting into these spoilers. There are many funny and thought-provoking moments- this review barely scratches the surface. Hopefully, however, I have exemplified why this is the best comedy movie I have ever seen. It's one of the silliest yet provocative movies ever produced.While some may find this film offensive (though this movie is targeting you if that's the case), Life of Brian makes for a great comedy with great laughs, a great story, and an interesting message on top of that. And that's more than enough to call this the best comedy movie I have ever seen.,In Life of Brian, Python created what John Cleese called simply "our masterpiece". As a piece of writing, it is the most impressive of the three feature length Python movies. The scenes remain episodic, but there is a much more coherent narrative than in the earlier Holy Grail  I loved HG too, but for different reasons. The characters (well about one or two of the characters) have acquired some subtle shading, which is rare in comedy and, alas, rare in British comedy in particular. The plight of Chapman's Brian is one that I really cared about (although his death is also extremely funny, upbeat and one of the truly iconic moments in British cinema).The story must be fairly well known. Brian is born at the same time as Jesus with whom he leads a kind of parallel life, thus allowing the team to lampoon and satirise everything from religious zealotry and mob hysteria to 1950s biblical/sword &amp; sandals epic cinema. It does this by marrying historic situations with more modern attitudes; thus we have revolutionary Stan who wants to be Loretta and have the right to have babies, the old man who can't understand why he's being stoned for saying simply "that piece of halibut was good enough for Jehovah!" the gruff centurion correcting Brian's Latin grammar while he's trying to daub anti-Roman slogans on a wall and the gentle centurion asking each of a line of the condemned "crucifixion? Good" while ticking them off on his clipboard. Interspersed with this is slapstick, pantomime women (I'm not sure there are any real women in Python, which is probably its greatest failing) and a small amount of the trademark Python surrealism (the spaceship, the "prophet" talking about the sons misplacing the things owned by their fathers who had placed them down only just a moment ago etc). In short, something for everyone  except, perhaps, committed Christians.A lot of attention has been paid to whether LoB is blasphemous. The Pythons claim not and I'm not sufficiently religious to care very much. On the surface, I disagree. There are also occasional sideswipes at ancient Jewish custom  although, to be fair, only stoning which, if you'll pardon the pun, might be considered a fair target. Jesus is not criticised, but the film's central message seems to be; be in the right place at the right time and even a man called Brian can become God. Almost the last line is from Eric Idle saying; "you come from nothing and go back to nothing" which doesn't suggest that the man on the mount at the beginning is a divinity, no matter whether he's talking sense or not.Most importantly though, LoB is refreshingly satirical. There always was an element of this in Python (mediaeval Christian philosophy lampooned in the Holy Grail for example "this new learning amazes me Sir Bedevere, explain again how sheeps' bladders may be employed to prevent earthquakes so, if she weighs the same as a duck, she must be made of wood, and therefore - a witch". I guess LoB attracted attention because the satire had never been so bold or obvious before. This is also what makes LoB such an incredibly funny film to watch; but put it this way  despite what Rowan Atkinson may have once said  I'd be very surprised if the Python's weren't expecting the Spanish Inquisition.That shouldn't put you off, though. Unless your faith is too weak to survive Python's gentle humanism, watch this movie  you'll probably love it.,And in the 1979th year of Our Lord, God took in a screening of Monty Python's "Life Of Brian," and thought it was funny. He did NOT think the film was blasphemous or offensive in any way. Yea, God did admire it's incredibly clever pokes at religion and at religious fanatics, for God Himself knew the virtue of being able to laugh at one's self. He also knew before He even walked into the theater that the title character, Brian, was NOT Jesus Christ, but merely a man who was born at the same time as Christ---right next door, in fact---and became mistaken for a messiah. God settled into His seat, with popcorn in one hand and diet soda in another, and had a rollicking good time.He recommended "Life Of Brian" to His Son, Jesus, who went to see it the following week. He, too, thought it was a hilarious film, and immediately sang the praises of the Monty Python troupe---John Cleese, Graham Chapman, Eric Idle, Terry Jones, Terry Gilliam &amp; Michael Palin---for creating such a wonderful spoof. And He recommended the film to His friends. Have an open mind, He told them, and have fun. But God and His Son were quite puzzled why so many people in the Bible Belt community were so upset by "Life Of Brian"---especially the ones who hadn't even bothered to SEE the frigging film for fear of being damned for all time. And They both shook their heads in dismay. It's only a movie, They thought, and a very funny, harmless one at that. Get a life!But God gave Monty Python's "Life Of Brian" the power to overcome such ridiculous adversity, and today, well over two decades later, the film is rightfully regarded as a comedy classic, and one of the Python's finest works. It's *still* not a film for everybody, but does it have to be? If you're in tune with the Python's style of zany comedy, you'll enjoy "Life Of Brian."And praise be to Saint George Harrison, late of The Beatles, for lending the Pythons a hand in making this wonderful movie. :-),Marvelous satire of religion and its followers - how the message is distorted, how factions invariably form and fight one another, and how blind worship quickly replaces reason (and even kindness). After the Sermon on the Mount is delivered to a crowd who mostly can't hear Jesus and squabble among themselves, one guy walks off commenting "What Jesus fails to appreciate is that it's the meek who are the problem," in shades of the conservative view in 1979 and today. Mostly it's just good, sacrilegious fun, sometimes venturing into territory that's now frowned upon (like making fun of a speech impediment), but overall very creative and intelligent. Here's another funny bit:Brian: Look, you've got it all wrong! You don't need to follow me! You don't need to follow anybody! You've got to think for yourselves! You're all individuals!
Crowd, as one: Yes! We're all individuals!
Brian: You're all different!
Crowd, as one: Yes, we're all different!,It is tough for me to rewatch certain movies that left quite an impact on my younger self. Not because the movies dissapoint (though there are some of those too, looking at you Krull), but because I am so used to the German dub of those movies, that it is tough to watch the original audio. It is even tougher to describe what that feels like if you haven't gone through something similar.And yet still and even though those dubs were some of the best ones around - I haven't watched a dubbed movie in a while so I can't and don't want to compare to nowadays .... the original movie audio delivers too. Sometimes it even has completely different jokes, that I have to wrap my head around first.But this movie that plays around the time Jesus was born (and has as little of him in it) is timeless ... the jokes about everything and anything, still hit home. About correctness, about shaming, about rage ... about so many social things that it feels as if it was shot just yesterday ... and all that while having a ration of jokes a minute that will make you crack up. Yes it also is silly as can be ... but the truths in it ... priceless and ageless! Really one for the ages ...,Monty Python...do I even need to say more?They were obviously some of the funniest people on the planet-British or otherwise, and this can clearly be expressed in their filmography, which also includes the beloved comedy classic "Monty Python and the Holy Grail". Personally, it's somewhat difficult for em to come up with which of their films is the finest and funniest-but I think it just might be "Life of Brian".While the group has always had a satirical edge, "Life of Brian" is easily their most satirical work, as it mocks countless things in an extremely creative and entertaining fashion. The film is quite controversial due to it concerning religion, and injecting humor into subjects such as Jesus Christ's crucifixion, but it is more than just a film that mocks only religion. There are jokes throughout that satirize everything from political correctness to science fiction. It's a funny movie, and its targets are seemingly endless.This is an inventive classic of comedy, filled with memorable and famous moments from start to finish.,Brian Cohen (Graham Chapman) was born next to baby Jesus being mistaken for the Messiah by the three wise men. He has a loud Jewish mother (Terry Jones). He spends his life around the biblical events eventually joining a Jewish resistance group. On the run from the Romans, he is mistaken for the Messiah by a crowd leading to his crucification.There are three things I love about this movie. The first is the hilarious Jewish mother by Terry Jones. Every time he says something, I have to laugh. The first half of the movie is a bit hit and miss. There are some really funny skits. Around midway, Brian is mistaken for the Messiah and I think this is where the best comedy is. It's a light hearted skewering of church doctrine. They are literally killing it with kindness as the fanatical followers declare everything divine. Of course, I love the finale song. Who doesn't love 'Always Look on the Bright Side Of Life'?,I don't think I was of the right age to appreciate Monty Python and the Holy Grail when I first watched it. It takes a certain kind of mindset to be ready for the extravagant humor that these guys bring, and boy was I ready this time for Life of Brian. Insane, irreverent, and offensive humor are just sprinkles on top of this wonderfully ridiculous adventure comedy. Heck, this is a spoof of a biblical film with a spaceship that pops in for about 30 seconds, a stoning scene that just keeps getting funnier and funnier, and a joke about male genitalia that somehow holds up 40 something years later. This is one of the funniest films of all time.9.5/10,Nobody's gonna doubt that this religious satire will slap controversy across the face with its blasphemy, but for while it's not cancelled, Monty Python's Life of Brian is absolutely hilarious. Alike how you can say violent, psychological or deep-rooted thriller kinds of movies are not for the faint-hearted, you can undoubtedly say this laughably offensive comedy is not for the highly religious audiences.Life of Brian is a total parody; the three wise men who originally visit to praise Jesus, instead end up confusingly approaching the stable next to Jesus to praise Brian Cohen, who ends up being falsely believed of being the Messiah. Just from the film's premise, you can guess it's going to offend people who are strong in religion, and you'd be correct. This movie is absolutely nuts.The date is depicted in an absolutely ridiculous fashion; the people use many profanities and are just stupid! Like a spoof comedy, the absolute insanity is what would never happen in real life, which makes it a comedy that entertains and keeps us appealed just with its humour. Again, it's offensive and will cause controversy, but nearly every scene is wackily memorable.If you liked this review, check out the full review and other reviews at aussieboyreviews.,True, my tastes are eclectic. This movie is so incredibly clever and thought provoking that it's not surprising that it raised so many hackles. Plus, it's as fast paced and funny as a Marx Brothers movie without the musical breaks. You can watch it 20 times and you'll still sing at the end. Undoubtedly one of the top 10!!,Brian is an ordinary Judean who just happened to be born at the same time as Christ (leading to some confusion among the wise men). He grows up with a dislike of the Roman occupiers and falls in with a terrorist group known as the Judean People's Front. It isn't long before this gets him into trouble with the Romans and they plan to crucify him. He manages to escape, with the help of a passing spaceship, but soon has other problems. After posing as a street side preacher he picks up a group of followers who believe that he is the Messiah!These days it is hard to see why this film was considered controversial; it is clear from the opening scene that Brian is not Jesus under another name. It is however very funny; a series of hilarious and eminently quotable scenes that combine to make a great film. The Monty Python team are on top form, each of them playing a number of roles. Graham Chapman stands out as he plays the eponymous Brian; an ordinary man caught up in extraordinary events. The jokes are all pretty funny but if one doesn't particularly amuse you another will be along shortly. The film feels fresh and relevant today; in fact some of the satire could have easily have been written in the present day as we see rebel groups who hate each other more than their official enemy and people are executed for supposed blasphemy where the accusers won't repeat what was allegedly said as they would be considered blasphemous too. If you are a fan of laugh out loud comedy then this film is a must it is hilarious from start to finish.,What I am about to write might upset some people. Hell, many comedy fans would even say that I was being blasphemous, but here goes...Life Of Brian isn't THAT funny!There, I've said iteven after multiple viewings, I still find the Life of Brian, Monty Python's tale of an ordinary man who is mistaken for the Messiah, to be rather disappointing as far as belly laughs are concerned.Sure, it's a very quotable film, the sets and cinematography look great, and it certainly has a lot of valid things to say about the stupidity of religion and it's followers (who are, let's face it, often pretty stupid!), but I honestly feel that much of the movie's comedy just doesn't work, and actually feels rather laboured. I mean, is a speech impediment really THAT hilarious?I'm not saying that I am not amused by any of the Python's silliness: there are definitely laughs to be had, particularly at some of the more absurd moments (after all, who can keep a straight face at the phrase 'wolf's nipples'?), but, with the complete adoration that Life of Brian receives from it's fans (particularly from students), anyone would think it was the second coming.5.5 out of 10, rounded up to 6 for IMDb.,Funny in a time where you could be funny... a lament to good ol daysBest monty film because the ending is better than the grail,One of my fave films of all time, this film has so many laugh-out-loud jokes and ridiculous thought processes that it would probably be unfair to pick out just a few. Tough - I'm going to: John Cleese as the legionnary Latin teacher rebuking Brian not for daring to use graffiti on the Roman fort but for using the wrong tense, Michael Palin trying to find his place in life as an ex-leper, Terry Jones as Brian's mother trying to protect him from myrrh - let's face it, we've all wondered what myrrh is ! The bit that always makes me laugh without fail is something that isn't always noticed - when Michael Palin is having a go at the guards; "Do you find it risible when I say the name of my friend Biggus Diccus ?" if you look carefully you'll see that Palin is trying really hard not to laugh.Puerile, silly but also very very clever. This film doesn't criticise religion or Jesus in any way ( what was wrong with the people who tried to ban it ? ) - it's just asking what it could have been like in a society that was expecting the Messiah to show up at any moment, and covering it in a massive coating of comedy.This film is an absolute classic - 10 out of 10.,Because it so loudly cuts against the trappings of today's "cancel culture," 1979's "Monty Python's Life of Brian" arguably </t>
  </si>
  <si>
    <t>tt0129167</t>
  </si>
  <si>
    <t>The Iron Giant</t>
  </si>
  <si>
    <t>https://www.imdb.com/title/tt0129167</t>
  </si>
  <si>
    <t>nm0000098,nm0001065,nm0004874,nm0304000,nm0001458,nm0001520,nm0001498,nm0547349,nm0001826,nm0029460,nm0074036,nm0074834,nm1520974,nm0096828,nm0120309,nm0167139,nm0201373,nm0251038,nm0251646,nm0267724,nm0398112,nm0426508,nm0528802,nm0569680,nm0640891,nm0698413,nm0858826,nm0864121,nm0865058</t>
  </si>
  <si>
    <t>Jennifer Aniston,Harry Connick Jr.,Vin Diesel,James Gammon,Cloris Leachman,Christopher McDonald,John Mahoney,Eli Marienthal,M. Emmet Walsh,Jack Angel,Bob Bergen,Mary Kay Bergman,Michael Bird,Devon Cole Borisoff,Rodger Bumpass,Robert Clotworthy,Jennifer Darling,Zack Eginton,Paul Eiding,Bill Farmer,Charles Howerton,Ollie Johnston,Sherry Lynn,Mickie McGowan,Ryan O'Donohue,Phil Proctor,Frank Thomas,Patti Tippo,Brian Tochi</t>
  </si>
  <si>
    <t>tt0129167,nm0564827,nm0083348,nm0400954,tt0129167</t>
  </si>
  <si>
    <t>Writers,Tim McCanlies,Brad Bird,Ted Hughes,</t>
  </si>
  <si>
    <t>A young boy befriends a giant robot from outer space that a paranoid government agent wants to destroy.</t>
  </si>
  <si>
    <t>ur0101706,ur20552756,ur0550735,ur0187170,ur0105627,ur0411294,ur0934203,ur0197287,ur13538926,ur3891488,ur44112735,ur0278527,ur0368346,ur0877608,ur34435688,ur0643062,ur0554652,ur7051754,ur127588122,ur9237072,ur0492753,ur0999040,ur115227177,ur27093440,ur16161013</t>
  </si>
  <si>
    <t>Wizard-8,TheLittleSongbird,dpenny,Don-102,Gouda-3,Figaro-6,flickjunkie-3,pooch-8,Rectangular_businessman,Anansi00,A_Different_Drummer,Hitchcoc,Soujiro,p.greenwood,yusufpiskin,tedg,lei wulong,Simon_Says_Movies,TheMysteriousReviewer,supernma,krasnegar,bogiefan-2,BabelAlexandria,youarenotgoliath,hitchcockthelegend</t>
  </si>
  <si>
    <t>rw0501582,rw2159746,rw0501599,rw0501609,rw0501804,rw0501779,rw0501694,rw0501783,rw1596529,rw0976005,rw3716955,rw0501618,rw0501806,rw1448150,rw6426008,rw0501725,rw0501601,rw2072274,rw8034891,rw2110812,rw0954496,rw0996477,rw6611327,rw6721822,rw2097734</t>
  </si>
  <si>
    <t>YES!!!!! NO SONG OR DANCE NUMBERS!!!!!!,Outstanding on all levels!,a masterpiece, plain and simple,An Absolute Wonder Which Cherishes Its Influences - The Best Animated Feature Ever !,A delightful surprise,The Best of Two Worlds: Adult and Kid,Exquisite.,Guns kill.,A new classic,What more animated movie should be: a thoughtful, funny, touching story.,Great entertainment ,,, AND a piece of history,Much More Than a Cartoon,Surprisingly Good Fun For Anyone,Stunning and magical,Timeless Cult Masterpiece,Mechanized Animation,A very good movie....,As touching, funny and timely a film as any committed to celluloid,An Underrated Animated Masterpiece,One of the most underrated films of all time,Attention to Detail,One of my favourite films - animated or otherwise,Who Is the Iron Giant, and Why has he Come to Earth?,Cult Classic,You are who you choose to be.</t>
  </si>
  <si>
    <t>What a GREAT movie! Not just for kids, but adults as well. Kids will love it on one level, and adults will love it on another level. Even adults who are not parents will love it!There's humor, there's action, there's nostalgia, there's the perfect capture of being a child, there are positive messages (be yourself, don't kill, etc.), there's satire, there are adults who are not stupid and not comic relief....there's GREAT WRITING!AND NO SONG AND DANCE NUMBERS! Also, there are NO COMIC-RELIEF ANIMAL SIDEKICKS! Take that, Disney! I know some people might be resisting this movie, because it looks like it's aimed for kids - and they might be expecting a Disney clone (and we all know the bad results of Disney wannabes).....but TRUST ME. Give this movie a chance - you'll love it!Is there ANYTHING wrong with it? Well, the only thing that bugged me (just a little) were some close-ups of the characters - these certain close-ups had a "sketchy" look a la the movies "We're Back!" and "Balto".Fortunately, there's very little of this. Other than that - this is a PERFECT MOVIE!,The Iron Giant was a beautiful, funny and touching movie, that is one of the best non-Disney animated movies I have seen along with The Prince of Egypt, The Secret of NIMH, Watership Down and Castle of Cagliostro. There wasn't a single thing I hated about the movie, for me it was outstanding on every level. The animation was absolutely gorgeous, with stunning colourful backgrounds and brilliant character animation especially on the Iron Giant himself. The music by Michael Kamen was consistently excellent, and never overpowered the story. In fact at times it even enhanced the drama. And the film has a beautiful message not to mention a sweet story. The characters were delightful, Hogarth isn't annoying at all and the Iron Giant isn't scary in the slightest. Strictly speaking he has to be one of the most gentle and poignant characters in an animated film. There are plenty of effective scenes like the explosive climax and the scene with the dead deer is a real tear jerker. I will admit I was worried initially when I saw the voice cast, but everybody involved did a superb job. Jennifer Aniston and Harry Connick Jnr were perfect, in their most understated performances. Both get stick about being untalented, but for me their vocal contributions in this film suggests otherwise, while Christopher MacDonald almost steals the film as the FBI agent. Eli Marienthal is very sweet and likable as Hogarth too, and watch out for John Mahoney and Cloris Leachman. All in all, an outstanding film, that if you mind me saying so is the best animated film of 1999 and one of the best films of that year too. I may be wrong but I do think it is highly underrated on IMDb. 10/10 Bethany Cox,I'm 25 years old.  I have no children.  So why am I praising a 'kid's movie' which nobody saw?  Because I have never seen a film pack the emotional wallop 'The Iron Giant' provided.The film's plot is similar to 'E.T.' - a young boy meets an alien robot from outer space, who is stranded on earth, and runs afoul of paranoid government agents.  Not to knock the Spielberg film, but what makes 'The Iron Giant' the better film is that the young boy is the teacher.  It is he who has to teach the Giant about the beauty of life, the difference between good and evil, and choices we have to make.  The Iron Giant, it turns out, is a weapon, who has to struggle against his own nature.  The film has an obvious (and timely) gun control message, but its real message is about the choice we make when dealing with other people.  We can use our powers for good or lash out at everyone around us.I dare not give away the climax.  All I will say is that it features a sacrifice absolutely breaktaking and emotionally shattering (albeit somewhat blunted by the ending).  The animation is gorgeous, Michael Kamen's score is perfect, and the film beautifully evokes the 1950s.Sadly, poor marketing kept audiences away in droves.  All I can say is, to heck with the box office gross.  Despite Warner's appearant desire to pretend the film never existed, the word is getting around about what a magical film this is, and I have no doubt it will join 'It's a Wonderful Life' as a film which bombed in theatres but became a classic over the years.  See it now, so you can say you discovered it before everyone else did.,Animated movies have long been considered strictly for children.  The old Disney classics that started it all are indeed aimed at kids, but are still very watchable, even for adults.  With the advent of TOY STORY and its countless mimics,  animated feature films have taken long strides to be considered worthy of serious attention.  THE IRON GIANT is just such an animated piece.  The 87 minute wonder is, to put it mildly, incredible. Everything about it is good.  I've also never seen so many influences and references in an animated film before.This is a movie with a heart the size of the title character.  A gentle, gigantic robot is rocketed to earth and befriends a 10 year old boy.  The kid has a single mother (voiced nicely by Jennifer Aniston) and he is just looking for a friend, whether it be a squirrel, or even a 50 foot tall machine.  The familiar premise is obviously out of Spielberg's E.T.  One scene even has the giant reaching out his finger to the boy in much the same way ET did to 10 year old Elliott when he departed this earth.  E.T. was an out of this world fantasy that took place on this earth.  Here, it is animated and almost just as effective.IRON GIANT takes place during 1957 in a small town in Maine.  The 1950's was a time when the American public was fearful of atomic bombs and the possibility of alien life off the earth.  Live-action sci-fi films of the 1950's always depicted the arrival of "dangerous" alien life and our efforts to destroy it.  THE DAY THE EARTH STOOD STILL is an influence on this film for evident reasons.  Ultimately, the characters in that classic learn from the extra-terrestrial being and realize the dangers of the A-Bomb.  It is amazing to see an animated feature which can relay this same type of message some 50 years later.A beautiful and touching ode to BAMBI is witnessed about halfway through. It also brings back some tearful moments from the key scene in that great, hand-drawn film.  Here, we see both hand-drawn imagery coupled with a computer-generated "iron giant".  The title character is actually a 3D composition done digitally, mixed with the 2D action surrounding him.  There are some highly imaginative shots of the robot mixing in with the film's environment.  At one point, he appears to be a lighthouse until the lights begin to blink.  I guess robots must blink too.  Enough analysis.  I loved this movie.  It is ranked #81 on the top list by other user authors for a reason.  Not only is it escapist, fantastic entertainment for kids, adults, and seniors alike, it is an animated picture like no other.  It combines the joy of SNOW WHITE and PINOCCHIO, the commentary of 1950's science fiction, and the wizardry and laughter of TOY STORY and its sequel.  Do not miss this enchanting flick.RATING: ****,"The Iron Giant" is the kind of animated film you wish there was more of. It respects the audience's intelligence, it has genuine emotion without resorting to schmaltz, and best of all it balances fantasy (well, science fiction) with believability.  I think Warner Brothers animation has out-Disneyed Disney by adding thoughtful writing to clean, understated animation.  What a concept!The story is deceptively simple: Iron Giant falls from the sky at the dawn of the Space Race and befriends a young boy.  But within that framework we get a double story, one for the grown ups and one for the kids, but the message is essentially the same one: paranoia and violence begets violence. I appreciate very much, as others who have commented, that no one burst into incongruous song and that there were no cutesy animal sidekicks.  I should add that there were no clever yet implausible plot twists, nor were there any stock characters.  The bad guy gets a little overheated, true, but he is never the embodiment of all things evil.  The townspeople are your average small town Americans, not bumpkins.  Mom is, well, mom-ish, caring but neither shrewish nor prone to whimpering outbursts.  And our hero is plucky but not annoyingly precocious.A BIG plus for this film is how well it weds the computer animation to the hand-drawn animation, a feat that the Big Mouse hasn't mastered yet.  Even as recently as "Tarzan" it is glaringly apparent what parts are computer graphics and which aren't, and the contrast is very distracting. "The Iron Giant" makes a virtue of streamlined animation that draws your eye to the beauty of its color and motion.It was a very VERY distinct and unusual pleasure to be treated to a film such as this.  Give us more . . . please!,All too often, "family films" are only infantile, simplistic formulas with a few self-referential and pop-culture jokes thrown in to try and keep adults awake.  But then along comes  something like "The Iron Giant", which is sophisticated enough to demand respect while maintaining a mythic and pure-hearted tone that actually does appeal to the kid in everybody."The Iron Giant" is refreshingly non-Disney in no end of ways.  Characters seem real and chosen to fit the story, instead of being a superficial reshuffling of an old formula.  The animation definitely has its eye-popping moments, but there are also scenes of great wonderment, pathos, and humour that only top-drawer animation can convey.  The Giant itself is a great character, who only becomes MORE interesting as the film continues (another huge break from Disney).  No scene is wasted in this film, either; every set piece, even the really funny ones, helps either to establish the "world" of the movie, or to advance the plot.  At no time do you feel that you are merely waiting for the story to crank up again."The Iron Giant" is funny, exhilarating, and touching as well.  It's sad to see it failing at the box office, as a blunt reminder that the success of films is often in direct proportion to their publicity budget.  Hopefully, though, word-of-mouth will come to its rescue.  Go see it!  Tell your friends!  Then go again!  (Repeat as necessary.)P.S.  I find myself comparing the Iron Giant character to Martin Donovan's character in "Amateur".  If there is anyone else on earth who has seen both films you may wish to entertain the notion yourself.,The Iron Giant is a critically acclaimed piece of animated cinema. I wasn't expecting it to be that good, but The Iron Giant was an amazing movie, it is easily the most exquisite animated movie I have ever seen.Hogarth Hughes (Eli Marenthal) is obsessed by the opportunites offered by science fiction, the possibility of an alien take-over or, at the very least, an attack from outer space. The original story, which the late Poet Laureate had set in England, saw the innocent Titan of the title emerge from the sea; here he is a visitor from another galaxy.The Iron Giant is an amazing piece of animation, the voice-overs were done perfectly, the actors obviously enjoyed themselves, the animated art direction and cinematography was beautiful and the giant itself is just...breathtaking.The Iron Giant is not just another silly little kiddies movie, it is perfection in filmmaking. Please, for the love of God, make your life better and see this brilliant film.I rate The Iron Giant 10 out of 10.,An ambitious take on Ted Hughes' 1968 children's book The Iron Man, director Brad Bird's The Iron Giant works well as both archetype-infused allegory and heartstring-tugging tale of friendship.  Set in small town Maine in the 1950s at the height of Cold War paranoia, the film explores the relationship between a lonely, fatherless boy (a photo on a nightstand hints that the father was a combat pilot killed in WWII) and a monstrously huge, hulking metal behemoth (the origins of which are brilliantly left to the imagination).  The animation marks a welcome contrast from the virtually ubiquitous Disney template, with the human characters bearing a stylized, comic book exaggeration that fits perfectly with the story material.  The Iron Giant has more than enough imagination and sparkle to interest kids and adults, and nicely balances its action-adventure aspirations with a solidly-crafted sense of moral purpose.,"The Iron Giant" is simply one of the best animated movies ever made. Brad Bird, the talented man that worked in shows like "The Simpsons" and directed the great animated film "The Incredibles" is the man responsible for this masterpiece. That man is a genius who is able to turn the simplest stories into gold, having an entire career of very good films. Even his "Mission Impossible" film (A franchise which I particularly don't like)managed to be worth-watching.Now "The Iron Giant" is one of my favorite films, and it is the best movie directed by Brad Bird, having not only a great animation style, but also a memorable story (Which shows that kid's films could have deep and complex stories)and many intesting characters, The Giant itself is a fascinating creature, which could be easily considered one of the most endearing figures from the entire animation history.Movies like this are enough proof that making a "children's film" is not a excuse for a lack of quality. It is for movies like this that I'm a fan of animation.,After seeing this movie, I was overcome by a strange feeling. I realized that I had found a treasure where I had least expected it. The Iron Giant is intelligent, funny, touching, and visually superb, and should show the world that an animated movie does not need to be A) computer-animated, or B) based on a fairy tale to be successful. One of the best American-made children's movies I have seen in a decade: 8.5/10.0Now, I'm a 17-year-old who is slowly transitioning into the domain of movie buffdom, which basically means that I am watching a stream of movies based on recommendations from friends, critics, and the IMDb Top 250 list. I got this one almost by accident after the local rental place could not find the movie I was really after, choosing it basically on the knowledge that it was the previous project of Brad Bird, director of The Incredibles (a personal favorite). After watching it, I felt like calling up every mother I knew and telling her to have her children (and herself) watch this.The Iron Giant revolves around an adventurous young boy in 1950s small-town America who discovers a gigantic robot out in the woods that has arrived on Earth from goodness-knows-where. He befriends the robot, while trying to keep him safe from a nosy government agent. The story seldom lags, with a series of comical adventures connected by the boy's growing relationship with his friend. This movie is very appealing as entertainment. The voices are well-done, and the scenery is also terrific. Most importantly, though, is the animation, which is a bright spot from this time period. The characters are well-drawn, especially the Giant, who through terrific design, lifelike movements, and clever small touches (i.e., the eyes) seems both alien and human, imposing and childlike. Furthermore, the animation is comical. I don't know when I have ever seen slapstick or punchlines so well-complimented by the animation. The script, written by Bird and based off the book The Iron Man, is also very well done. Though the movie relies upon a few minor crutches common to children's movies, it is still very original and clever.One thing that I must point out about this movie is its morals. Throughout the movie, the main moral of the story, about the Iron Giant learning and choosing to be good, is actually fairly adroitly handled. At no point when the subject comes up, including standard sentimental climax, does the idea seem contrived. Throughout the movie, evidence of Bird's influence by comic books is quite evident, and his ultimate message about heroes (variations of which will resurface in The Incredibles) is relevant and sincere. However, I do have to say that the secondary moral, about the evils of xenophobia and paranoia, both of which are embodied by the movie's antagonist, the government agent and the military, are very politically charged. While this may sound initially controversial and politically charged for a kids' movie (the second of which I do not deny), I noticed that it was in large part a thoughtful spoof of Cold War America, with jokes as well as valuable lessons about "duck and cover" and 1950s nuclear edginess that I found very clever.On a final note, I do have to point out that this movie had me laughing hard, but more importantly, it brought me closer to tears than any animated movie I can remember (including Bambi), closer than I like to admit. I wish that I had discovered it sooner, and I hope that everyone gets the chance to experience it the way I did.,Belated review written in 2017.Animation has greatly advanced in the last few decades but nonetheless this entry, at the turn of the millennium, is special.It marked the debut of writer/director Brad Bird, now considered a god in the animation studio.The story is so simple it almost seems unworthy. But in the hands of a master, what you will see is perfection in writing and directing and casting and voice work.Suitable for all ages, will remain a classic for years to come.,Sometimes when watching an animated feature, I spend my time saying, "What great animation." When this happens, I wonder if I am doing what the producers wanted me to do. Like so many things, should I be so enamored with the technical part of the movie that I am distracted from the content. As I watched "The Iron Giant" I realized I had forgotten it was an animated feature. Don't get me wrong. I knew the enormous title character was animated, but the relationships among the characters and the intelligence of the script caused me to forget that these weren't actors. The movie is filled with tender moments, especially as they relate to our feelings of our own mortality. What I enjoyed is that the grownups aren't treated as garden variety bad guys. Even the military, which is nearly always portrayed as evil, finds itself in a contradictory position--having to go on faith. The animation is wonderful, but so are the "performances." No spoilers here, but I think the ending is a lovely tribute to the spirit of the life force in all of us--even those of us not made of metal. See this. It is one of the better movies of the year.,It's nice to see an elegantly crafted piece of animation come out of America.  How did they manage it?  The writing is great the animation is excellent and the voice acting is superb.  I don't think I've liked an English animated film this much since The Plague Dogs.  The film doesn't talk down to it's audience, and instead tells a simple story very well.  My only complaint would be that Hogarth is somewhat of a smart-alec at times, but I guess this is the era of Leave it To Beaver.Many of the situations are standard movie-fare, the ex-lax in the food, the helmet on the bed, but it's nice to see them in an animated film for a change.  As an anime fan, the realism of the movie didn't impress me as much as the quality of the writing, voice acting, and the music and sound effects.  I particularly remember the sound of the power lines snapping and the musical score building up to the climax of the film.The character design for the giant is excellent, it's amazing how they could draw out very subtle emotions without noticeably distorting the face.  I bawled like a baby near the end.Finally, most importantly for me, there are NO CHEAP LAUGHS in the movie. One of the best moments in the movie for me was when Hogarth is running through the woods and he slams his face into a low branch.  The theater full of kids raised on recent Disney crap bursts into laughter, but wait, there's no stupid sound effect, he's not hopping back up to his feet instantly with a ridiculous lump or distorted face or little birds flying around his head, he's still on the ground ... and what's that coming out of his nose.. it CAN'T BE.. it IS, a trickle of BLOOD.  The kids (and parents) quickly cease their laughter.  I couldn't stop smiling because I knew then that like me, they actually cared about the character on the screen and frankly that doesn't happen very often.Tarzan was a small step in the right direction, and near the end of the long path beginning with that step is The Iron Giant.,I had heard many great things about the iron giant in the last few years but was one of those films I never got round to seeing. I picked up a copy of the special edition DVD expecting an entertaining animated film. What I actually got was not just one of the best animated films I have seen but one of the best films ever. It takes you to another world but never strays from reality and when watching it you forget it's animated. The characters are so well written it puts most live action films to shame. If you pass this off as a kids film you will be missing out on one of the most immersing and emotional experiences you can get from a film. The voice cast are perfect, the animation stunning and the fact this film flopped when released is nothing short of criminal. I urge anyone even with only a passing interest in cinema to watch this film and prepare to be amazed. Brad Bird must be one of the best directors working in animation and after seeing the incredibles the iron giant was no fluke.,This was one of my favorite films growing up and it holds up extremely well. Apparently, this bombed during its initial release, as it was caught between the old ways of animated films and the new breath of fresh air in Pixar. Brad Bird will become well known for the latter's stellar films, but his directorial debut may be his crowning achievement.Set during the height of the Cold War in the '50s, the story follows a young boy named Hogarth, who lives with his single mother in a small town in Maine. He's obsessed with science fiction movies and comic books and finds a paternal relationship and friendship with an otherworldly giant robot. The film balances its obvious E.T. inspired storyline with its Superman-esque inspiration as well. It's seeped with 50's iconography and mood too, giving the audience a lot of insight into the Cold War and the red scare that was so prevalent at the time the movie was taking place. Its period piece offers much more subtext than a traditionally animated film.Every character is charming and well rounded, whether it be Hogarth himself, Annie, Kent Mansley, Dean, or the Iron Giant himself. All the voice actors do extremely well too, especially Vin Diesel in the titular role, whose soft-spoken giant's relationship with Hogarth is the emotional backbone for the film. The animation and art style is beautiful, and adds to the depth of each character with exaggerated facial expressions, and offers a lot more focus on the emotions of the characters. The computer animation of the iron giant gives it an otherworldly perspective.The Iron Giant is one of the best-animated films of all time, and a classic that can be enjoyed by anyone. It's an emotionally warm film full of vibrant animation, great characters, and a story that offers much heart and joy.,Spoilers herein.I will admit that this is very skilled storytelling: I am really impressed with how singlemindedly every element of this film is coordinated to give a single feel which sustains -- it has to because there is no story development to speak of. So rather than focus on managing evolution of drama, `Iron' focuses on evocation of a single `feel.' And they do that well enough for me. I actually did participate in those duck and cover drills.What I find more interesting is the approach they took to the production of the film, which I find highly self-referential, and which may be the cause of a subtle effect for the viewer. At least I like to think so.The giant is drawn not by a human animator -- instead it is a three-dimensional model created in the computer. The computer then `renders' the 2-D image according to directions. The resulting figure is assembled in a scene that has hand-drawn human characters. In a very real sense, this character of a robot is acted by a robot, while the human characters are `acted' (drawn) by humans.As with all cartoony films, the voices are what you really `see' so far as the drama. But in terms of the images -- which is what all film experiences are about -- what you really see is a conflict among the religions of animators very much like what you see on the screen. That it is set in a pre-computer, but post-nuclear age -- that the lines drawn are not ones of coexistence but of good and evil -- says a lot about Bird's take on all this. A very intimate and effective film on filmmaking. Probably shouldn't be on IMDB's `science fiction' list though.,Hmmm, what to say...well....  it was really good.  I've seen it several times, and I've enjoyed it immensely each time for different reasons.
Analytically I find the animation incredible.  The characters are extremely alive and quite realistic, not because of incredible drawing, well, actually, yes: the way the characters are drawn, and animated, is incredible.  From the jerking, swaying and swooshing of body parts to the magnificent and CONSISTENT use of eyes, eyebrows and cheekbones to show real emotions, it's definite that this movie is a masterpiece in terms of animation.  The backgrounds are wonderfully lush, and evoke a wonderful sense of everything that shows fall for the beautiful season it is.  I love animation, and I love good looking landscapes, so the artists behind this movie are making a fan out of me very quickly.I admire (analytically) most of all the enormous apparance of little details in the film: the season sublty changes from fall to winter; the characters are always doing something, even if they aren't directly in focus (the best ad-libbing a director could dream of); I also think in some parts of the movie the little details actually become crucial to the movie's strength and validity (the time and setting of the story help it to make more sense, also, the "duck and cover" scene)You know, I think it's amazing when sometimes a movie can move you so much, talking about it's good qualities seems like child's play.  This is the kind of movie that you can watch over and over and take a long time to get sick of. We all have movies like that, very few can do that to us, but we have them. I'm realising as I write that I like this movie very much, because I've written two or three paragraphs and have not even started talking about the iron giant yet.The animation and expression of emotion in the giant, who is a computer graphics animated character, a hundred feet tall and with a certain old time sci fi persona to him, equals and even surpasses it's traditionally animated companions.  There were scenes in the movie that the giant almost made me cry because of his expressions.  The director, Brad Bird I think, should earn good credit for his work bringing the giant to life.  The giant was very organic and fluid, always animated and extremely alive, without really trying to be. After a while it obvious he's not your average rigid robot.It's hard not to give away details when you write a lot, but thankfully I haven't really given anything away.  I will say this...the movie is about not prejudging things you are unfamiliar with, big or small, and it's about doing what is right and not using gray areas and politics as an excuse not to do the right thing. The movie explores the strange concept of finding friendship, love, and innocence inbetween past guilts and prejudices. It is one of the most well rounded, enriching, thought provoking movies I have seen in my lifetime, and the best part is that it wasn't the visual effects that made me say that...something other feature animation companies have used a a string to lead me on for almost a decade.  I feel like I just recovered from an extended brainwashing experiment.  I've learned my lesson. No longer will movies that use stunning graphics to redeem themselves be an interest to me.  Rather I will watch movies for the messages they give and the depth those movies have. If anything Brad Bird must have tried to make the giant as close in simplicity to the regular animated characters as possible, because you CANNOT tell the difference between CG and traditional in this movie.  Exceptional stuff.I can't imagine anyone I know not liking this movie.  I've shown it to a LOT of people, college students mostly, of all races and religions, with different prides and prejudices, the result, amazingly, always seems to be the same: I have some after movie comments here, and I quote:"Wow!" ; "That was NICE!"; "That was SO...GOOD!" ;"That giant is crucial, dog!" ;"It was good...yeah...I liked it!",; and "Dang man, that joint TIGHT!".  If you actually read this review all the way, that's nice. Now forget everything I bumbled about and go see this movie, that way you can spent less time writing your own review than you did reading mine.,Having to compete with Disney, Dreamworks and Pixar, Warner Brother's animation has never been at the forefront of the animation industry. Apparently all they needed was the brilliant Brad Bird to quell any doubt about their capabilities. The Iron Giant is one of the final films to be presented in the traditional animation form, but even this flick had begun the transition to computer generated visuals. A number of characters, including the giant, were inserted digitally over the hand drawn background, taking special care to perform this imperfectly so as to contrast the rougher backdrop. The finished piece is a visually flawless and captivating film and ranks among the best animated features to ever grace the screen.Brad Bird who began with significant role in The Simpson's cartoon, marks his feature film debut, and would follow up with the even superior films The Incredibles and Ratatouille. The Iron Giant is part political statement, part satire and part family fare, but contains more substance then most children's films, containing passionate and is reminiscent of classics such as ET and The Lion King. Based on the book by Ted Hughes, the tale tells of a young boy in Rockwell, Maine named Hogarth Hughes voiced by unknown Eli Marienthal who, if you must put a face to the voice played Stiffler's younger brother in American Pie, in Cold War era 1958. His mother voiced by Jennifer Aniston, works late shifts at a local diner, his father has been killed (presumably in combat, as we see from a photograph he was a fighter pilot) and Hogarth who has been moved up a grade, finds himself lonely and misunderstood.On a stormy night, a mysterious object crashes off the coast, which to Hogarth's surprise (and everyone's for that matter) is a giant metal eating robot. Finding the creature to be as harmless and confused as a young boy, he befriends the behemoth, stashing him away in a local scrap yard, who the owner (voiced by Harry Connick Jr.) is not especially pleased about. After the giants shenanigans begin to be noticed, a federal agent, brilliantly voiced by Christopher McDonald, comes to investigate ands comes to suspect Hogarth may know something.The scenes where Hogarth attempts to hide the creature are the most hilarious, one sequence after the giant loses his hand (which can walk on its own once severed) our young protagonist attempts to sneak it out of the house. But don't be fooled, the iron Giant is less comedy then it is bold statement, but don't let this turn you off either.Bird's piece is riddled with political commentary on the Cold War and its effect on America and the society's obsession with warfare, weapons and at what cost freedom can be obtained, issues such as morality and death, and explores the human gift of free will, as both a blessing and as a means to do harm. The Giant, despite having every few lines is surprisingly layered and human, and has an innocence covering an inner evil turmoil. The message that you are who you chose to be is reminiscent throughout the whole film, but it never for a second feels preachy. The climax is a thrilling as any action picture, which I will say may be slightly too violent for younger children, and the closing act is as touching as any committed to celluloid.The Iron Giant is a dazzling tale and complex experience which is bound to keep you involved, entertained and will give you something to think about after leaving the theatre. Ranking as one of t</t>
  </si>
  <si>
    <t>tt0071411</t>
  </si>
  <si>
    <t>Dersu Uzala</t>
  </si>
  <si>
    <t>https://www.imdb.com/title/tt0071411</t>
  </si>
  <si>
    <t>nm0813272,nm0613364,nm0125730,nm1276196,nm6210352,nm6210353,nm0843102,nm6210354,nm6210355,nm6210356,nm6210357,nm6210358,nm6210359,nm6210360,nm6210361,nm6210362,nm0470775,nm0701408,nm0199757,nm0466771,nm0158924,nm0626675,nm2355165,nm6199688,nm6210363,nm6210364,nm6210365,nm6210366,nm0697485,nm0246162</t>
  </si>
  <si>
    <t>Yuriy Solomin,Maksim Munzuk,Mikhail Bychkov,Vladimir Khrulyov,V. Lastochkin,Stanislav Marin,Igor Sykhra,Vladimir Sergiyakov,Yanis Yakobsons,Vladimir Khlestov,G. Polunin,V. Koldin,M. Tetov,S. Sinyavskiy,Vladimir Sverba,V. Ignatov,Vladimir Kremena,Aleksandr Pyatkov,Svetlana Danilchenko,Dmitriy Korshikov,Suymenkul Chokmorov,Daniil Netrebin,Serafim Zaytsev,Nikolay Volkov,V. Kiryanov,Tsun Di-go,Zarema Mademilova,A. Erdniev,Vladimir Prikhodko,Sovetbek Dzhumadylov</t>
  </si>
  <si>
    <t>nm0000041,nm0619330,nm0037539</t>
  </si>
  <si>
    <t>Akira Kurosawa,Yuriy Nagibin,Vladimir Arsenev</t>
  </si>
  <si>
    <t>The Russian army sends an explorer on an expedition to the snowy Siberian wilderness where he makes friends with a seasoned local hunter.</t>
  </si>
  <si>
    <t>ur0453068,ur0491610,ur3212364,ur2488512,ur19117722,ur0676101,ur1124558,ur0092583,ur0628034,ur0291995,ur0937953,ur2898520,ur4888011,ur0103071,ur4675695,ur0464186,ur0643062,ur4532636,ur66111139,ur3079504,ur3967726,ur23392189,ur0085367,ur1593801,ur0145962</t>
  </si>
  <si>
    <t>Quinoa1984,howard.schumann,Spondonman,claudio_carvalho,murtaza_mma,vdg,anton-6,PureCinema,akhilles84,Anig-2,Chukar,SnoopyStyle,lee_eisenberg,cglassey,hartj-1,smakawhat,tedg,evanston_dad,gbill-74877,dbborroughs,lasttimeisaw,tim-764-291856,Urtica,pookey56,Darren-12</t>
  </si>
  <si>
    <t>rw1024676,rw0134934,rw1122059,rw2168879,rw2373550,rw0940085,rw0134930,rw0134936,rw0134932,rw0983385,rw0997802,rw6974501,rw2934425,rw0134927,rw1008610,rw0134948,rw0134945,rw4462287,rw4470237,rw1803026,rw2801405,rw2562471,rw0134940,rw1193442,rw0134939</t>
  </si>
  <si>
    <t>a tribute to the endurance of man and nature, featuring a masterpiece of a performance,A great film from one of the all-time masters,Art!,A Man with a Beautiful Soul,A Potpourri of Vestiges Review: Simplicity can sometimes be painful as well as majestic,Once upon a time, there was a director...,Cinematic Masterpiece,One of my all time favorites,One of the best films ever,Still the best movie I have ever seen,My Favorite Kurosawa,surprised by Japanese legend,Russia meets the far east,A hauntingly beautiful film set in the wilderness of eastern Siberia,Dersu!! Kapitan!!,Sheer beauty,There Is No `Try;' Only `Do',Rewards Patience,A return to one's original self,Second half of the film disappointed me,please release a BluRay version for this world-class treasure,A beautiful and Simple Film,Possibly the best movie I have seen.,thank you, Akira,Haunting Work Of Art.</t>
  </si>
  <si>
    <t>For a variety of reasons (that are well known in the darker period of the director's history at this time), Akira Kurosawa left Japan to make a film in Russia (Siberia to be exact). Instead of an epic action picture, he went to one of his other passions as a storyteller- the drama of pure humanity (like Ikiru and Red Beard, this film follows in that vein). The film runs two hours and twenty minutes, but it is a kind of epic story, that does have that pulse of adventure from his other films. But this time he combines that method of a big, spacious environment in the wild with a deep character study. His craftsmanship as a 'painter' of the frame is top-notch as always (all pretensions aside, he is one of the masters at finding the textures and moods in a scene's look as in its character and action), and the use of locations brings a quality that directors today would brush aside with via special and visual effects. Simply put, it is one of, if not the, ultimate testaments to man vs/with nature, with a character that remains one of the most memorable that Kurosawa's envisioned.To give an idea of who Dersu Uzala is to someone who hasn't seen the film, picture Yoda without the ability to lift objects with his mind and to kick ass with a light-saber, but still contains all of the direct wisdom and strength that make him one with his surroundings (and, as well, uses his own kind of 'force' for knowledge and defense, and for attack as an ultimately final resort). As a lonesome hunter and drifter with a family tragically lost, Dersu comes upon a team of explorers led by Captain Aseniev (Yuri Solomon, not the best performance but sturdy enough to sustain the physical scenes). He goes along with them as a guide of the sights and smells and feelings that the others just can't sense (out of lack of experience). Aseniev and Dersu end up becoming friends as they brace a torrid windstorm over a bare, wintry landscape, as Kurosawa brings out one of his towering sequences (topping anything David Lean could've drummed up for sure).It's always of interest to me to see characters doing things on screen, having to go against the elements that almost dwarf them in the face of nature (i.e. Cast Away's hour and a half second act). Dersu Uzala seems to be of few words and mostly actions, and soon gains respect and admiration after an odd introduction to the team- he shoots with a keener than keen eye, he spots tracks, he sets up protection in the harshest of conditions, and is always a step ahead of the pack. And bringing all this out is actor Maksim Munzuk, who appears here (like Falconetti in Passion of Joan of Arc) in the performance of a lifetime out of an otherwise obscure and small career. Munzuk never brings anything to Dersu that isn't in his character, and he makes at least a quarter of the film's success a reality (the other three-quarters could be attributed to Kurosawa alone). He can be tough, smart, funny (in an off-beat way), and if nothing else, humble. But more than anything, Munzuk makes Dersu seem alive in a way no other actor could've accomplished, and also brings out the better in Solomon's performance.The story itself has a superb appeal most of the way, but it is in it's last act that 'Derzu Uzala' reaches an intensely tragic plane. Dersu does something (which I won't reveal here and has been discussed elsewhere on the message board) that brings great shame to his own self-worth. In this part of the film, Kurosawa brings out what can be said to be some of the saddest moments in any of his work, however not without logic. While it was likely a major dramatic function in the novel, Kurosawa doesn't just throw these last twenty minutes or so to let steam flow out of the picture. I sensed something almost cathartic about these scenes, that rose the qualities of the rest of the story to a higher level, to one of almost spiritual in nature. It's hard to really pin-point to one who has not seen the film (and, indeed, I have seen the film all of one time). But once its over, you may feel you have seen a work far more rewarding than imaginable- even in awe.,This 1975 joint Japanese-Russian film is a celebration of simple virtues, friendship, loyalty, love, and respect for nature. Based on the journals of the Tsarist explorer and surveyor, Captain Vladimir Arseniev, it is the story of the relationship between Captain Arseniev and an Asiatic hunter of the Goldi tribe named Dersu Uzala. With a love and understanding of the forest that is extraordinary, Dersu guides the Captain through several deadly encounters. He saves the Captain's life by building a shelter out of reeds during a ferocious wind storm. Maksim's performance as Dersu, the ancient woodsman, is very "Yoda-like": wonderous, dignified, and very natural. The friendship between the two main characters grows over many years and several expeditions in the wild. Their relationship is beautifully developed and moves to an inevitable climax when Dersu and the Captain move back to the Captain's home in the city.There is in this film a sense of the beauty, tranquility, and timelessness of nature. It takes place at a time in the early part of the last century when people had closer ties with nature and felt a kinship with animals, plants, and the elements. Dersu endearingly refers to all elements of nature including the river, the wind, the trees, and the animals as "men". As the English writer, Hugh Trevor-Roper said of Shakespeare so it is true of Dersu, "He sees mankind almost as part of nature, sometimes basking in a delightful, smiling Nature; sometimes caught up in a fierce, cruel, inexorable, insatiable Nature".I was totally absorbed in this film and in its regard for the essential goodness of man and the beauty of the natural world. Dersu Uzala is a great film from one of the all-time masters.,Akira Kurosawa was a masterful director and powerful storyteller, Dersu has always been my favourite of his films. It was also the first I saw - on Christmas Day afternoon 1978 on UK BBC2 - would that they were as adventurous nowadays! Since then of course I've seen all of his films from Stray Dog on, Rashomon and Ran being especial favourites, but I keep on coming back to watch this one, ostensibly the simplest tale Kurosawa ever filmed.The understanding and bonding that develops between the two men Arseniev and Dersu is wonderful to see, and over two hours holds your attention with expertly observed minutiae of character and scenic interplay. The last ten minutes cover a lot of ground (no pun intended) but it's all so logical and sad that I always need to see the end credits to recover.So many marvellous scenes: the tiger in the forest in the morning; the phlegmatic reclusive old Chinaman; the raft; wispy blue shaded smoke from night-fires; the conclusion of course; the view of those two great men, the Moon and the Sun in the same shot. Not everyone would like Dersu, their most likely comments being "boring" - but how wrong they are they'll never know!A film not fit to lick Dersu Uzala's metaphorical boots (or even Plan 9 from Outer Space's for that matter), Blazing Saddles was filmed the same year in America and a generation on still gets more praise than this poetic masterpiece!,In 1902, a Russian army expedition is assigned to explore Siberia under the command of Captain Vladimir Arseniev (Yuri Solomin). He befriends the Goldi (Nanai) hunter Dersu Uzala (Maksim Munzuk) and invites him to guide the explorers through the stark forest up to Khanka Lake. Along their journey, Arseniev discovers that Dersu Uzala is a man with a beautiful soul and they become close friends. When his assignment ends, Dersu Uzala says goodbye to Arseniev. In 1907, Captain Arseniev is assigned for another expedition to the Ussuri River; when he meets Dersu Uzala in the forest, the lonely hunter joins his team and guides the group. However, he is older and has problems with his vision and Captain Arseniev invites Dersu Uzala to live with his family in Khabarovsk City. But the old man does not adapt to the urban lifestyle and decides to return to the forest. In 1910, Captain Arseniev is called to Korfovskaïa to identify the body of a man that has his calling card and might be Dersu Uzala."Derzu Uzala" is a simple and unforgettable tale of friendship between a Russian Captain and a lonely hunter with a beautiful soul. This wonderful movie has one of the most beautiful cinematographies I have ever seen and the camera work is impressive, with awesome angle and locations that seems to be of pictures in movement. I had watched most of Akira Kurosawa movies and I do not know how I could forget to see this magnificent must-see movie of his amazing cinematography. My vote is nine.Title (Brazil): "Dersu Uzala",Dersu Uzala is not just the quintessence of pristine cinema or a landmark in art cinema, but is also a living proof that brilliance can be achieved with absolute simplicity. Storytelling is undoubtedly one of the most potent tools known to man: from the Illiad and Odyssey of Homer to the tales of Jataka, to the 1001 nights of Arabia, to the tales of Panchatantra, to the plays of Shakespeare, man has always found ways to amuse himself by spinning the yarn of his imagination. These tales, though picturesque, fantastic and resplendent, mostly overlooked the potency of austerity vis-à-vis grandeur as an element of revelation powerful enough to transcend the effects of all other affects know to man. Only a handful of storytellers like Akira Kurosawa and Satyajit Ray have shown the grit and perspicacity to use simplicity as the weapon to incite and hence portray the deepest of the human emotions on the celluloid. Kurosawa demonstrated the might of simplicity as an element that can pack a punch for the first time in Ikiru and followed it up with an unending list of pristine cinematic masterpieces including Seven Samurai. But, even Kurosawa's greatest critic would not find it hard to concede that cinema does not get any purer than Dersu Uzala. Dersu Uzala is a poignant tale of human bonding of trust, friendship and adoration between two contrasting individuals: a nomadic hunter and an army explorer. Captain Arseniev and his troops are on a topographic expedition and while camping during a night, they come across Dersu, who happens to be an aboriginal (Goldi) tribesman. Being fully aware of the handicap of being in a remote and tricky territory and of the indispensability of having an indigene in the ranks, Arseniev asks Dersu to be their guide. Dersu being humbled by Arseniev's courtesy obliges his offer almost immediately. We soon witness a great sense of camaraderie developing between the two of them as Dersu rises in status from being a comrade to a stalwart and a friend in the eyes of the captain. The long years of experience had equipped Dersu with a great sense of intuition and psychic-like abilities to anticipate change and danger. Dersu uses his skills to good effect as he maneuvers captain and his troops through the harsh Siberian terrain, sheltering and guarding them from the cruelties and wilderness of the Tundra. Behind the façade of a rugged hunter, we see a man of profound intellect and deep compassion in Dersu which is most conspicuous in his respect for the old Chinese and his selflessness in rescuing Captain Arseniev and one of his men. After the expedition is over, Arseniev embraces Dersu and bids him farewell as Dersu returns to the wilderness. Few years later, when Arseniev returns to Siberia on another expedition, he once again encounters Dersu, who again proves to be handy, only this time round he appears to be aging really fast as time, which can be a great healer as well as a great leveler, had begun to take a toll on the Goldi. His eyesight deteriorates under the superstitious effect of a self-imposed curse after having killed a Siberian tiger, which the Goldis worship, in an act of self-defence. Arseniev, in his pitied adoration for Dersu, takes him to the city to live with his family. Arseniev's son gets greatly attached to Dersu and his story-telling abilities, but Dersu finds it difficult to adapt to the relatively restricted and significantly tamed urban life and soon realizes that his life has been reduced to that of a captive. He implores the captain to let him return to the wilderness of the woods. With great reluctance, Arseniev grants him the permission to leave, but not before presenting his savior with a brand new rifle as a parting gift and a souvenir. Few months later, Arseniev receives a letter informing him that a dead body of a Goldi has been found with no identification on it barring Arseniev's visiting card. As Arseniev pays a visit to the place of burial, he identifies the dead Goldi to be none other than Dersu Uzala. The investigating officer speculates the Goldi's brand new rifle might have lured someone into killing him.Dersu Uzala is not just a movie, but is an experience of a lifetime. Dersu Uzala is the only movie that Akira Kurosawa shot in a language other than Japanese and he proved it once and for all that cinema at its most pristine, knows no bounds or barriers. Kurosawa uses his auteurist mastery to bring the memoirs of Russian explorer, Vladimir Arsenyev to life as he inexplicably metamorphoses cinema to new levels of poignancy and pristineness. The cinematography is breathtakingly picturesque and it evokes a sense of melancholy that makes the majestic Siberian wilderness appear hypnotic and at times, surreal. The panoramic shot of Dersu and Arseniev looking at the horizon caparisoned with the juxtaposition of the setting sun and the rising moon is also indicative of their respective lives: Dersu is long past his prime and there is no hope for revival, but Arsieniev's is still in his prime and has a promising career ahead. Dersu Uzala is strongly suggestive of the sole consistency in human life: change. It also demonstrates the might of nature as an unforgiving force, strong enough to humble even the most savage of the creatures. Dersu Uzala can also be termed as an allegorical account of the environmental imbalance that unrestrained human intervention is causing. Dersu Uzala, besides being one of Kurosawa's greatest masterpieces is one of those rare cinematic gems which can be relished again and again, each time with a completely different perspective. It's a must watch for everyone who loves and understands cinema. 10/10For more on cinema visit: http://www.apotpourriofvestiges.com/,..and his name was Akira Kurosawa. Once upon a time there was a simple man: a hunter, and simple story of friendship and reflection about life. Once upon a time a magnificent director and film crew have put a beautiful story on the screen with such perfection, that in our days we look back and we wonder: why movies like this are not being made anymore??It doesn't matter if you like any other Kurosawa's works or any other 'Russian' films, because this one would touch you so much that you would go back and looked for similar films I wish I could see this film in all his beauty: on a big screen, in the original format (70 mm), as I felt that I missed a lot of details from the TV format.There are directors and there is Kurosawa, there are dramas and there are Russian stories, so when you put both of them together, what do you get? Dersu Uzala!Enjoy it, at least as much I did,One of the most beautiful  films I have ever seen.
Simple, gentle gold hunter-guide Munzuk teaches Russian explorer Solomine the rules of survival in Siberia; they develop mutual respect and friendship. The acting by Maksim Munzuk is wonderful and this is one of Kurosawasgreatest films.You never forget this amazing film.5/5,After the box office failure of Dodes'ka-Den, Kurosawa was extremely depressed and attempted to commit suicide. After his recovery, he got over his depressive state and directed the Japanese/Russian co-production, Dersu Uzala.Set in the forests of Siberia in the 19th century, Dersu Uzala is one of the most important films about friendship ever made. It tells the story of Captain Vladimir Arseniev (Yuri Solomine) as he leads an expedition through the woods. While his group is camping one night, a small mountain man named Dersu Uzala (Maxim Munzuk) comes across the men and agrees to act as their guide. The friendship between Dersu and Vladimir grows over the years and Vladimir urges Dersu to return to the city with him but the latter always refuses. Finally Dersu agrees to go, but finds that it is a very difficult adjustment to make.This was the first Kurosawa film that I ever saw and it amazed me in so many ways. The beautiful landscapes, the well-developed characters, and most importantly, the great friendship between Dersu and Vladimir make this one of my favorite films.,This is one of my definite favorites.It tells a story of a man who is one with the wilderness and nature and cant live any other way.Dersu Uzala is an old Goldi(siberian asiatic minority) hunter who thinks he has been cursed after he kills a tiger.To him,every being,every part of the nature is equally worth as humans.The film gives us accounts of one Russian captain's friendship with Dersu.They are together through thick and thin and Dersu even rescues him from a blizzard when they are stuck on a frozen lake.Dersu has all the natural senses and therefore knows when he is in danger.He knows everything by looking and observing the landscape around him.So when he kills the tiger,its like a spell has been cast on him.Or is it just his imagination?His people believe in a ghost that rules the taiga,Kanga.He thinks Kanga will punish him in some way.Soon his fears start to get real.He cant kill his prey for food that he needs for living because his eyesight dramatically worsens.One frightening night(my favorite scene) it gets too much for him,listening to the howling wind in the dark,waiting for Kanga to send a tiger to kill him.And captain Arseniev,seeing the horror that struck him,offers him to come with him to his hometown.It happens so.Throughout the film,you cant help but wonder what will happen to Dersu.Not only because in the beginning Arseniev searches for his grave,in retrospection,but also because he is one lonely,sad man who lives only by hunting.There is no place for him but the taiga.And when the tragedy happens,its hard not to feel remorse and pity the old Dersu.His world has come crashing down.The end specially is painful and shows that there is no mercy in this world for a man who falls from grace in his own homeground.In the end,this film has outstanding photography,outstanding music,outstanding cast,beautiful scenery and do i need to say anything about the director? A  timeless work that can never be surpassed.,Dersu Uzala is slow, serene, beautiful, but nevertheless gripping. It tells of the friendship between a nomadic Siberian native and a Russian army explorer, and how the former is able to help the latter and his team to negotiate the many obstacles presented by the Siberian wilderness. We see how traditional survival methods and intrinsic common sense can help the more urbanised army men to cope with the extremes of climate and geography. Eventually the nomad is persuaded to join the general on his trip back to a town. His ignorance of urban life is apparent, but interesting nevertheless, as we do not imagine such people nor meet them in everyday life today. Kurosawa is on top form here, letting the camera take in the vastness of Siberia, and still allowing the viewers to observe the characters closely. The story is interesting too, with a sadly ironic ending (won't say any more!). I think everybody should watch this film, because everybody will have something to learn from it.,I own many of Akira Kurosawa's films. I have Ran, Throne of blood, Seven Samarai, Roshomon, Dreams, Hidden Fortress, Jojimbo, Snajuro, Red Beard, and even "Kurosawa" the documentary. I guess you can say that I like his work. The "Kurosawa" documentary narrated by Sam Shepard and produced by thirteen / WNET I recommend for anyone at all interested in Kurosawa's films as it will really wet your appetite.Of all of his films, Dersu Uzala is my favorite. It is also one of my favorite films by anybody. It was done shortly after Akira had went through a very dark time in his life and had attempted suicide. It was his first film afterwards and the content of the film appears to reflect more than a little of his mindset at the time. Dersu Uazla is both a feel good film and also a sad film. It touches the way that people as they grow older have a more and more difficult time adapting to life as it changes and has its affect on them. The end of the film can certainly show light on the inhumanity that appears to be growing more prevalent in our society. But, I think what you remember from the film is the love between two individuals, and that is what feels good.Many of Kurosawa's films have a great deal of spectacle, and he is perhaps known best for his Samarai films. There is none of that in this movie. Dersu Uzala is a statement by Akira of life. Akira was fighting to keep making films and was not having an easy time of it. If Akira Kurosawa could not make films, he could not feel that he was living. As a result, he attempted suicide. He survived to make this film plus many others that we all enjoy today. Dersu Uzala may be the most important of his films and the one that shows the great director's true personality. Just perhaps, it shows more about humanity than any of his other films. Again, it is my favorite.,It's 1902. Russian army explorer Captain Arseniev leads an expedition into the Siberian wilderness. They encounter local native hunter Dersu Uzala and recruit him as their guide.It's a Soviet film made by the legendary Japanese filmmaker Akira Kurosawa. I'm not sure how that happened. Quite frankly, I watched the first hour without knowing about Kurosawa and was going to write that this is the best filmmaking out of the Soviet Union. The movie is over two hours and it does need to find a road map for their journey. I'm not saying that it lacks direction. It has an emotional direction. It's about the two men's relationship. I would like for more scenes of the two of them alone. They should have more heart to heart dialogue. Dersu is a great character. For example, I love the grass shelter and the two men are alone in survival mode. I'm also surprised by the tiger. The second half holds some interesting surprises. This is an interesting page in a legend's work. It won an Oscar.,Akira Kurosawa's breathtaking "Dersu Uzala" looks at a meeting of cultures in pre-revolutionary Russia, as a captain in the czar's army befriends a hunter in Russia's far east. Even as Dersu helps the platoon negotiate the forest and tundra, it is clear that his way of life is dying out as the Russian Empire expands and swallows the indigenous peoples of northeast Asia.The movie has some of the most amazing cinematography. I wouldn't expect a Kurosawa movie to be anything except great, but this movie has to be seen to be believed. There is no description that I can give that will do "Dersu Uzala" justice. It is one of the movies that you must see before you die.,On the face of it, Dersu Uzala would not seem like a candidate for a great film. The story is about a young Russian (Imperial Russia) officer is sent to the far east of Siberia to explore. He meets with a native of the region and they form a bond together. The territory in question is the wild, rugged eastern Siberia (north of Valdivostok). I would say that you have not lived until you have seen what Kurosawa can do filming nature in its raw splendor and magnificence. The scenes in this film like the wind rushing through the tall reeds, or the mist draping the forested hills, are images of haunting beauty.Kurosawa, one of the greatest film directors of the 20th century, made his final masterpiece with film. The characters are well drawn, the sub-text of the story (the clash of civilization vs. nature) is nuanced, but most of all it is the wild beauty of nature which is the focus of this film. Once you see it, I don't think you will forget it, I know I never have.,A wonderful film. It showcases the natural beauty of the Taiga and presents a contrast between the technological and the pastoral. Dersu is one with the forest. He knows its ways and its moods. The Russians scoff at his ways and his 'primitive' belief system, but eventually come to rely on him, and even love him. It is a beautiful story that takes place in an world that very few of us in the West have had a chance to see. I thought the fact that the film was set in the pre-revolutionary period gave it a peculiar sort of charm - Russia before the Great War and the Russian Revolution was innocent and even naive, the same way the Russian soldiers were innocent of the wonders and the dangers of the Taiga. One of the things I loved most about this film was the cinematography - there are long, lingering shots of the landscape, the endless steppe, the forest, the rivers, the mountains. We believe ourselves to be powerful because we have been moderately successful in our attempts to harness nature for our own uses, but the film shows us that we are deluding ourselves, that nature cannot be controlled or resisted, and the truly powerful are those, like Dersu, who co-exist in harmony with nature and learn what the wilderness teaches.,Kurosawa's co-Russian production film 'Dersu Uzala', a tale about a bonding friendship between a Goldi Siberian hunter and a Russian surveyor, is filled with classic touches of cinematic beauty, great character development, and sometimes edge of the seat survival.This has to be one of the most beautiful looking films put to screen that I have ever seen.  The landscape is filled with the change of the seasons of great autumn colours, lakes that mirror great reflections, smoke over fire in a blue hue, to winter desolate landscapes and sheering sun that sets on the fateful band of men who dare to pass through the dangerous terrain.Throw in a great bond of characters and a lesson about a time when humanity was more in touch with nature instead of trying to dominate it, a classic Kurosawa ending, and you have cinematic gold.  A film not to be missed on the big screen.Rating 9 out of 10,Spoilers herein.Kurosawa's genius was in envisioning a story in visual terms, then translating that through masterful framing, and direction of actors. Along the way, he became an absolute master of editing -- editing each day's shoot that night. And he invented a vocabulary of multiplanar storytelling with often three planes of action flattened by his telephoto lens.Then, success crept in, and his studio forced him to make more and more samurai pictures with plots not conceived in his mind. These are still wonderfully photographed, but you can see that the narrative itself wasn't fertilized in his visual imagination. That integration of visual narrative and the various production skills was broken, most clearly with `Red Beard,' and the realization led to collapse, a suicide attempt, and a long, long crawl back to `Ran,' possibly the most narratively integrated film in existence.Along the way, he went through a new apprenticeship and this film is one of the tests he endured. It has one of the Kurosawa master touches: it has an abstract, intelligent, sometimes beautiful camera. But it lacks nearly all of the other elements that add to the hypnotizing mastery of his earlier, integrated efforts:--he had no control over the story, which is quite second-rate and ordinarily conceived (meaning it is literary like Tolstoy and not visual like Tarkovsky)--he could not edit at night because of the cumbersomeness of the 70mm process and the insistence on using remote, Soviet processing labs--he had to work in a language that is not only different, it is profoundly so: Japanese phrases have a staccato rhythm that builds with an emphasis on the end. This is something Kurosawa uses to project to the next scene, or cut within the scene. Russian is a matter of lingual brushes that peak in midphrase and tail off. Each phrase has its own arc, its own closure that one cannot use to sew continuity between utterances. (There is the whole matter of noh gestures as well, but the structure of phrase is more basic and leverageable.) --he was forced to live in an `open' environment.This last is the primary test of this film (which incidentally bears fruit in `Ran'). Hitherto, all of his visual compositions were a matter of manipulating physical constraints to `contain' the frame. He would use buildings to frame village scenes and valley tree and rock elements to frame wilderness (the best of which are `Hidden Fortress'). `High and Low' is an exercise in inside/outside constraints, but always constraints. Here he is faced with an openness, where the openness is the unescapable soul of the environment. How to frame and focus when all his framing and compositional tools are unavailable? You shoot from the inside out, rather than the outside in as is traditional in all Japanese art.Lots of this film is unsure experiments in managing this new visual cosmology. The running along the bank of the rapids and the waking up in the emergency grass yurt were irresistably with the old eye for instance. But the lost wandering on the lake bed is an example of him struggling for a coherent frame. There is not a tree, nothing at all. So see how he uses nothing as a constraint, and he shifts that nothing of the open air to the surrounding grass sometimes when they frantically cut it. Framing with open space. See how he plays with this space constraining the fabric constraining the men in the opening of `Ran.'Its a painful journey, this film, not a joy, often tearful for us as we participate.Ted's Evaluation -- 3 of 4: Worth watching.,If you're used to the propulsive, kinetic Kurosawa films like "Seven Samurai" or "Throne of Blood," be warned that "Dersu Uzala" is very quiet and slow in comparison. But it's a film that rewards patience.It's a very simple film in many ways. It's about the bond that forms between a group of Soviet explorers and the Japanese tracker who helps them wend their way through the wilds of Siberia. The Soviets are pretty glib about the natural world they're traipsing through, while Dersu brings a Buddhist philosophy to his interaction with nature. It's a film that has a renewed relevancy in these days of climate catastrophe.I very much enjoyed the visual poetry of this film, filled with a reverence for the natural world. A scene set during a deadly windstorm in which Dersu and his Soviet friend must make a shelter out of prairie grass if they are to survive is one of the film's most memorable and weirdly beautiful. On the other hand, I remained ever so slightly distant from the film because of Kurosawa's decision to film almost every scene in long shot. The men are always given less importance because of how far away they are from the camera and by extension us, the audience. I'm guessing this was intentional so as to show their place in the natural world, but it does have the result of making it that much harder to become involved in their story. This is a minor quibble though, and mostly this is an exceptional film."Dersu Uzala" won the 1975 Academy Award for Best Foreign Language Film. Ironically, the only film to ever bring Kurosawa a competitive Oscar was won by the USSR.Grade: A,How fantastic is it that Kurosawa was a fan of Russian literature, and picked this obscure memoir to make a film out of when the Soviet production company Mosfilm approached him during a very difficult period in his life. Somehow it seems appropriate, being so quiet and contemplative, and like a return to truth or one's original self. The story is fairly simple, relating the real-life adventures of an exploration into the rugged region around the Ussuri river basin when the group's captain (Vladimir Arsenyev, played by Yury Solomin) befriends a mountain man (Dersu Uzala, played by Maxim Munzuk).Early on we see that Dersu identifies everything around him as a person - the sun, moon, wind, water, a tiger, etc. It seems childlike, but it's actually rather profound - he sees a unity to everything, and that man is not separate from his environment. He lives as one with nature, respects its power, doesn't waste, and helps others when he can. As the captain says, "He had a beautiful soul. He provided for the needs of a person he didn't know, and probably wouldn't ever see." He also recognizes subtle signs in things like tracks or weather conditions that others can't see. The scene where he ingeniously builds a mak</t>
  </si>
  <si>
    <t>tt1454029</t>
  </si>
  <si>
    <t>The Help</t>
  </si>
  <si>
    <t>https://www.imdb.com/title/tt1454029</t>
  </si>
  <si>
    <t>nm1297015,nm0205626,nm0397171,nm0818055,nm1567113,nm1501738,nm0005049,nm2319871,nm4554932,nm4554786,nm1645313,nm0001807,nm1036181,nm0000651,nm0450116,nm1434871,nm0254712,nm4094352,nm0574460,nm1603998,nm2743985,nm0430074,nm0005460,nm1368796,nm5680182,nm0840285,nm4554769,nm0424534,nm0599907,nm4554828,nm0730008,nm1734700,nm0654648,nm0478447,nm0412374,nm1918196,nm4368162,nm1096475,nm4554870,nm4554908,nm3971747,nm4554851,nm4554905,nm4554749,nm4668725,nm2935417,nm4554853,nm4554834,nm4591169,nm4554906,nm4554836,nm4554815,nm4554752,nm4111679,nm6915195,nm0263661,nm0339287,nm4152547,nm0448123,nm0448305,nm5482441,nm7419291,nm9041848,nm5529148,nm5170815,nm7898218,nm4524558,nm5412360,nm10581642</t>
  </si>
  <si>
    <t>Emma Stone,Viola Davis,Bryce Dallas Howard,Octavia Spencer,Jessica Chastain,Ahna O'Reilly,Allison Janney,Anna Camp,Eleanor Henry,Emma Henry,Christopher Lowell,Cicely Tyson,Mike Vogel,Sissy Spacek,Brian Kerwin,Wes Chatham,Aunjanue Ellis,Ted Welch,Shane McRae,Roslyn Ruff,Tarra Riggs,Leslie Jordan,Mary Steenburgen,Tiffany Brouwer,Carol Lee,Carol Sutton,Millicent Bolton,Ashley Johnson,Ritchie Montgomery,Don Brock,Florence 'Flo' Roach,Nelsan Ellis,David Oyelowo,LaChanze,Dana Ivey,Becky Fly,Sheerene Whitfield,Cleta Elaine Ellington,Henry Carpenter,John Taylor,Charles Cooper,Diana Cooper,Coyt Bailey,Wade Cottonfield,Kelsey Scot,Amy Beckwith,Sloane Fair,Anna Jennings,Lauren Miller,Elizabeth Smith,Mary Taylor Killebrew,Kathryn Ursy,Stephanie Ward,Rob Demery,Miles Donald,Medgar Evers,Stuart Greenwell,Julie Ann Jones,John F. Kennedy,Robert F. Kennedy,Lamar Lott,Arnold Montey,Austin William Morgan,Charles Orr,Philip A Scott,Blake Stokes,Jordan Sudduth,Mario Tolliver,Izabela Zieba</t>
  </si>
  <si>
    <t>nm0853238</t>
  </si>
  <si>
    <t>Tate Taylor</t>
  </si>
  <si>
    <t>nm0853238,nm3543826</t>
  </si>
  <si>
    <t>Tate Taylor,Kathryn Stockett</t>
  </si>
  <si>
    <t>An aspiring author during the civil rights movement of the 1960s decides to write a book detailing the African American maids' point of view on the white families for which they work, and th... Read all</t>
  </si>
  <si>
    <t>ur0806494,ur1391596,ur24207576,ur2955724,ur22189599,ur2467618,ur27925811,ur0317399,ur12449122,ur15311310,ur26511500,ur27409926,ur0972645,ur100116496,ur11696291,ur22907160,ur53394370,ur2488512,ur7813355,ur27436562,ur60516395,ur0225436,ur0876303,ur87104813,ur15588823</t>
  </si>
  <si>
    <t>ferguson-6,JohnDeSando,taylor_king-890-815491,JamesHitchcock,jwfuller,planktonrules,muyoyeta,DICK STEEL,littlemartinarocena,Sleepin_Dragon,stevemcalevey,facebook-124-955845,tabuno,Benjamin-M-Weilert,xJags,ashleyyh,joshfedderson,claudio_carvalho,neil-476,deborahjwood,blrnani,Turfseer,twim23,amgee-89551,Rob-O-Cop</t>
  </si>
  <si>
    <t>rw2473566,rw2472337,rw2472299,rw2697863,rw2488236,rw2560884,rw2483327,rw2507116,rw2484130,rw6521425,rw2442764,rw2473419,rw4589105,rw5456115,rw2485554,rw2456625,rw4065269,rw2789877,rw2516690,rw2475257,rw4778796,rw2485635,rw2472495,rw5373807,rw2538617</t>
  </si>
  <si>
    <t>Minny Don't Burn Chicken,Ready to burst . . .,A Film to Remember,Well-acted, emotionally satisfying human drama,A beautiful film--and realistic,Some really nice acting here....,Powerful movie,A Nutshell Review: The Help,Disney's Help,How can two and a half hours pass by so quickly?,See this film,A Must See, Oscar Worthy film,A Movie That Helps To Expose The Racial Divide That Yet Remains,Proving there's a little more hope in the world.,Not what I expected.,Delightfully-different!,You is kind. You is smart. You is Important,Unforgettable Movie about a Forgettable Time,First rate reminder,Mesmerizing - Pure Oscar Material!,A very nice film about a shameful subject,Anachronistic, melodramatic take on discrimination against civil rights era domestic workers,Safe Fluff,Great Movie!,Cartoon caricatures trivialize in black and white,</t>
  </si>
  <si>
    <t xml:space="preserve">Greetings again from the darkness. The film is based on the controversial best selling novel by Kathryn Stockett. It was controversial because it is the story of Jim Crow-era maids written by a white woman. Yes, the book is actually the fictionalized story of a white woman getting black maids to discuss their lives as maids for white folks. Rather than get into some politically correct dissertation on the book, movie or story, I will only comment on the film itself ... this very entertaining movie that also manages to deliver a timeless message.Let me first start by saying that this movie is incredibly well acted. It is quite rare to have so many developed characters in one movie. There are some characters we immediately connect with, while others draw our ire each time their face appears. The script and these fine actresses utilize humor to point out the shameful behavior of those who saw themselves as superior. The humor doesn't soften the ignorance or abuse, but it does make the film infinitely more watchable and entertaining. Please know this is not a documentary.Ms. Stockett's novel has a very loyal following in addition to the naysayers. A two hour film must, of course, take short cuts and trim story lines. Still the key elements are present. Based in Jackson, Mississippi during Governor Ross Barnett's term we see the social shark, Hilly Holbrook (Bryce Dallas Howard), in her full glory of ignorance, entitlement and superiority. We see her minions and followers emulating her moves while trying to gain her approval.The story takes off when Skeeter (Emma Stone) graduates from Ole Miss and returns home and takes a job at the local newspaper. Possessing observation skills and humanity that her lifelong friends can't comprehend, Skeeter desperately wants to tell a story from the perspective of the maids. As expected, the maids are hesitant, but Aibileen (Viola Davis) does relent. The stories begin to flow and soon the robust Minny (Octavia Spencer) joins in. Others soon follow their lead and Skeeter's education goes to an entirely new level.That's really all of the story I care to discuss. The brilliance of this one is actually in the details ... individual scenes and moments of acting genius by most of the cast. In addition to those mentioned above, Jessica Chastain plays Celia, the "white trash" outcast who so desperately wants to be allowed back into the girls' club. Ms. Chastain was seen a few weeks ago in the fabulous "Tree of Life" in quite a different role ... I would venture to say no actress will have two roles of such variance this year. Also, Allison Janney plays Skeeter's cancer-stricken mother, and Sissy Spacek is Hilly's mother who gets tossed aside before she is ready to go! The great Cicely Tyson makes a brief appearance as Constantine, Skeeter's childhood maid who was done so wrong after 29 years of service. Mary Steenburgen has a couple of scenes as a big NYC book publisher.As a said, this is pure acting heaven, but I must single out Viola Davis and Octavia Spencer. Viola is so powerful at the beginning and end of the film, and Ms. Spencer is a force of nature during the middle. This movie is really their story and these two ladies make it fascinating, painful and a joy to behold. They both deserve recognition at Oscar time.There are so many fantastic details to the film. At times, it is like watching a classic car show ... the late 50's and early 60's models are works of art. The wardrobe, hair and make-up are perfect in setting up the class differentials. The TV and radio segments provide context and timing with the deaths of Medger Evers and JFK. Even the books on Skeeter's shelf make a statement: To Kill a Mockingbird, Huck Finn, Native Son, and Gone With the Wind.This story takes place 50 years ago and director Tate Taylor does an admirable job of bringing Stockett's novel to the big screen. Mr. Taylor is a longtime friend of Ms. Stockett's and was quite fortunate to get the directing rights. He doesn't disappoint. Sure the story is a bit glossy at times ... it is geared towards the masses. If you are looking for more depth, there are numerous documentaries available on the Civil Rights movement. If you are seeking a very entertaining movie that uses humor to tell a story and send a message, then this one's for you.,I grew up in the 60's, the setting for The Help, a story of Southern prejudice and cruelty toward African Americans, who were chattel of the Southern rich treating their servants as expendable and marginal. I can say that as a Northerner with a black maid for our household, there was love but always a barrier, a carryover from the strict separation still prevailing after reconstruction.Director Tate Taylor keeps the race relations taut but not strident, as if we were living through the emerging civil rights movement slowly but inevitably aimed at equality, not "separate but equal." Skeeter (Emma Stone) graduates, returns to Jackson, Miss., and decides to write about the black help, whose "perspective' needs to be told. As more maids join in the writing of the manuscript, the more possible it is to counter the assassination of Medgar Evers and eventually that of Martin Luther King.While we have grown used to the base scatological humor of the Hangovers, Change-UP, and other rom-coms, the fundament motif in The Help is as low-key as will ever be depicted in film. Not only is the idea of the bad guys "eating s—t" effective, it is funny and poignant.A note about the performances—Bryce Dallas Howard as the conservative, prejudiced Hilly, is remarkably successful, making her a full-fledged actress and not just a famous director's daughter. Jessica Chastain as the ditzy but big-hearted Celia Foote cements her place as a great modern actress following her memorable role as the compliant wife in Tree of Life. Emma Stone no longer need rely on rom-coms, for she stars in The Help with a performance nuanced and underplayed, just the way I like it, albeit a bit too hip for the times.Although the film tends toward the simplistic, e.g., there are no bad blacks and most whites are obtuse, Viola Davis as maid Aibileen Clark successfully carries the film displaying the ambivalent nature of slavery ready to burst out of its chains.,I took our 12 year old daughter to see this movie and we both loved it. She was not thrilled when I told her we were going to see a film that told a story from the civil rights era but when we left she said she loved it because of the women's courage, their humor and the power of their friendships. We had never seen most of the actors which was refreshing and the acting by the entire cast made it easy to get totally involved. I laughed out loud and shed quite a few tears in The Help, and will remember it and recommend it to my friends. It was wonderful to see so many scenes in which the actors related to each other so perfectly. Even the vilest characters showed moments of conflict within themselves as they played out poor behavior that had long been inbred in them. I am especially grateful to the team who provided a film that told an engaging story about human relationships with important lessons for my daughter. That is a rare occurrence in today's movies.,There have been a number of films about the Deep South during the Civil Rights era, mostly ("Mississippi Burning" and "Ghosts of Mississippi" being examples) concentrating on the political struggle for equality. "The Help" is a recent film which brings a slightly different approach to this period, concentrating on the relationship between well-to-do white Southerners and their black maids. Eugenia "Skeeter" Phelan is a young white woman from a wealthy family in Jackson, Mississippi. She has ambitions to make a career in writing and journalism, and plans to write a book about the experiences of black maids (referred to as "the help") working for white families. Unlike most of her friends, Skeeter is a liberal on racial issues and is horrified by the bigoted views which she has heard other white women express, often quite openly in front of their black servants. She hopes that her book will help to expose this sort of prejudice, but finds that no maids are willing to be interviewed. Eventually, however, two maids, Aibileen Clark and Minny Jackson, come forward. Both have good cause to be dissatisfied with their employers, especially Minny who has not only been sacked but also falsely accused of theft. Minny's employer Hilly is a particularly unpleasant individual, with an obsession with forcing black maids to use separate toilet facilities from the families they work for. The real reason for Minny's sacking was that she used the family's indoor bathroom rather than use an outside toilet during a thunderstorm. (One thing I have never understood why people like Hilly, who obviously has a poisonous dislike of all black people, did not simply employ a white maid; perhaps they could not find any white women willing to work for the low wages that black maids were paid). Some films with a "civil rights" theme, "Mississippi Burning" being an example, have a male-dominated cast, but "The Help" is very much a "women's film" with all the main roles, both heroines and villains, being taken by women. There is an attempt to give Skeeter a boyfriend, but their brief friendship- it never really deserves the name "romance"- fizzles out when he disapproves of her book and of her views on the race question. With that exception, all the male actors play very minor roles. With the exception of Bryce Dallas Howard from "The Village" and Viola Davis, who greatly impressed me in "Doubt", most of the leading actresses in the film were faces I had never seen before. (I must admit that I did not recognise Howard, here a brunette although normally a redhead). I understand that Jessica Chastain actually made seven feature films in 2011- a quite remarkable work-rate for a modern actress- but this is the only one I have yet seen. Chastain plays Celia Foote, Skeeter's only ally among Jackson's housewives. Although Celia's husband is from the city's wealthy elite, she herself is from a working-class background, which means that the likes of Hilly despise her as poor white trash who has got above herself. Although historically many poor whites were just as racist as rich ones, if not more so, Celia's experience of being on the receiving end of bigotry makes her a much more liberal employer. (Minny goes to work for her after being sacked by Hilly). Chastain's is one of a number of excellent performances in this film; the others come from Emma Stone as Skeeter, Davis (even better here than she was in "Doubt") as Aibileen and Octavia Spencer as the sharp-tongued Minny, a woman determined to fight back against prejudice. (Spencer won a "Best Supporting Actress" Oscar). I would have a couple of criticisms of the film. Howard as Hilly, like some of the other actresses playing the snooty society matrons, plays her character rather too much as a one-dimensional stereotype, the snobbish upper-class bitch. The sub-plot involving Minny's chocolate pie seemed out of place, the sort of vulgar humour which would be more at home in a Farrelly Brothers gross-out comedy than in a supposedly serious film. I would not, however, agree with the criticism some have made that the film demeans African-Americans by showing them as dependent upon whites for their emancipation. It is the black characters here who display real courage in bringing their working conditions to public notice, far more so than does Skeeter. She risks nothing worse than losing the friendship of a few people she never cared for in the first place; they risk the loss of their jobs and their livelihoods, and possibly also violence from white racists.Despite my criticisms, I felt that overall "The Help" was an excellent film- a well-acted, emotionally satisfying human drama with some powerful acting performances, and one which shed an interesting light on this period of American history. 8/10,If this film were total fiction bearing no relation to reality, it would still be worth seeing for the fine acting and production values--even if some of the young white women approached "Southern Gothic." But it wasn't fiction--at least, the depiction of Southern society wasn't. As I watched I kept drifting back to small-town South Carolina in the 1950s, where I grew up. It was moving and disturbing to be reminded how black people were treated then--loved and yet "kept down in their place." Our neighborhood was all middle-class and every family had a maid. There were plenty of boys my age, we visited in each other's homes, and called every maid by her first name. One even started a baseball team for the little white boys, for which her reward was a visit by the Klan.Our maid helped my mother cook and clean. One of my parents picked her up and took her home every day--and she rode in the back seat. She ate her lunch in our kitchen--without being allowed to use our utensils. I remember her eating with her fingers. I do not remember ever seeing her use our bathrooms. I thought about that during the movie and truly cannot recall what she did, an embarrassing gap in memory.I do remember when my father was out of work and our maid had to be cut back to three days a week. I actually cried; she was a member of our family. When talk about civil rights began in the late 1950s, my mother became annoyed at our maid for getting "uppity." And so it went. We moved to central Florida in 1961, where there were no maids.Travel back in time with this film. It's quite real, and I highly recommend it.,While "The Help" has received TONS of great press and a ton of SAG and other awards, I am also aware that there is some controversy concerning the film. Some people have felt that the film was a bit paternalistic--as it might be interpreted as yet another story of a rich, enlightened white lady going out to help all the downtrodden black folk. I am just not sure if I could see this or not--especially as the black women in the film end up showing LOTS of strength during the course of the film. BUT, I am also a white guy--and it's not fair for me to automatically brand the film one way or another. Just be aware that there are a few who resent the idea of this film.I could discuss the plot, but LOTS of other reviewers have discussed this. So instead, let's talk about what I liked and didn't like. I liked the acting. The problem, however, is that giving any of these actresses awards is tough as it's such an ensemble cast. I can truly understand why the Screen Actor's Guild chose to award ALL the cast a joint award. The direction was very nice and the movie was well filmed. The script was also very nice--and quite inspiring. My quibbles are VERY small---very, very small. I felt that a few characters were a bit one-dimensional (particularly the lead villainess). Also, the ending of the film seemed to drag out a bit and wrapping it up a bit sooner. It wasn't a bad ending--but tightening would have heightened the overall emotional impact.So my advice for you is to see this film. While I still think "Hugo" is the best nominated film this year, I can see the merit in "The Help" winning and "The Artist" sure seems to have a lot of momentum. So, do yourself a favor and see all three--all three are terrific.,Look folks, I'm not the one to go watch a movie and then come and write a review. This is very rare, in fact this is the first time. First of all, I'm a black middle-aged male living in Australia. I'm not into that black-white-red-yellow affirmative action, divide or whatever you call it and I have not experienced that American slavery or racism history except seeing it presented one-sided or biased on TV.Now having proclaimed my neutrality above, I will tell you this: this is one powerful movie that will sure touch and move you in one way or another whatever your political lining. The casting, directing and acting are top-of-the-shelf superb A+++. When my wife first told me about it, I said OK whatever. Man was I wrong! I cried and laughed at the same throughout the movie, and I'm a dude and where I come from men are not supposed to show their soft side. All I can say is go see the movie and it will be worth it.,The Help is one of the many films that's set in the 60s that deals with themes like prejudice and racism involving segregation amongst the Whites and the African Americans in Jackson, Mississippi, but having the very same themes also being relevant in society today even here in Singapore especially, with recent talk and focus on the issue of domestic help and our attitudes toward household maids that many employ for various reasons, who assist in looking after the children and the elderly, as well as to keep home while the rest of the adults are neck deep in economic pursuits. While racism is generally kept under control here, there are niggling incidents that pop up every now and then, so clearly we're not off the hook and there will always be individuals who choose intolerance.Granted that racism back then was more pronounced especially during that era put on film, the story's based on an international bestseller written by Kathryn Stockett, and over here we're bound to identify with the issues highlighted especially in the horror stories you'd hear with regards to the treatment of domestic help, with abuse cases that make you sit up and wonder why we are capable of such inhumane acts. And the worst of all involves being hypocritical, putting on a false front for society, while clearly behaving like the devil when behind closed doors. The bottom line is, we're all humans and we share similar hopes and dreams whatever our skin colour, language and where we're from, in desiring a comfortable life filled with love, with a roof over our heads, food and community, friends and family we can turn to in times of need. Which is why this film has themes and a poignant, thought provoking narrative that screams relevance, especially for those closeted intolerant few who must watch this, and reflect. Emma Stone stars as Eugenia "Skeeter" Phelan, an aspiring journalist who has returned home only to find out that the group of peers she had grown up with, are leading a lifestyle of superficial leisure, saying a lot of things, but meaning nothing. And for all their cliquish behaviour in cruelly treating one of their own as a social outcast (Jessica Chastain from The Tree of Life), for an ulterior reason only Hilly (Bryce Dallas Howard) knows, what more their household maids who have to slog with the chores, be that surrogate mother to their kids, be at their beck and call, and being given attitude, stick, and threats of the sack?Given the tension all round during the time, it's no wonder that Skeeter's plans to want to highlight The Help's predicament and provide them with a voice, no doubt also serving as a ticket for her journalistic ambitions to embark on a career in New York, all met with stone walled silence, until Aibileen Clark (Viola Davis) decided that enough is enough, and begin opening up to Skeeter as research material, becoming her insights and perspective on how the African American help get treated in White households. And besides Aibileen's point of view, her friend Minny Jackson (Octavia Spencer) also chipped in, and both represent the broad spectrum of heartfelt accounts both good and bad, though largely negative, with the tacit understanding with Skeeter that they are not to be referred to directly.It's one of those powerful films that takes the ugly side of humanity and presents it to us face on, to confront how cruel some of us can be, and what the strong amongst us must do to act and help those who are weak or bullied. Director Tate Taylor, who also wrote the screenplay, focuses on the tales crafted around the households both Aibileen and Minny serve, from being treated like dirt to forming firm friendships with some of the people they know and serve, such as Celia Foote (Jessica Chastain), as a reminder on how we should never judge a book by its cover, being obviously relevant when one gets handed one's fate for being of a certain skin colour. You may think that this may be a heavy film with all its seriousness, but trust me there is enough light hearted, even heart warming moments scattered throughout, though counter-balanced with moments of fear that will make you worry for the characters since mob mentality can lead to anything.Emma Stone normally plays kooky characters of late, so this was perfect opportunity for her to shine in more serious drama which she does adequately. But she got upstaged by both Viola Davis and Octavia Spencer, the former who brought a certain quiet dignity to her role which just calls for respect, and the latter being the comic relief as a really straight-talker, and whose story was probably the most touching in the film, with one of the funniest, running gag in the later half. Bryce Dallas Howard also owned her role as the antagonist Hilly in the film, and if you'd think she's only capable of goody two shoes roles, think again as she can convincingly play back-stabbers, with Sissy Spacek in a supporting role as Hilly's mom.The Help reminds us of how one has to have Fear and Courage to addresses changes in community or the larger society we serve in, without which we would all be poorer for it. It may be almost 2 1/2 hours long, but it's every minute worth it just watching how an uphill battle was fought, and baby steps being taken each time to overcome obstacles placed in the characters' way. It's guaranteed that you'll laugh and you'll cry in the film thanks to its material, and it's firmly one of the contenders to be amongst my favourite films of this year. Highly recommended!,Lovely performances makes this far too clean and neat story, not merely palatable but enjoyable. We know by now that the plight of the "colored" in the South wasn't that clean cut or gentle in any way or shape. Here we can sit and watch discovering the depth of he ordeal in the wonderful face of Viola Davis. But, it all remains in the mild margins of the real story. Entertaining yes but I couldn't forget documentaries of the period or "The Long Walk Home" with Whoopi Goldberg and Sissy Spacek. Sissy Spacek is in "The Help" too and she's very funny. It also shows Bryce Dallas Howard under a new light. The bitchy, almost evil light. She's better here than she's ever been. Emma Stone is lovely and the wonderful Allison Janney in a disturbingly recognizable character raises the film to unexpected levels. I felt the film was too long and too careful not to offend anybody and that's were its weaknesses lay. But, I do recommend it.,This is one truly outstanding movie, highlighting the social injustices faced by women of colour in Mississippi in the 1960's, this is the story of life from the maids point of view.You see the contrast of how life is for the Society women, the privileged life they lead, and just how awful life was for the African American maids, and the moronic racism they faced.It baffles me just how stupid most of the so called society people are, Hayley in particular is just an idiot, thank goodness for progressive people such as Skeeter. Skeeter also fights against the expectations for her to follow the routine, husband, kids, no job etc. Thanks heavens for people like her.Viola Davis, Octavia Spencer and Emma Stone dazzle the whole way through, their performances are impeccable, no wonder this film is so highly regarded. Stone is prolific, but I still regard this as her finest moment. Jessica Chastain manages to lift the mood a few times as Celia, and break your heart.That pie was more about just a personal revenge. That's the best scene in the whole film.Superb production values throughout, every single detail is on point, the costumes, sets, houses, cars etcSkeeter's car, is that the most beautiful motor ever made! Wow.One of the best films ever made, 10/10.,I just returned from seeing a special preview of "The Help," which is due out in theaters this summer. Okay, so here's the truth: I'm a middle-aged, white male... I didn't read the book and I assumed, based on the fact that this is a virtually an all-female cast, that this was some sort of chick flick. Boy, was I wrong! This is an incredible film that not only pays justice to the bestseller on which it's based (according to those who have read the book AND seen the film), but is phenomenally cast, with exceptional performances by Viola Davis, Emma Stone, Octavia Spencer, Bryce Dallas Howard and Allison Janney. Veteran actresses Sissy Spacek and Cicely Tyson also deliver incredible performances. While Tyson's character is central to the storyline, her role comprises what seems to be a few, precious minutes of the 2:20 running time, she delivers, in my opinion, one of the most powerful and moving moments in the film...one in which she doesn't even utter a line (trust me, you'll know when you see it.)The Help also delivers some very funny moments and will make you laugh. I'll go so far as to say that this film and a few of its cast members will draw some Oscar nominations. I certainly think this takes Stone into a whole new level.The racial imbalances of 1963 are well illustrated in "The Help," and will, no doubt, underscore how far America has come, as well as how little progress we've made in the last 50 years. Either way, this is a powerful movie that needs to be seen on the big screen as soon as you can get a ticket.,Recently the other Dude and I were discussing that not many award worthy movies come out during the summer; then I see The Help. To say it is not a story that I am normally interested in would be an understatement. I wasn't around during the time of segregation to fully appreciate the depth of this story. Additionally, if there was ever a movie that screamed "chick flick" it would be this one. In spite of that, I've heard wonderful things about the book and decided to view the movie. I'm happy to say that I'm glad that I did. Virtually unknown director Tate Taylor put together a cast of relatively unknown actors and actresses that truly made the story go. Taylor, whose last movie was the little seen Pretty Ugly People, grabbed a familiar actress to join him in making The Help, Allison Janney. Other than Janney the only other familiar actresses in the movie are Cicely Tyson and Sissy Spacek. The rather unknown cast has a fresh feeling on the story and there are no preconceived notions based on a past actor or actresses work. That being said Emma Stone (Easy A), and Viola Davis had a true coming out party in The Help. Both women played fantastic parts, which really made the cast mesh nicely together. Bryce Dallas Howard, Octavia Spencer and Jessica Chastain were all spectacular in supporting roles alongside Stone and Davis.When a movie doesn't have the explosions, crazy action or crude humor that we've become accustomed to seeing in newer movies there has got to be a great story attached in order to maintain your interest; The Help had that great story. There aren't many movies that have you laughing, crying, or getting angry and end up still being fantastic and that is where this one had me. With my common rule of no movie should be over 2 hours unless it is special; this one is very special. I would be surprised if there aren't a number of nominations coming.Children: If they can handle a lot of dialog it is age appropriate for 10+ Award Worthy: YES! Nominations for: Best Actress, Best Supporting Actress, Screenplay, Picture, Director Entertaining: Yes Summer Movie Grade: A+ Is it Worth the Price of a Movie ticket: Yes Would I watch It Again: YesVisit our site at www.twodudereview.com,14 August 2011. The unintentional and revealing shock of this movie isn't how the trailers and previews misled the audience as to the nature of this movie, but that the marketing arm and distributor felt that it was necessary (perhaps rightly so) to depict the movie more as primarily a comedy rather than a drama in the first place. Fifty years after this period piece takes place, the irony is that the emotional drama and power of this movie arises for its "contemporary" audience from the likelihood that we can be shocked by this movie at all and its ability to push the audience's racial button after all this time. Like the hidden embarrassment of sexual products on commercial television, this movie seems to have dared to expose the dirty laundry in a balanced drama, lightened with elements of humor.Unlike The Stepford Wives (2004) that used comedy as its primary platform to expose the dichotomy of the 1950s with todays societal values, The Help in the same way Uncle Tom's Cabin published in 1852 (there were not movies back then) brings to the mainstream audience a serious but balanced and mainstream acceptable version of the racial divide of the 1950s. The Help is a break through movie for our times that oddly enough may or may not hold up in 50 or 100 years unless it becomes memorable for its revelation at least in mainstream movies, the racial blindness of its history America still retained so many years later at the Civil Rights era. Or maybe like Schindler's List (1993), the shocking but revealing World War II drama, The Help may be able to retain its historical value aside from its present day exposure of today's America's subconscious.The Help is a deeply revealing, emotional compelling inward look at America and allows mainstream America to become sensitively aware of the thin veneer that remains covering over the racial prejudice that still pervades America today, even as the gains made over the past 30,40 years have been wiped away, especially with the Great Recession and the political atmosphere that has become a backdrop of everyday existence for African Americans and other minorities in this Country.,At first, I didn't give this film a second thought, and I didn't have much motivation to see it. When the Nominations for Best Picture came out, and this was on the list, I decided to give it a watch.
I had a saying while I lived in Alabama, "At least there's Mississippi." What I meant by this saying was that even if your state gets a bad rap, there's always a state that's worse. This film highlights that fact by showing us what Mississippi was like around the civil rights movement. I spent most of the movie just confused that people could be that hostile and ignorant toward their fellow human beings, but by the end, I saw that bright piece of victory. It's not a happy ending, per sé, just one that makes you feel like perhaps there's a little hope in the world. Overall, I can see why it was nominated for Best Picture, and I would not be sad if it beat out some of the other films I'm rooting for.,The Help is set in the 1960's where colored people had little to no rights and mainly focuses on the colored maids working for the "white" people.I didn't really want to see the movie but it got great reviews so I decided to check it out. I must say this movie was quite touching and very well done.The cast is excellent with award worthy performances from Viola Davis, Emma Stone and Octavia Spencer - the main cast. The acting was amazing and there was great chemistry among the respectful classes of people in the film ( the whites and the blacks).The script was well written and I love the balance of comedy and drama. There are some intense scenes however the comedy makes the movie more enjoyable rather than just a movie to make you feel sad all the way through. There was a perfects balance there and I loved that. The film also took you on a roller-coaster of emotions. Sometimes you were sad, extremely happy, angry or laughing. Its also one of those movies that can hold your interest from beginning to end.With great performances, a brilliant script and a film so touching and inspiring, The Help is definitely a must-see!,I just got back from a special-screening of "The Help" at my local movie theatre, so I thought that I might as well do a review for all of you who are wanting to see this movie when it comes out.Now, first off, I must admit that I have only read a portion of the book, but I definitely do know a lot about it. After watching the trailer, I was intrigued, so of course, I visited the IMDb boards to learn more about it. At first glance, the casting caught my attention big-time. Emma Stone as 'Skeeter'? I bet most people were as shocked as I was to find out that she was cast as the main character -- but let me tell you what: the casting was superb! I could not have chosen a better cast than what was already chosen. There was amazing chemistry between both the antagonists and </t>
  </si>
  <si>
    <t>tt0103639</t>
  </si>
  <si>
    <t>Aladdin</t>
  </si>
  <si>
    <t>https://www.imdb.com/title/tt0103639</t>
  </si>
  <si>
    <t>1h 30m</t>
  </si>
  <si>
    <t>nm0918334,nm0000245,nm0488306,nm0293455,nm0919798,nm0331906,nm0780528,nm0012121,nm0029460,nm0123553,nm0164950,nm0191906,nm0201373,nm0220635,nm0328640,nm0396749,nm0517011,nm0528802,nm0569680,nm0684442,nm0698413,nm0012115,nm0437267,nm0758964,nm0808401</t>
  </si>
  <si>
    <t>Scott Weinger,Robin Williams,Linda Larkin,Jonathan Freeman,Frank Welker,Gilbert Gottfried,Douglas Seale,Charlie Adler,Jack Angel,Corey Burton,Philip L. Clarke,Jim Cummings,Jennifer Darling,Debi Derryberry,Bruce Gooch,Jerry Houser,Vera Lockwood,Sherry Lynn,Mickie McGowan,Patrick Pinney,Phil Proctor,Bruce Adler,Brad Kane,Lea Salonga,Hal Smith</t>
  </si>
  <si>
    <t>nm0166256,nm0615780</t>
  </si>
  <si>
    <t>Ron Clements,John Musker</t>
  </si>
  <si>
    <t>tt0103639,nm0166256,nm0615780,nm0254645,tt0103639</t>
  </si>
  <si>
    <t>Writers,Ron Clements,John Musker,Ted Elliott,</t>
  </si>
  <si>
    <t>A kindhearted street urchin and a power-hungry Grand Vizier vie for a magic lamp that has the power to make their deepest wishes come true.</t>
  </si>
  <si>
    <t>ur1293485,ur1416505,ur4445210,ur4234119,ur0909646,ur0447031,ur20552756,ur0492558,ur8406248,ur5301911,ur15836141,ur87850731,ur4103165,ur0812029,ur8837900,ur6643268,ur0690838,ur1683802,ur34049683,ur2707735,ur0035229,ur2898520,ur0989035,ur118977607,ur0968789</t>
  </si>
  <si>
    <t>Smells_Like_Cheese,Boba_Fett1138,ccthemovieman-1,ElMaruecan82,aesgaard41,gazzo-2,TheLittleSongbird,grahamsj3,dcldan,British_Aussie_chick,Atreyu_II,MrHeraclius,Xstal,mattkratz,taeweth,Lady_Targaryen,mig28lx,suspiria10,ironhorse_iv,classicsoncall,Spleen,SnoopyStyle,moonspinner55,auuwws,mark.waltz</t>
  </si>
  <si>
    <t>rw0302749,rw0950861,rw1571053,rw2534639,rw0302713,rw0302681,rw2024709,rw0302703,rw1266161,rw1079397,rw1699755,rw5498180,rw6145021,rw0302704,rw1263157,rw1268622,rw1103893,rw1061609,rw2885097,rw4187867,rw0302680,rw3358860,rw2041843,rw6220075,rw6511362</t>
  </si>
  <si>
    <t>I'd put it in with the Disney classics,Great songs and a good villain make "Aladdin" a Disney classic.,Robin Williams, Great Songs Make This One Of The Best Animated Films Ever,Forever a favorite of mine ...,Vintage Robin Williams,great fun,Aladdin is a beautifully constructed film. that is for me one of Disney's best!,Hilarious,Fantastic!,This film is so good!,A whole new world. A new fantastic point of view...,My favorite animated movie.,'Wake up and smell the hummus'...,great work, Robin!,Great movie!,Imagine if you had three wishes....,Random Thoughts on "Aladdin",S10 Reviews: Aladdin (1992),Aladdin grant the fan's wishes, by being a great film. A whole new world.,"You ain't never had a friend like me!",One of Disney's weaker recent efforts,Robin Williams outshines,Lots of color and pep, good songs but derivative elements...,Aladdin,This out beauties the beast.</t>
  </si>
  <si>
    <t>Aladdin is such an awesome move that still gets me excited to this day, I remember when I was 7 and I saw this in the theater and I just had so much fun. I am such a dork, I still love a lot of the Disney movies that I loved as a kid, but I think the reason that I love Aladdin so much is because this is one of the last Disney movies that was hand drawn animation, the reason I love hand drawn animation is because it feels more personal and that the crew put their heart and soul into it, you can tell by watching it. They got a great cast of voice actors including Scott Weinger from Full House and the always entertaining and hilarious Robin Williams. Robin was just a perfect choice for Genie, he brought a lot of energy to the movie and makes the genie a great character. Who knew that a kid's version of the Arabian Nights tale could be so great? This is a great Disney movie that I guarantee you're going to love.On a dark night, when Jafar attempts to access the Cave of Wonders, a magical cave which holds treasures beyond the wildest belief, above all is a magical oil lamp containing a genie is hidden. He and his talking parrot, Iago, learn that the only one who can enter the Cave of Wonders is the metaphorical "Diamond in the Rough". Meanwhile, in the palace of Agrabah, Jasmine, the beautiful teenage daughter of the Sultan, must be married before her upcoming birthday, but she rejects every prince she meets, as she wants to be married for true love and not merely for wealth. Later, Jasmine, frustrated with having her life lived for her climbs over the palace walls, and sees the marketplace for the first time, where she meets the street urchin Aladdin and his monkey, Abu, and the two young people are seen to be falling for each other. Jafar uses a machine to see that the "diamond in the rough" is Aladdin. Jafar sends a group of guards to capture Aladdin while Jasmine is still with him. Jasmine tells Jafar to release him, but Jafar lies and tells her he is already dead. Jafar, disguised as an elderly man, releases Aladdin from prison and leads him to the Cave of Wonders. They are told by the tiger-shaped head of the cave to touch nothing but the lamp. Aladdin enters the cave and encounters a magic carpet before finding the lamp. Abu tries to steal a ruby and causes the cave to start collapsing, but the carpet helps them to the entrance. Jafar takes the lamp from them and tries to kill them but Abu takes the lamp back and bites his arm, causing him to knock Abu back into the cave just as it collapses. When Aladdin awakens, Abu gives him the lamp which he had snatched from Jafar. After rubbing it, a genie is unleashed, revealing that he will grant Aladdin three wishes. Aladdin dupes the genie into freeing them from the cave without using up a wish. While contemplating his wishes, Aladdin asks the genie to make him into a prince so he can marry Jasmine. Iago later steals the genie's lamp back and brings it to Jafar, who becomes the genie's new master and uses his first wish to become sultan. Jafar then wishes to become a powerful sorcerer, Jafar then keeps the Sultan, the Genie, and Jasmine as his slaves. Aladdin must figure a way to save all of them and make things right again.Aladdin is just a great movie that I promise you'll love, it has great characters, beautiful animation, and a terrific and catchy soundtrack that you'll be singing all day. This was one of the rare Disney movies that you pretty much loved ALL the characters, even Iago who is voiced by Gilbert Gottfried, the voice is a bit much but he is great as well. I personally love both the carpet and the genie. Who knew that a carpet could have so much personality? I absolutely adore the "Friend Like Me" scene, it was incredible to watch and had terrific animation! If for some odd reason you haven't somehow seen this movie, I highly recommend that you do, this will probably go down in your favorites as well.10/10,This movie has three elements that are important for an animated Disney movie: Great songs, a good villain and a great sidekick.The songs and music in general are just great and very memorable. Jafar is a great villain mainly because he is voiced by Jonathan Freeman who has got a good and scary voice. But what is maybe the best element of the movie is Robin Williams as the blue genie. The blue genie is like a jokemachine that once it is started can't stop again and keeps you laughing.The story is good and the pace is high. "Aladdin" is not too short and it's not too long, it's not too immature and it's not too mature, it's a perfect movie for the entire family with a wonderful love story (even though it's no "Beauty and the Beast") and good animations with some good looking early computer effects.9/10,I can think of three quick reasons why this has remained one of the best animated movies ever: 1 - Very good, very catchy songs that still sound good 15 years later; 2 - excellent, colorful visuals; 3 - the unique humor of Robin Williams, who seems to spout a joke-a- second. In fact, you have to pay close attention to hear Williams' lines because they come so fast and furious. Actually, at times they are too fast. You hardly have time to laugh or digest what he just said when another line hits you. Williams' genie character doesn't appear on screen until after the first third of the film is over.Without all those jokes - and the great visuals that go with those gags (things popping up like Saturday morning cartoons), this would just be a routine Disney animated film. Part of the normal Disney fare includes a hero who is a good guy but a liar and a heroine who is the typical wasp-waisted beauty who is rebellious against the rules of the day. The villain is an "Oil Can Harry" mustached dastardly employee of the king who desires king-like powers. His scenes, however, are tempered with humor thanks to his New York City-sounding obnoxious parrot, who provides most of the movie's slapstick humor.Maybe the best attribute of this film is simply how fast it moves, meaning it's very, very entertaining.,I will never forget the first time I watched "Aladdin", I was with a group of friends waiting in the airport for the plane that would take us from Orlando to Paris at the time when "Aladdin" was the 'big thing' in the USA while some previews of "The Lion King" were starting to screen. "Aladdin" will forever be associated to that wonderful week I spent in Disneyland, and it's only fitting if the movie is my favorite Disney film, slightly edging-out "The Jungle Book".I know I can get all rational in this review, analyzing what makes "Aladdin" such an appealing film and using the expected words of 'Disney Renaissance' and a comparison with the glorious Best Picture nominee predecessor. I can also talk about the animation, the music, the extraordinary multi-vocal performance of Robin Williams as Genie but I don't feel like getting rational. I love the film for personal reasons that are essentially due to the excellent timing of this film in its penetration of my pre-adolescent life. "Aladdin" took a forever cherished place as one of the last treasures that enriched my childhood even playing a pivotal role in the way I would start enjoying cartoons."Kid's day in the USA!" was the motto of the week that was celebrating the 65th birthday of Mickey Mouse, and for a kid who never traveled outside his country, going to Disneyland was the most unexpected destination, the most extraordinary trip I would never have dared to dream of. This is when I discovered "Aladdin", through the 'Prince Ali' fanfare endlessly performed during the parades, through the films' images aired on TV; something was strangely attracting me to the film. And I guess the fact that I knew the story helped a lot: I grew up with a French cartoon from 1969, titled 'Aladin and the Magic Lamp' recorded in an 80's videocassette, a movie I can recite (and sing) by heart, and there was also an obscure Manga 'Aladdin' film we watched at school before the summer holidays.Needless to say I was already familiar with the story, and seeing it translated into Disney language was something I was excited to see. Would they talk about Aladdin's deceased father Mustapha? Would he live with his mother? What kind of roles would Genie play? Well one thing matters apart from these questions: I knew the story and I could understand the film even if I didn't speak English at that time  it wouldn't have helped me anyway because the airport was very noisy, so I just sat on my luggage, eating some candies, and I could understand who was who and what was everyone's scheme: obviously, Aladdin wanted to be a prince to marry the princess and Jafar to marry the princess to become the prince, and between them, the Genie would come to fulfill their dreams. So, I saw the film and I loved it.And for one year, before I would see it again, the music of 'Pince Ali' and 'A Whole New World' was the musical remembrance of that magical week in Disney World. And when I saw it again, it took another dimension: I finally understood the subtleties of the stories, I learned all the songs after repetitive viewings, and for months and months, I was transported by the 'Prince Ali' parade and its climactic conclusion and the romantic 'A Whole New World' and its beautiful opening, when Jasmine jumps on the carpet and the zoomed-out Rajah looks smaller and smaller, watching from the balcony. I saw the film so many times during my pre-teen years that I would never forget the first sensations it immersed me into, with an unexpected awkward one.I must confess that Jasmine was one of my first movie crushes and my idea of the ideal woman as a kid, I don't know why but the way she looked during the 'love at first sight moment' hypnotized me and the moment where I always melt occurs in the carpet ride, when Aladdin gives her the apple, when you understand that she understood who the Prince Ali is, there are no words to describe how incredibly sexy she looks at that very moment. The crush didn't last of course, and as I grew older and was disappointed with the 'Return of Jafar' sequel and the TV series, my interest for "Aladdin" declined and it was reduced to 'kid's stuff I used to like'.And then 10 years later, as a student, I saw the film again on my computer, eating a pizza, and something magical happened when the 'Whole New World' music started during the closing credits, my heart was inundated by a nostalgic torrent, so immense that I couldn't stop crying because it reminded me of the privileged place the movie occupied once in my heart. The magic was back, and whenever I was spending a good time with friends, we were having fun listening to these old Disney songs, and the clip of 'A Whole New World' was a must-see  and how glad I was to discover that I wasn't the only one who 'liked' Jasmine.I feel so concerned by this film and so deeply attached to it, that I don't want to spoil this review with critical or ecstatic reviews, the film is just thrilling, romantic, adventurous, and features certainly the greatest cast of supporting characters without it being the counterpart of a dull hero or heroine, there's not a single minute of the film that seems pointless and wasted and certainly not with a character like Genie. That's the best I could do to rationally 'explain' my love for "Aladdin".But maybe because loving a film can also depend on external factors that influence your judgment, in the case of "Aladdin", everything contributed to make this my favorite Disney film ... for sentimental reasons yes, but who ever said they were wrong?,I did not care to see this movie, but I was such a big Robin Williams that I rented it long after it stopped playing in the theaters. From the first few scenes I was spellbound by the voices and the script.I can still mimmick nearly all of the Genie's themes as well as see myself play Aladdin in a live action version of this movie with Paula Abdul as Jasmine and John De Lancie as Jafar. Jasmine in this movie has the same sexual innocence as Ariel the Little Mermaid and Krysta of Fern Gully. The songs are infectious, especially "Friend Like Me" and "A Whole New World." The whole movie is one big roller coaster ride augmented by the raucous wit of Robin Williams and his own talent for mimmicry and improvisation. Ten Stars way up!,This movie was the biggest film of '92, and it's easy to see why-a lotta fun, as a terrific Robin Williams performance carries it to heights it otherwise would not have gone to. Great animation, fine songs, a decent plot--what is there not to like? I will admit some of the Arab characters seemed to be stereotyped-but no more so than in Mulan or Tarzan or whatever; animation seems to stereotype Everything.A great movie, ***1/2 outta ****, a fave then and now.,Aladdin is a brilliant movie. Sure, it isn't as good as Beauty and the Beast, but I think it is definitely one of my favourite Disney movies. It is beautifully constructed, with some of the best animation sequences of recent times. The music score is just delightful. How can I ever forget the animated sequence to "A Whole New World?" Perfect. Jafar is one of Disney's finest villains, voiced with relish by Jonathan Freeman. Unfortunately, like Shere Kahn, he was another Disney villain that was ruined by a DTV sequel. Aladdin and Jasmine's romance is so believable, and while people have said they are bland, they do appeal to you soon enough. And for me Jasmine along with Esmeralda is one of the sexiest female Disney characters. I actually found it hard to tell what was computer animated, whereas there have been some movies that make a mess of that. I want to guess what is computer animated. The best aspect of this movie, is a hilarious performance from Robin Williams as the Genie If he hadn't ad-libbed so many of his lines, the script could have won an Oscar- that said his genie was a perfect match and fitted with the story very well. Some people say the movie starts off slow. But with the songs and animation, that really isn't an issue. The movie also spawned the best DTV sequel, the King of Thieves. 10/10. Bethany Cox,I think this is one of the funniest films that Disney has ever done. This is due entirely to Robin William's brilliant voice of the Genie. He is wonderful in this role. I think the animation is pretty fair although I dislike the "generic" people that Disney's shop is putting out these days. They all share the same basic facial structure and eyes, so there is not much difference between any of the characters. It's not like Sleepy, Doc and Sneezy, who all looked very different. Still, this is a great and funny film. It is totally clean and not very violent so it is appropriate for every member of the family. Give this one a try and you'll have a great time watching it!,Magic, adventures, laughs, love... This film has everything mixed, and the result is quite good! The film is about the classic tale of "Aladdin and the magic lamp", so the story is well known by everybody. Despite it is for children, the quality of the characters is very good, the story, though predictable and typical, results interesting and, which is more important, it males us to spend a good hour and a half. The songs (typical in Disney) never are boring, and are surprisingly well mixed with images. In addition, action scenes are well ended and most characters are very charismatic. Aladdin is sympathetic form the beginning and most secondary characters are simply perfect. The "acting" of the Genius is superb in his strangeness and absurd, and Yafar is well remembered as one of the "best" bad ones of the history of cinema. It exhales an immense aura of evilness hardly ever seen in a movie... To sum up, one of the best (maybe the best) Disney film made, which everything to have a nice afternoon with your children or just spending a nice time laughing and remembering when you were a child.,I grew up watching this film and along with Beauty and the Beast and Cinderella it is one of my favourite Disney films. I love it! Robin Williams is so good in it. He's hilarious. This film isn't just for kids but for the whole family. I think I was about 5 when I first saw it and at 14 I still watch it and so do my parents. I haven't seen the sequels because I heard that Robin Williams wasn't in them and decided that they wouldn't be as good without him. He was made for the part. The songs are amazing. I love singing along to "A Whole new World". I'm hoping to get the soundtrack soon. I also love the film because I have the same name as the princess in it! I would definitely recommend it to everyone. You're never too old to watch a classic Disney film.,The 31st animated Disney classic is one of Disney's best known movies. It also takes us to a whole new world, a new fantastic point of view. This one takes place in Saudi Arabia. I've always liked this movie."Aladdin" is very entertaining and great fun. It is hilarious, creative, imaginative and romantic. It isn't a faultless movie, but it's a little difficult not to like it.I'll start by talking about the characters. The blue Genie is, without a doubt, the most amusing, hilarious, imaginative and genial Genie ever created. Robin Williams steals the show as the Genie's voice. With his incredible talent to do voices, he's hilariously awesome and fantastic as the Genie's voice (and also as the voice of the enigmatic merchant that appears at the beginning, who happens to be an interesting character).Iago is the funniest character of this movie, along with the Genie. Nobody better than Gilbert Gottfried to voice the sarcastic parrot. Iago is simply hilarious! He's rude, grumpy, sarcastic, hungry for power, malicious, obnoxious and foul-tempered. He has an irritating voice but in a funny way, as well as a great talent to perfectly mimic other characters's voices. However, deep down inside he has a heart. I also love his hate for crackers. I don't see why does he hates crackers so much, but that also makes him so funny! Besides, a parrot with teeth?? lol!Jafar is a great villain. Although often calm and humorous (for example, he keeps calling "Prince Abooboo" to "Prince Ali"), he also represents the worst and most ambitious kind of villain and he is one of the most dangerous Disney villains. And he does possess a snake-like tone of voice sometimes.Princess Jasmine, what can I say? Have you ever seen a more beautiful Disney princess? She's just gorgeous! Despite her strong and challenging personality, I like her anyway.The Sultan is a funny dude. The Magic Carpet is lovable, one of my favorite characters from the movie. Aladdin himself is a nice guy, poor but kind-hearted (although dishonest, immature and selfish sometimes).Abu is funny mostly because of his vocal sounds, very Donald Duck-like. The Cave of Wonders is an amazing character. It is a giant tiger's head with an absolutely fantastic and brutal deep-throat voice."Aladdin" is a festival of magic, special effects, bombastic humor and jokes.By the way, I absolutely love the song "A Whole New World". The version sung by Aladdin and Jasmine is great, but the original version of Peabo Bryson and Regina Belle is better, deeper and more romantic and classic. It's a very romantic and joyful song, which is always a pleasure to listen. "Arabian Nights" is a nice song as well...I'd only wish that "Aladdin" hadn't become a victim of its own success. It inspired 2 sequels and several stories with these characters.This should definitely be on Top 250.,From start to finish, Aladdin is timeless classic! Very funny, very exciting and intense, amazing visuals, and excellent pacing! The story is also amazing, as are the characters. Holy crap do the characters in this movie rock! They all play a very important role in the movie. You have Aladdin and Abu as two fearless adventurers/thieves, Jasmine as one of the best and most charming Disney princesses of all time, Jafar as the highly cunning, intelligent, and awesome sorcerer and one of the best Disney villains of all time, Iago, who has to be the best henchman of any villain in any movie (he and Jafar are the best together), and of course, the Genie. From his design to his style to pretty much everything there is about him, he absolutely steals the show! From the moment he appears during the movie, he is just seems so much like the the star of the movie. Robin Williams as the Genie is one of the best performances in any animated movie. Aladdin is such an awesome movie that I can't give it anything other than 10 out of 10,... or falafel or baba ghanoush, they all smell and taste outstanding, as outstanding as this piece of delicious and delightful Disney animation that gives satisfaction to the most devouring of cinephiles appetites. The cherry on the cake being the unique and brilliant voice of the genie, the voice of a true entertainer and genieus, the voice of the unforgettable, the one and only - Robin Williams. It just so happens to have an endearingly beautiful story as well.,Robin Williams is marvelous as the genie. Try to keep up! True, the film gets a little stereotypical and formulaic. But the energy and story will keep you entertained. The usual be yourself message at the end can be found just about anywhere, but I'm sure you won't mind.Half the fun of an animated film is trying to pick out all the actors' voices. Try and catch Williams, Scott Weinger, and Gilbert Gottfried.Another Disney classic!*** out of ****,Simply a classic. The movie Aladdin is hilariously told with many many MANY funny moments. The genie his an all-time high in this classic film about a street rat and a princess. A great movie for young kids, but even adults will love the wonderfully amusing lines throughout the story. The songs in the movie are well-known and catchy. I even had a guy since one of them to a girl at a school dance! Everyone recognizes them, and it is our duty to make sure the next generations continues to appreciate such a wonderful work of art.A great movie for the entire family to sit down and watch together, it's good sometimes to take a blast to the past and enjoy some of those good ol' movies.,Aladdin is one of my favorite movies from Disney, and when I watched it for the first time I was 7 years old. Aladdin is a poor boy and he lives at the streets with his best friend Abu, a little and cute monkey. One day, at the market, he helps Princess Jasmine thinking that she is a regular girl,but under Jafar's orders (sultan's adviser)Aladdin is thrown in jail.Jasmine stays furious with Jafar's orders, but Jafar being an evil bastard, says to her that he asked to kill Aladdin. But many things that Jafar didn't think become true, and one of them is that Aladdin escaped from prison, and is the only person who can enter in a cave where the magical lamp is.(I don't need to say that he is the one who takes the lamp and become Genie's friend) But many things will happen, including Aladdin and Jasmine's meet as prince and princess.,Just watched this recently, on the new-and-improved DVD which features a restored print, and it looks spectacular. The story is slightly shallower than the best of Disney's films, but this is balanced by the sheer lunacy of Robin Williams' bad, blue Genie. Whoever first thought of putting Robin Williams in a Disney flick should get a Pulitzer, or a Nobel, or something. The comic timing of his riffs combined with the comic timing of the animators transform the Genie from a "Deus Ex Machina" into the soul of "Aladdin."I have a tiny issue with the fact that the most recent VHS and DVD prints of the movie have bowed to pressure from activist groups and altered a line in the opening song. The original line was, "...where they cut if your ear if they don't like your face/It's barbaric, but hey, it's home." The revised line reads, "...where the land is immense and the heat is intense/It's barbaric, but hey, it's home." Protesters claimed the original line perpetuated a negative stereotype of Arab countries and peoples. But...but...but marketplaces and cities in Arabian countries still cut the hands off convicted thieves. And there's even a scene in the film which threatens to relieve the princess of an appendage. They're not being negative; they're being accurate. And, oh yeah, IT'S A CARTOON. But that's just my opinion.,Disney animation strikes pay dirt again with "Aladdin". Aladdin is an orphaned "street rat" who, with his cheeky monkey Abu takes what they need to survive the harsh reality of their situation. All with a song in his heart. But Aladdin gets mixed up in a nefarious plot by Jafar (and his hilariously funny foul-mouth parrot Iago) the adviser to the sultan. Like most of the cinematic madmen Jafar has hatched up a glorious scheme to bring the world to its knees but there is a catch. A person pf pure spirit is the only one who can grab a mystical lamp which is the heart of his plan. When things go wrong for Jafar (thanks to that quick monkey) Aladdin discovers the secret of the lamp and the comic hilarity that lay inside. Aladdin gets three wishes from the *ahem* Genie in the bottle (voiced by the perfectly cast Robin Williams) and Al's life will never be the same. Will Aladdin fulfill his deepest desires or will he rescue the princess and take a magic carpet ride into the sunset? "Aladdin" is a beautiful melding of computer generated and standard animation that paved the way for Disney's best feature (The Lion King). Wonderfully magical story with some seriously crazy comedians at work, "Aladdin" is great fun for the whole family.,Aladdin is a key piece to the comeback of Disney. Before Aladdin, Disney was still struggling after a long period of fail animated block-busters films. The biggest blow to the company, came in 1981's The Fox and the Hound when long-time animator Don Bluth left Disney, taking 11 Disney animators with him. Disney came back with 1989's Little Mermaid and 1991's Beauty and the Beast, but with the success of Aladdin, Disney spark the era known as the Disney Renaissance, that continue until the early 2000's. These film restore public and critical interest back into Disney. Aladdin was a very controversial choice for a kid's movie when it came out. Aladdin is based on the Arab folktale of Aladdin and the magic lamp. It's still unknown if Aladdin is not actually part or not part of the 1001 Arabian Nights stories. The tale of Aladdin was somewhat violence and had various forms of erotica. The original story had Aladdin, with the help of his magical ring full of Djin, kidnapped Jasmine on her honeymoon. How romantic, a kidnapping movie! Glad, they change the plot somewhat from the original tale. One of the verses of the opening song "Arabian Nights" in the film had to be altered following protests from the American-Arab Anti-Discrimination Committee (ADC) due to its violence lyrics about cutting ears. There is also protest raise by another scene where Aladdin is mistaken by critics due to the line, 'Good Kitty, take off' which the critics thought he was saying 'Good teenagers, take off your clothes'. Because of the controversy, Disney replaced the phrase with "Down, kitty" on the DVD release. People have also took noticed with the similarities between Aladdin and Richard Williams's film The Thief and the Cobbler AKA The Princess and the Cobbler (1993). Though Aladdin was released prior to The Thief and the Cobbler, The Thief and the Cobbler was started much earlier in the 1960s, so they have been dispute who rip off who even up to today. The film story is about Aladdin (voiced by Scott Weigner) a poor but kind-hearted Agrabah thief who finds himself arrested for thievery. Jafar (voiced by Jonathan Freeman) promise him a reward in return for retrieving the lamp from the Cave of Wonders, a mysterious magical cave. Jafar tries to betray him for the lamp, and Aladdin find himself trapped in the collapsed cave. In the collapsed cave, Aladdin rubs the lamp, unexpectedly unleashing Genie (Voiced by Robin Williams), who reveals he will grant Aladdin three wishes. Seeing this as his way out, Aladdin created a new life as Prince Ali to get closer to the princess Jasmine (voice by Linda Larkin). Jafar starts to question Prince Ali believing him as the poor thief that he betrayed and start to make plans to steal the lamp once and for all. The movie has a great message for the children about being yourself and not allow yourself to be imprisoned. Glad they didn't go with the Greed is good message. The animation is great. Even today, I have to say when the Cave of Wonders, Sand Tiger come alive, it brings chills down my neck. The magic carpet ride through the cave was collapsing was intense. I can't help thinking of those scenes, even now. The music to the film is ground breaking good to hear. Composer Alan Menken and songwriters Howard Ashman and Tim Rice were praised for creating a soundtrack that is amazing. I love 'A Whole New World'. One of the best love songs of the 1990's. It has an amazing melody that complements the scenery very well. I too love how the song speeds up, giving it a very romantic yet magical and adventurous feel to it. The other songs like 'Friends like me', 'Street Rat', 'One Jump Ahead' and 'Prince Ali' also work. I do have to say the 2004, Special Edition released kinda ruin it, by having a new song "Proud of Your Boy", performed by Clay Aiken which I thought was mediocre. Now there has been a couple of fan theories that goes with this film, that I like to address like The Merchant is the Genie. Both look very similar, and it seems to make sense because Robin Williams voices both characters. Another variation of this same theory says the man made the whole story up to sell the lamp, so Aladdin wasn't really a true story. The last theory is the most outlandish. Some people think that Aladdin takes place in a Post- Apocalyptic future where technological marvels had been long forgotten and been taking as magic. Some critics even think the Magic Carpet is a time- traveling device. The Genie proves this theory by making impressions of ancient, long-dead celebrities like Groucho Marx, and Jack Nicholson. Still, it can make sense that the Genie is an all-powerful being who can see into the future, so he can make jokes like those, but why would he make jokes that Aladdin wouldn't get. The truth is, Robin Williams was making cultural references jokes to get more people to see the film. Much of Robin Williams' dialogue was ad-libbed and it was estimated that Williams improvised 52 characters for animation to work on. It was no surprised that the film has so many in-jokes impersonality as Robin is known for that at the time. This was a new type of Disney humor that wasn't in much kids movies at the time. Disney would later use this type of humor in other animation films like 2001's Emperor New Groove, and 1997's Hercules. In an odd way, Aladdin also take place in the same period as Hercules, so a crossover was used in later projects. Check out, Disney's first direct-to-video sequel, 1994's The Return of Jafar and the TV Show. 1996's Aladdin and the King of Thieves was OK so check it. Overall: Aladdin is a great nostalgia movie that takes us back to when we were kids. Worth watching.,No question Robin Williams delivers in a trademark role here as the wise cracking, ad-libbing Blue Genie, but I also got a kick out of Gilbert Gottfried's voice work for Iago the Parrot. And that's saying something, because otherwise, in a take it or leave it situation with Gottfried, I'd always leave it. The story is classic Disney, colorful and song filled, with an interesting balance of villains and heroes. The back and forth with the magic lamp gets a little played out after a while, but I thought the ending had an ironic twist with Sorceror Jafar (Jonathan Freeman) wishing to be the most powerful genie in the world. In effect, he got double whammied by the law of unintended consequences and a severe lesson in 'be careful what you wish for'.,`Aladdin' caused a few ripples of shock in animation circles.  It seemed that Disney had started to pick up some tricks from Warner Brothers, like the rapid-fire topical references and Hollywood-star-of-the-day caricature. Most people were pleased.  It's orthodoxy in animation circles that the Warner Brothers style is a great one, much more lively than Disney's.I beg to differ.  Warner Brothers cartoons are under-characterised, talky, brash WITHOUT being energetic, and they don't age well.  They fail to be comic despite the fact that every other virtue is sacrificed for comedy's sake.  I wish it to be said that none of this applies to the very fine efforts of Chuck Jones.  SOME of his cartoons are masterpie</t>
  </si>
  <si>
    <t>tt0083987</t>
  </si>
  <si>
    <t>Gandhi</t>
  </si>
  <si>
    <t>https://www.imdb.com/title/tt0083987</t>
  </si>
  <si>
    <t>3h 11m</t>
  </si>
  <si>
    <t>nm0001426,nm0368990,nm0786022,nm0000298,nm0002081,nm0000024,nm0002145,nm0590055,nm0000640,nm0153182,nm0356847,nm0297538,nm0006762,nm0416524,nm0655589,nm0700869,nm0000846,nm0117188,nm0166234,nm0341743,nm0001329,nm0378404,nm0394588,nm0481362,nm0700875,nm0713619,nm0894710,nm0623319,nm0665253,nm0440608,nm0695169,nm0665554,nm0348481,nm0727300,nm0363381,nm0220807,nm0637681,nm0142197,nm0923366,nm0562602,nm0622186,nm0309264,nm0404455,nm0151259,nm0438475,nm0158929,nm0154219,nm0422581,nm0756121,nm0304564,nm0000358,nm0120987,nm0668766,nm0120517,nm0404321,nm0012881,nm0592802,nm0622190,nm0767644,nm0665876,nm0324138,nm0367843,nm0569024,nm0328676,nm0548432,nm0765705,nm0623286,nm0313645,nm0576555,nm0786036,nm0694984,nm0538369,nm0013026,nm0292538,nm0685633,nm0201773,nm0706953,nm0841921,nm0084440,nm0345297,nm0384060,nm0422553,nm0658811,nm0348462,nm0856884,nm0703231,nm0781476,nm0237951,nm0044876,nm0799245,nm0268200,nm0700880,nm0287495,nm0187960,nm0239269,nm0167839,nm0802125,nm0898905,nm0154021,nm0163919,nm0849872,nm0595912,nm0348504,nm0007322,nm0622195,nm0856904,nm0348488,nm0424134,nm0653580,nm0811042,nm0101533,nm0635499,nm0395420,nm0494854,nm0438488,nm0576582,nm0796287,nm0846681,nm0495818,nm0362202,nm0348480,nm0188474,nm0398210,nm0001652,nm0571536,nm0022758,nm0616900,nm0713617,nm0430788,nm0802253,nm12019772,nm0197582,nm0707281,nm0700871,nm0438492,nm0032552,nm0474790,nm0230520,nm0430818,nm0658810,nm0802150,nm0154161,nm0024039,nm0220835,nm0695159,nm0791513,nm0802372,nm2477124,nm0136435,nm6369173,nm0185425,nm0213169,nm0262071,nm8760598,nm11464609,nm1750488,nm0542109,nm1653886,nm1556656,nm1982018,nm1652170,nm1683007,nm1080029,nm3161757,nm0939705</t>
  </si>
  <si>
    <t>Ben Kingsley,Rohini Hattangadi,Roshan Seth,Candice Bergen,Edward Fox,John Gielgud,Trevor Howard,John Mills,Martin Sheen,Ian Charleson,Günther Maria Halmer,Athol Fugard,Saeed Jaffrey,Geraldine James,Alyque Padamsee,Amrish Puri,Ian Bannen,Michael Bryant,John Clements,Richard Griffiths,Nigel Hawthorne,Bernard Hepton,Michael Hordern,Shreeram Lagoo,Om Puri,Virendra Razdan,Richard Vernon,Harsh Nayyar,Prabhakar Patankar,Vijay Kashyap,Nigam Prakash,Supriya Pathak,Neena Gupta,Shane Rimmer,Peter Harlowe,Anang Desai,Winston Ntshona,Peter Cartwright,Marius Weyers,Richard Mayes,Alok Nath,Dean Gasper,Ken Hutchison,Norman Chancer,Gulshan Kapoor,Charu Bala Chokshi,Raj Chaturvedi,Avpar Jhita,Anthony Sagger,David Gant,Daniel Day-Lewis,Ray Burdis,Daniel Peacock,Avis Bunnage,Caroline Hutchison,Mohan Agashe,Sudhanshu Mishra,Dina Nath,John Savident,John Patrick,Michael Godley,Stewart Harwood,Stanley McGeagh,Christopher Good,David Markham,Jyoti Sarup,John Naylor,Wilson George,Hansu Mehta,Sudarshan Sethi,Sunila Pradhan,Moti Makan,Jalal Agha,Rupert Frazer,Manohar Pitale,Homi Daruvala,K.K. Raina,Vivek Swaroop,Raja Biswas,Dominic Guard,Bernard Hill,Rama Kant Jha,Nana Palsikar,Alpna Gupta,Chandrakant Thakkar,John Quentin,Graham Seed,Keith Drinkel,Bob Babenia,Gerald Sim,Colin Farrell,Sanjeev Puri,Gareth Forwood,Vijay Crishna,Sankalp Dubey,James Cossins,Gurcharan Singh,John Vine,Geoffrey Chater,Ernest Clark,Habib Tanvir,Pankaj Mohan,Subhash Gupta,Aadil,Rajeshwar Nath,S.S. Thakur,Rahul Gupta,Barry John,Brian Oulton,James Snell,John Boxer,Gerard Norman,Bernard Horsfall,Richard Leech,Pankaj Kapur,Tarla Mehta,David Sibley,Dalip Tahil,Stanley Lebor,Terrence Hardiman,Monica Gupta,Jon Croft,William Hoyland,John Ratzenberger,Jack McKenzie,Tom Alter,Jane Myerson,Roop Kumar Razdan,Bani Joshi,Vagish Kumar Singh,Dilsher Singh,Sudhir Dalvi,Tilak Raj,Irpinder Puri,Pren Kapoor,Vinay Apte,Aswani Kumar,Avinash Dogra,Shreedhar Joshi,Suhas Palshikar,Karkirat Singh,Shekhar Chatterjee,Amarjeet,Pratap Desai,Bhatawadekar Prakash,Sunil Shende,Rovil Sinha,Bill Burns,Rodney Cardiff,Gurucharan Channi,Harold Coyne,Jack Dearlove,Mabel Etherington,Ron Gregory,Shyamsundar Kalani,Derek Lyons,Alf Mangan,Peter Ross-Murray,Gito Santana,Manoj Shah,V.K. Sharma,Stephen M. Silverman,John Tatham,Del Watson,Fred Wood</t>
  </si>
  <si>
    <t>nm0000277</t>
  </si>
  <si>
    <t>Richard Attenborough</t>
  </si>
  <si>
    <t>nm0109300</t>
  </si>
  <si>
    <t>John Briley</t>
  </si>
  <si>
    <t>The life of the lawyer who became the famed leader of the Indian revolts against the British rule through his philosophy of nonviolent protest.</t>
  </si>
  <si>
    <t>ur0954062,ur0688559,ur0176092,ur0940950,ur2620979,ur65713372,ur1335128,ur4103165,ur0529493,ur1800695,ur1704170,ur2483625,ur0679837,ur2907139,ur3270789,ur62744682,ur20552756,ur6643268,ur0342623,ur2704412,ur4130201,ur0409828,ur1002035,ur2382545,ur0011596</t>
  </si>
  <si>
    <t>khatcher-2,tfrizzell,Nazi_Fighter_David,Rod-88,quixoboy,shweta-51657,Chris_Middlebrow,Xstal,The movie man,Speedy_Lube,djecatepec,bkoganbing,Tom Murray,omlakhani,ma-cortes,connorbbalboa,TheLittleSongbird,Lady_Targaryen,blanche-2,wetNdry,tieman64,ween-3,bob the moo,bbhlthph,ab-2</t>
  </si>
  <si>
    <t>rw0194126,rw1179566,rw1106866,rw0194132,rw0194160,rw5842481,rw0194123,rw5798351,rw0194108,rw0194152,rw0194157,rw2381038,rw0194119,rw0940158,rw2896918,rw3624894,rw2295149,rw1233771,rw2151427,rw0194165,rw2585393,rw0194111,rw1285094,rw0194162,rw0194121</t>
  </si>
  <si>
    <t>Took nearly twenty years to make - not a single minute was wasted,Old-Time Hollywood Epic Redux.,Attenborough offers a tour de force performances,Beautiful Film,A true epic, in every sense of the word,Stay for the film, not the history lesson,Gandhi's Umpteenth Fast,'The way of truth and love has always won'...,A great epic; Kingsley's best performance,Better than you'd think...,Great Man, Great Story, Great Film!,Mohandas Karamchand Gandhi.........1869-1948,One of the greatest men of the 20th century.,Making of Mahatma's movie,Splendid biopic about the lawyer who became the prestigious leader of the Indian revolts against the British through his philosophy of non-violence,A simple collage of events and a big lie,One of Richard Attenborough's best films,His Triumph Changed India,A great man gets the great bio he deserves,Gandhi: A true warrior without any weapon.,"Repent, Harlequin!" said the Ticktockman,Sweeping Epic With A Bravura Performance,Deserves to be as highly regarded as it is,One of the most outstanding screen biographies,One of the greatest movies based on a real person</t>
  </si>
  <si>
    <t>Here indeed is one of the great films of the 20th Century about one of the greatest men of the 20th Century. Ben Kingsley's interpretation of the Mahatma must go down in history as one of the most perfect cinema rôles ever carried out. Throughout the long film you forget you are watching an actor playing the part of a great man in history: you are watching the real Gandhi. A gigantic performance indeed. Richard Attenborough's patient and perfect directing added all the superlatives possible to make a crowning achievement, transporting  biographic films into another dimension.It is all there: from the most intimate and poignant portrait to the incredible crowd scenes, beautifully captured in the most painstaking photography. You do not just watch the scenes unfold  you live them, you feel them, so captivating they are; and Ravi Shankar's music tugs at you, spellbinds you, forces you into sympathy, admiration and so many other feelings. Enthralling: how such a cinematographic work of art can reach such proportions is truly amazing; this film is nothing less than a miracle. During 1971 I travelled a good bit around India; I constantly had to apologise to energetic Indians who approached me on the subject of the British Raj. I had not even been born. But as a young and unappointed ambassador, I felt it my duty to bow my head in that country which is a microcosm of the whole planet. Thanks to this film, `Gandhi', Attenborough and Kingsley have said just about all there was to say.&lt; For men may come and men may go, but Gandhi goes on forever &gt;,The life of the legendary man from India (dominant Oscar-winner Ben Kingsley, who was a total unknown theatrical newcomer at the time) who gave up work as an attorney to defy British rule throughout the first half of the 20th Century before falling to an assassin's bullet in 1948. Long, opulent, breath-taking and completely memorable take on one of the most important historical figures the world has ever known. Oscar-winning director Richard Attenborough obviously studied David Lean's epic film-making masterpieces from the 1950s and 1960s as we have similarities galore with "The Bridge on the River Kwai" and much more importantly "Lawrence of Arabia". An all-star cast of very old-time Hollywood legends (John Gielgud, Trevor Howard, John Mills) and relative newcomers who were on the rise (Candice Bergen, Martin Sheen, Edward Fox, Nigel Hawthorne and a super quick glance of a very young Daniel Day-Lewis) blend in a desert landscape of cinematic brilliance. Make no mistake of it though, "Gandhi" works because of Kingsley as he weaves a colorful tapestry of cinematic performing ungodliness with a totally convincing take on his role and the complex subject matter. Running nearly 190 minutes, "Gandhi" still just uses flash-points to under-score the importance and significance of the major topics within. Those familiar with advanced world history will likely get more out of the film, but still a movie whose glitter continues to shine as bright as ever. 5 stars out of 5.,There is a sanctimonious air to the films of Sir Richard Samuel Attenborough: the earnest desire that fair play is seen to be done Attenborough attempts to humanize his personage by exposing the widening gaps between India's two main religious communities, but he seemed to be quite forced to ignore some of the Indian characters in favor of Western ones, as some of the very important episodes of the film were seen through the eyes of two American reporters...Attenborough, a filmmaker who can rival David Lean for the big set piece without losing a sense of human scale, presents the political events with real dramatic impact...His big challenge was to give the film an epic quality Still, while Attenborough's endless seas of extras testify to his ability to order crowds, his fine motion picture was seen very believable and realistic, with enough insight either into its sublimely serene hero's mind or into the complex realities of Indian history and politicsBritish actor Ben Kingsley portrays the spiritual leader with deep simplicity... Kingsley's Mahatma is amazing, so beautiful in its honesty... Kingsley burns with a strong and purer flame, particularly in the way he ages across the five decades which the film depicts... His wetly blazing eyes as a young lawyer in South Africa, his black hair and immense energy, gives way to the bald small modest man, in shawl, loin cloth, steel-rimmed glasses, frequently thrown in jail by the British authorities...Kingsley takes the qualities and details instructed by Attenborough: Gandhi's fiercely intelligent aura; Gandhi's rational and calm reaction to inflamed emotion; Gandhi's unshaken beliefs and principles; Gandhi's warm smile...A distinguished cast of characters surround Academy Award-Winning Ben Kingsley as Gandhi: Candice Bergen, the Life magazine American photographer whom Gandhi conveys with a sense of humor; John Gielgud, the Viceroy who decides to ignore the man in loin cloth; Edward Fox, the brutal English general who orders his troops to fire at the thickest part of the crowds; Trevor Howard, the Judge who behaves with great consideration, standing and nodding respectfully to Gandhi in the dock before taking his seat; Geraldine James, the adopted daughter, blinded by love for Ghandi; and Martin Sheen, the American reporter of the New York Times who makes Gandhi laugh: 'It would be uncivil for us to let you make the long trip for nothing.'"Gandhi" has a rare combination of deep character penetration and enormous epic sweep with "Lawrence of Arabia." But while 'Lawrence of Arabia' is about a solitary adventurer, 'Gandhi' is a moving portrait of a character with a disarming humility, who spins cotton, walks the country roads, meditates in front of the ocean, or scoops salt from the beach... Throughout the picture, which takes place over a half century, one has a sense of a man discovering his own unique dimensions... Perhaps this is the secret of Attenborough's 'Gandhi,' that at the bottom of all the tumultuous action is a remarkable protagonist, an incredible individual about whom one cares, and feels attract to...,"The object of this massive tribute died as he had always lived, without wealth, without property, without official title or office.  Mahatma Gandhi was not the commander of armies, nor the ruler of vast lands.  He could not boast any scientific achievement or artistic gift.  Yet men, governments, dignitaries from all over the world, have joined hands today to pay homage to the little brown man in the loin cloth, who led his country to freedom."This quote is from the funeral scene in the 1982 film "Gandhi".  Richard Attenborough directed this massive epic about the man that freed India. The film opens with Gandhi's assassination.  The next scene, his funeral, is one of the greatest scenes in cinematic history. Attenborough managed to recreate Gandhi's funeral on January 31st, 1981, the 33rd anniversary of the actual funeral.  It is estimated that nearly 400,000 people were on hand to be a part of the filming the recreation. This film was made before CGI (computer generated images), so the funeral scene is probably the last live action crowd of that magnitude that will ever be filmed.
Mahatma Gandhi's message of non-violent resistance is delivered in an interesting and enthralling body of art.  This film has made and will make millions of people aware of the little brown man that took on the British Empire and won.  "Gandhi" serves both as entertainment and an important historical record of one of the most important figures in history.
Ben Kingsley played Gandhi.  He was the perfect for the role.  He resembled the real Gandhi.  He was young enough to portray Gandhi as a young man. He is a British actor that nailed the British influenced Indian accent.   He is a wonderful actor that was patient and humble with such an important part. And he was a relatively unknown actor at the time, so the "big-time actor" persona did not get in the way of viewing the film.  He did win both the Academy Award and Golden Globe for best actor, for this role, which I agree he deserved.  He became Gandhi.The cinematography was outstanding.  Attenborough filmed "Gandhi" on location in India.  The scenes of India are spectacular, and India is very much another character in the film.  This film is as much about India itself as it is about Gandhi.  Attenborough shows the audience the people of India from its countryside to the vast city of Calcutta.  It is suggested by Kingsley, on the DVD, that Attenborough had a difficult time with the elite class in India at the time of filming.  They were against the making of such a film by an Englishman.  Undeterred by their negative thinking, he persevered to enlist thousands of Indians to help make this film.  Every crowd scene, he used real Indians from the area. Attenborough also won both the Academy Award and Golden Globe for best direction.This movie is a must see for everyone.  It should be required viewing in high schools, as part of History class.  The fight against prejudice will forever be relevant.  It is also a beautiful work of art.  This movie is not tainted by the embellishment of Hollywood (see "Pearl Harbor" for that). Of course, it would have been hard to screw up a movie about such a great man. 10/10,Very, VERY few films have had the distinct ability to move and inspire me to the point where the effect is almost life-altering. "Gandhi" - the unbelievable, first-rate biopic on the historical figure - is truly one of those films, no question whatsoever. An unsurprising sweep for the 1983 Academy Awards, this is without a doubt one of the last real "epic" motion pictures ever.Chronicling the rich, unforgettable life of a one Mohandas K. "Mahatma" Gandhi - played to shocking perfection by the wonderful Sir Ben Kingsley - this is a film that I can say really, deeply affected me with its power, its scale, and of course, its timeless message of love and non-violence. As a matter of fact, ever since I first saw the film, and became much more aware of the back story, I can also say that Gandhi is now one of my biggest role models in life. I cannot fully express how much this great man's way of thinking - his words, his struggles, his accomplishments - has affected my own, for I am now a practicing pacifist. I am a firm believer in the value of non-violent protest, and have tried my best to apply that philosophy to most situations in my life. It has worked wonders for me, and has really changed how I view the world in terms of human nature and so forth. Like I said, VERY few films can do something like that to me.,As an Indian watching this film, in 2020 no less, you need to take this movie with a grain of salt. History was indeed made by one man in this film, however it has entirely omitted the sacrifices by others almost equally important.Richard Attenborough, a legend himself, has taken on a gargantuan task by helming such a powerful and historic project. While critics and historians can argue night and day, as a movie goer, this is movie shows the humble beginnings of even humbler old man who shaped a nation.Ben Kingsley bears such a remarkable resemblance to the real Ghandi himself, you often forget this is a film and not a documentary of the real man. His performance is strongly commended and near flawless.A must watch for movie buffs and historians everywhere.,In her diary entry of Saturday, February 27, 1943, Anne Frank wrote in passing (translated from the Dutch):  "The freedom-loving Gandhi of India is holding his umpteenth fast."It's a comment at once mildly comical and respectfully admiring, one I think the Mahatma would have appreciated with a twinkle and a laugh.  He and Miss Frank are linked with the Reverend Martin Luther King, Jr., as the civil rights spokesperson-giants of the 20th century.  And civil rights, and the reversal of the institutionalized violation of the same, are a large part of what the last century's politics were all about.  Movie viewers are apt to find in the diary remark a distillation of their experience of the Richard Attenborough film.  A recommendation is that it be followed by rentals of Saving Private Ryan and The Long Walk Home, which together convey the investment put into the respective causes the trio represented.At the beginning of Gandhi we confront these words:  "No man's life can be encompassed in one telling.  There is no way to give each year its allotted weight, to include each event, each person who helped to shape a lifetime. What can be done is to be faithful in spirit to the record, and to try to find one's way to the heart of the man...."John Briley's screenplay accomplishes that faithfulness, and one probably has to be a scholar of the subject to sort out what is his and what is Gandhi's.  Not that it really is of relevance, given what we learn from the movie about the value of eclecticism.  Looking out over the bay at Porbandar, Gandhi (Ben Kingsley) tells Walker (Martin Sheen):  "The temple where you were yesterday is of my family's sect, the Pranami.  It was Hindu of course, but the priests used to read from the Muslim Koran and the Hindu Gita, moving from one to the other as though it mattered not at all which book was read as long as God was worshipped."  In a preceding scene, similarly, confronted by young toughs on a South African street, Gandhi defends for his Christian friend Charlie (Ian Charleson) the New Testament intelligence of turning the other cheek.  A worried Charlie states, "I think perhaps the phrase was used metaphorically.  I don't think our Lord meant...," and is interrupted by a movie shot of the approaching menace. Gandhi replies calmly, "I'm not so certain.  I have thought about it a great deal.  I suspect he meant you must show courage--be willing to take a blow--several blows--to show you will not strike back--nor will you be turned aside....  And when you do that it calls upon something...that makes...hate for you diminish and...respect increase.  I think Christ grasped that and I...have seen it work."The script is replete with these kinds of memorable words, and with others that reflect its subject's political acumen and strategical cleverness.Kingsley is sublime in the lead role.  Saeed Jaffrey, Roshan Seth, and Alyque Padamsee do well as Gandhi's pro-independence collaborators.  Ditto, Athol Fugard ("Assuming we are in agreement?") and John Gielgud ("Salt?") as two of his adversaries.  Charleson, in his clerical collar, looks like he has walked in off the set of the preceding year's Academy Award winner, Chariots of Fire (where he played the Scottish sprinter-missionary, Eric Liddell).This movie won eight Oscars, with Attenborough, Briley, and Kingsley all earning honors.  No other film biography I ever have seen works so well.  It will stand the test of time and inform multiple generations.  One doubts remakes will be necessary.,... and long may it continue to do so. Remains an incredible piece of storytelling and film making about one of few individuals the world has delivered, that can truly be referred to as a great leader - and not just of his people but of the peace loving populations of the world. Ben Kingsley perfectly embodies Gandhi to the point that you can almost believe he is performing in his own biopic. Let's also not forget, alongside a great telling of an inspirational journey, we get a history lesson of the impact of empire. It should encourage you to dig a bit deeper to uncover some rather alarming truths that the imperialists would rather you didn't appraise yourself of, undertaken by the usual white middle aged and older men who thought they were created better than the rest of the worlds demographics they sought to control.,As soon as I finished watching Gandhi, I thought to myself "This movie had to have won Best Picture." I think it's one of the best epics of all time. It masterfully tells one of the most important stories of the 20th century, that of India's struggle to free itself, spearheaded by one of the most extraordinary men of all time, Mahatma Gandhi. I would be hard pressed to name anything lacking about it. Direction, cinematography, costumes, they're all great. And Ben Kingsley! Without a doubt his portrayal of Gandhi is one of the best performances of his career, if not THE best. Playing the pacifist Indian lawyer-turned-leader couldn't have been an easy task, and I don't think anyone could have pulled it off as well as he did. This movie deserves all the praise anyone gives it and more. Excellent.,Thinking back, I suppose I have now seen many (sometimes good) films that follow the same recipe: One man makes a difference.But this film is an exception in so many ways:1) It was made in 1982, so it came before many of them.2) It has amazingly well-displayed historical significance.3) Great performances in a near-flawless, frank scrpit.This film does not bother the viewer with an opening montage of scenes of the main character at various ages ("Dragon", I'm looking at you). This is an amazing film that anyone of any religion, race, or nationality can and should appreciate. With its subtle relevance to today's situations in that part of the world, this is a history buff must-see.Watch this film and see great performances (an obvious oscar went to Ben Kingsly), excellent cinematography, and a wonderful inspiring story, whose essence soars well above the corny, do-gooder mentality of other pitiful efforts of "bio-pics".10/10,This is one that absolutely must go on everyone's "must see" list. One of the truly greatest movies ever made. For those who found it "boring" or "too long," you folks need to just stick to stuff like "Star Wars," "Terminator," "Spiderman," or perhaps reality TV would be more your cup of tea.For those who like to actually see real human history come to life on the screen, "Gandhi" is a true masterpiece for all times. A excellent summary of one of the greatest and most interesting lives of the 20th. century!I find it odd that aside from a fine performance in "Shindler's List," that Ben Kingsley has really been a major disappointment as an actor following his role as "Gandhi." Perhaps like George C. Scott in "Patton," he was destined to play just one truly great role as an actor. And this was it!For those who keep mentioning that Kingsley is "English," well, yes he is, but he is also "Anglo-Indian." His father is from India. In fact his father was born in the same small sea-coast town as Mahatma Gandhi! While filming the movie in the small towns of rural India, there were those older people who actually remembered seeing the original Gandhi who collapsed in shock when they saw Kingsley in his makeup. Hundreds became convinced that he actually was the Mahatma, returned! Also interesting is that Kingsley was born just after the asassination of Gandhi. I mean that's just a tad spooky, no....?,Films do not come any better than this. The impact of this singular life is still being felt in the world. This man of peace who toppled a mighty empire and caused it to leave his country. Many study his teachings, most importantly the Reverend Martin Luther King for the civil rights movement in America, not enough follow them, especially in Gandhi's own corner of the world. His monument is now a growing and prosperous India that is slowly eradicating poverty form its borders. Gandhi would approve of that, he was not just for independence for the sake of independence, he was deeply interested in the kind of society that would result after the British left India. India's growing prosperity would please him, the religious and ethnic struggles still prevalent in that part of the world would not.The problem in discussing a film like Gandhi is that discussions will overlap into the life of the subject as opposed to the quality of the film. Richard Attenborough having lived a lot of his life during the time when these events took place remembered them well. He's got an eye for the sweep and grandeur of the story, but the life of Gandhi here is never overwhelmed by the spectacle of the film. And Ben Kingsley's Gandhi dominates the film, no wonder he received his Oscar for Best Actor. Ironically enough one of his competitors was Paul Newman who got a nomination for The Verdict which I consider his best performance and my personal favorite of his films. For me to say Kingsley deserved it over him is quite an admission.Gandhi was a devout Hindhu, but he was a man of vision who saw some of the injustices of fundamentalist and exclusionary religious beliefs. Born in the Brahmin caste, he fought against the caste system where social status was stratified by religion in ancient times and people could not rise from it. He was a believer in a land of opportunity, careers that were open to talent. He also was against male domination and treated women as equals. Note that scene where after he's arrested the British soldier offers to take Mrs. Gandhi to shelter, but says she will make the same seditious speech her husband intended to make and they might as well arrest her too.Of the many varied roles in the film by British and Indian players and a couple of Americans as well, the one that really stands out was Edward Fox as General Dyer. Some of the violence during our civil rights struggles in the American south was nothing compared to the Amritsar massacre when as the British commander he opened fire on a peaceful rally and slaughtered hundreds of men, women, and children. We put Nazis to death for atrocities committed in World War II, yet little happened to Dyer except he was put on the shelf and buried like an embarrassment which he certainly was. Fox in that small role captured the haughty military mind and cold blooded ruthlessness that one has to be born with.The ironic thing is that after India did send troops to fight in various theaters in World War I the Indians, Moslems, Hindus, et al, expected independence. They thought it would be peaceful, but Amritsar made revolutionaries of a lot of people. And the sentiment in the British population was for independence. But some politicians like Winston Churchill and press barons like Lord Beaverbrooke whipped up a lot of fear in the Tory ranks for granting independence. It was a stupid and incredibly shortsighted opinion that we still feel the effects of today.Gandhi won several Oscars besides Kingsley's including Best Picture for 1982 and Best Director for Richard Attenborough. The best review I can give Gandhi is that the film is great and worthy of the great man in portrays.,The film, Gandhi, is Richard Attenborough's tribute to Mohandas Karamchand Gandhi (1869-1948). Although it won eight Academy Awards, Including Best Director and Picture, the film has been criticized for a variety of reasons by people who did not realize that Gandhi himself was the greatness of the film. Ben Kingsley portrayed Gandhi to perfection. The Indian music was by the great Ravi Shankar.Gandhi was an Indian lawyer, educated in England, who entered the political arena in South Africa to fight against the treatment of Indian immigrants, uniting both Hindus and Muslims in the cause. Everyone, even his enemies, were impressed by his willingness to suffer, even die, at the hands of those in power, rather than back down from a just cause. He won the victory by insisting that his followers use civil disobedience and eschew all violence, thereby depriving the authorities of a justification for violent suppression. Gandhi explained it: "When I despair, I remember that all through history, the way of truth and love has always won. There have been murderers and tyrants, and for a time they can seem invincible. But in the end they always fall. Think of it, always."He returned to India after the victory to become that country's spiritual leader. He led the struggle for independence from Britain, still insisting on non-violent means. The goal of independence was achieved but the Hindus and Muslims did not unite as they had in South Africa. Instead, they caused India to be split into India, Pakistan and East Pakistan, which later separated from Pakistan as Bangladesh. Gandhi was assassinated by a Hindu fanatic.Two decades later, his methods were used by Martin Luther King in the fight against segregation in the United States of America. Gandhi and King were both willing to die for a cause and they both did but even now, in the next century, there is still some hatred between Hindus and Muslims in Kashmir state and between blacks and whites in America. Where is the next Gandhi? Where is the next Martin Luther King? Such men are still needed all over the world.,Picture this. Gandhiji walks in a court, accused of influencing the people and starting a movement, the Non Cooperation movement, immediately after Gandhiji broke the fast he started to curb the movement which had assumed violence after Chauri Chora. We walks in alone, unescorted and as soon as he walks in there is an unexplainable silence in the court, and to everyone's surprise the Judge, stands up in respect of the accused ! Seeing him do this the barristers and rest also stand up. This scene though may seem insignificant on paper is one without which this entire movie would have been incomplete. To know whyread on ! On day of 2nd October they play this movie every year on DD National, Richard Attenborough's Gandhi. I never watched it whenever it was shown since 20 years of 2nd Octobers I had seen. The first few years because I couldn't understand and the next few because I felt that though it's a multiple Oscar winner, how could at the end of the day, a British person understand and do justice to an Indian icon ? After so many years I finally broke the ice and saw the movie in totality right from the first scene of Nathuram Godse, to Hey Ram, and I understood that Gandhi was as British, as much a part of Britain's history as he was of India's, in fact an outsider judged the person better than we ourselves could, hence without doubt this is a masterpiece, because it was always meant to be. Richard Attenborough like all directors worth their salt uses visual aid as a medium to replace conventional dialogue delivery at times. A picture is worth a thousand words and a scene without words is worth a million. Like the first scene I described and others. In one scene towards the end of the movie, Gandhiji starts a fast until death to stop the communal riots post independence and Nehru goes to meet him. A crowd had gathered near his residence and one of the person in the crowd shouted a suggestion, 'Why don't they kill Gandhi ?', Nehru furiously jumps into the crowd to search for this person and the camera moves in the crowd and for a briefest time and quite unmistakably you spot Nathuram Godse in the crowd. This made me think, 'hey this is what I call good cinema!'.So what about the outsider theory ? Well you see if Rajkumar Santoshi, Yash Chopra, Raj Kapoor or Mani Ratnam had made this movie they would have fallen under the pressure and the unbearably weight of historical facts, Richard had that advantage. Someone quite ignorant about Indian culture was telling a story of an Indian to an audience even more ignorant. What I mean is that there are things which are skewed up, characters gone wrong and famous words mouthed by someone else. For example the writer has messed the character of the Patel Siblings. Vallabhbhai Patel was never an extrovert and never as polished as shown in the movie, but someone else was and it was his more Birtish, yet less famous elder brother Vithalbhai who in fact introduced Vallabh to Indian movement. Again it is a known fact that Vallabhai continued the Dandi march after Gandhi's arrest, the fact which is ignored. Once again the characters of Kriplani, Maulana Azad etc are all skewed. But at the end of it works, why, because Richard's view is focused. I would notice these mistakes because I am an Indian aware of this, a person in England may never find out and even if he does he would consider it as trivial because this is a story of Gandhi and not the Indian freedom struggle. People say that unnecessary importance is given to foreign characters in Gandhi's life like Margret, Rev. Charlie, Walker, Miraben, but I would say it is necessary because these people did influence Gandhi and made him an international personality which he is. But before I end my take on this movie I must comment on the characterization. Starting with Ben Kinsley as Gandhi. To tell you the truth when I first saw him as Mohandas KG in the train I was shocked, he didn't look like Gandhi which I imagined, but as the movie goes ahead I changed my opinion. Ben worked because of multiple reasons. The first he is a British Gujarati, Gandhi was gujarati who did his law in England so both speak the same language, Partly British English with unmistakable Gujarati overtones. Second all other characterization of Gandhis in the history are shown as fragile creatures without clothes. Ben did carry some more body than others and which made Gandhi look more real , more alive. Also he had an infectious little smile which works because Gandhi in many was a jovial happy person who smiled a lot , a kind smile of calm which no one but Ben Kinsley brought out ! Of the other characters, Martin Sheen as Walker was impressive, so were Lord Erwin, Gen Dyer, Margrets, Nehru and Miraben's characters. Rohini Hattangidi as Kasturba does a remarkable job too, though she was shown a little more extroverted than Kasturba was , maybe. As a whole to sum it up, this is one hell of a beautiful movie experience. If you missed it this 2nd October don't forget to tune into it the next.,Biography of Mohandas K. 'Mahatma Gandhi' , the lawyer who became the famed leader of the Independence against the British rule through his philosophy of nonviolent protest . A world event It took one remarkable man to defeat the British Empire and free a nation of 350 million people .Gandhi (excellent Ben Kingsley) realizes that the laws are biased against Indians and decides to start a non-violent protest campaign for the rights of all Indians in South Africa . Gandhi returns to India in 1915, when he has now abandoned his western clothing for more basic self-made garb of shawls and loincloths . Too weak from World War II to continue enforcing its will in India, Britain finally grants India's independence . Indians celebrate this victory, but their troubles are far from over. He is asked by prominent Indian figures of the day, such as Jawaharlal Nehru (Roshan Seth) , Sardar Vallabhai Patel (Saeed Jaffrey) and Mohammad Ali Jinnah (Padamsee) , to join the fight for Indian independence from the British, despite some within that group believing Gandhi's methods ineffective . Religious tensions between Hindus and Muslims erupt into nation-wide violence. Gandhi declares a hunger strike . All events leading to his assassination in 1948 . His Triumph Changed The World Forever. The Man of the Century. The Motion Picture of a Lifetime. His goal was freedom for India. His strategy was peace. His weapon was his humanity.It's an enjoyable historical drama story where main protagonist , Ben Kingsley , is awesome . Ben Kingsley looked so much like Mohandas K. Gandhi, many natives thought him to be Gandhi's ghost , Kingsley was recommended for the role by Harold Pinter, who had seen him in a play. This exciting , overproduced and immortal story is plenty of emotion , realized in documentary style , though sometimes results to be overlong . It is an epic and moving tale , as the starring fights violent forces , taking on the risks to survive in a world surrounded by hatred , racism and intolerance . The script relies heavily on the Gandhi life but it doesn't originate boring . It's a brilliant story and though is slow-moving , isn't tiring . Ample support cast formed by notorious secondaries playing brief roles , many of them performing historical characters , such as Candice Bergen as photographer Margaret Bourke-White , Edward Fox as General Dyer , John Gielgud as Lord Irwin , Trevor Howard as Judge Broomfield , John Mills as The Viceroy , and Indian actors such as Saeed Jaffrey as Sardar Patel , Alyque Padamsee as Mohammed Ali Jinnah , Om Puri , Amrish Puri as Khan and Roshan Seth as Pandit Nehru . Furthermore , uncredited Daniel Day Lewis , Dominic Guard , Richard Griffiths , Bernard Hill and John Ratzenberger's brief scene ; being the last film of John Boxer and Sir John Clements. Lush cinematography woven into a rich and exotic tapestry from Ronnie taylor and Billy Williams . Sensitive score by George Fenton , including musical sounds with</t>
  </si>
  <si>
    <t>tt0099348</t>
  </si>
  <si>
    <t>Dances with Wolves</t>
  </si>
  <si>
    <t>https://www.imdb.com/title/tt0099348</t>
  </si>
  <si>
    <t>nm0000126,nm0001521,nm0001295,nm0002110,nm0922671,nm0001987,nm0665123,nm0734236,nm0001999,nm0379157,nm0496724,nm0817375,nm0518819,nm0682490,nm0152880,nm0263577,nm0430829,nm0051257,nm0333412,nm0396265,nm0001071,nm1706615,nm0199615,nm0924415,nm0846775,nm0716324,nm0937981,nm0836071,nm0157454,nm0081693,nm0152881,nm0628681,nm0392733,nm0627889,nm0298209,nm0924388,nm0175848,nm0081692,nm0150448,nm0123500,nm0193050,nm0860550,nm0360391,nm0371626,nm0325892,nm0182421,nm0593415,nm0193218,nm2517979,nm2520634,nm2518832,nm0395649,nm0011024,nm8227807,nm0182716,nm5467938,nm0745258,nm0933604</t>
  </si>
  <si>
    <t>Kevin Costner,Mary McDonnell,Graham Greene,Rodney A. Grant,Floyd 'Red Crow' Westerman,Tantoo Cardinal,Robert Pastorelli,Charles Rocket,Maury Chaykin,Jimmy Herman,Nathan Lee Chasing His Horse,Michael Spears,Jason R. Lone Hill,Tony Pierce,Doris Leader Charge,Tom Everett,Larry Joshua,Kirk Baltz,Wayne Grace,Donald Hotton,Annie Costner,Conor Duffy,Elisa Daniel,Percy White Plume,John Tail,Steve Reevis,Sheldon Peters Wolfchild,Wes Studi,Buffalo Child,Clayton Big Eagle,Richard Leader Charge,Redwing Ted Nez,Marvin Holy,Raymond Newholy,David J. Fuller,Ryan White Bull,Otakuye Conroy,Maretta Big Crow,Steve Chambers,William H. Burton Jr.,Bill W. Curry,Nick Thompson,Carter Hanner,Kent Hays,Robert Goldman,Frank P. Costanza,James A. Mitchell,R.L. Curtin,Justin,Teddy,Buck,Michael Horton,J. Wesley Adams,Linda Allen,Bill Costner,David Rambow,William Rossman,Jim Wilson</t>
  </si>
  <si>
    <t>nm0000126</t>
  </si>
  <si>
    <t>Kevin Costner</t>
  </si>
  <si>
    <t>nm0086658</t>
  </si>
  <si>
    <t>Michael Blake</t>
  </si>
  <si>
    <t>Lieutenant John Dunbar, assigned to a remote western Civil War outpost, befriends wolves and Native Americans, making him an intolerable aberration in the military.</t>
  </si>
  <si>
    <t>ur66111139,ur16161013,ur20597848,ur1413169,ur5347756,ur4409266,ur1965958,ur0176092,ur4130201,ur21390326,ur3922673,ur2467618,ur22933763,ur0455602,ur2369479,ur1377045,ur0671675,ur39306660,ur6321000,ur11028498,ur2753508,ur14062232,ur70082814,ur2419668</t>
  </si>
  <si>
    <t>gbill-74877,hitchcockthelegend,bheadher,PhilipJames1980,mattrochman,Wuchakk,reporterman2000,Nazi_Fighter_David,tieman64,The_Stuff_of_Dreams,philip_vanderveken,planktonrules,nebukanezer,Craig-95,FreedByFiction,Chewbaccy,mrbluto,Metacognizant,TheUnknown837-1,wordsmith100,weilbody,walsh-22,caseyt-48511,intelearts</t>
  </si>
  <si>
    <t>rw6808367,rw2322324,rw4656461,rw0959913,rw1379441,rw2476226,rw0280157,rw1356600,rw2252863,rw2096999,rw1012349,rw1858568,rw2368127,rw0280122,rw0280039,rw0280156,rw0280151,rw2756517,rw1341867,rw1393839,rw0280170,rw1683082,rw4950440,rw2648008</t>
  </si>
  <si>
    <t>Fantastic,It is the trail of a true human being. I think you are on this trail and it is good to see.,A legacy for all time...,I love this movie!,The best film of all time,Rediscover "Dances With Wolves",One of the great ones,A magnificent tribute for a culture lost over time,"Avatar": making "Dances With Wolves" look good since 2009,Magnificent,A not-so-average Western that still does the trick after so many years,Exceptionally gorgeous and touching,Way better than Avatar,A story of a lost way of life.,The most beautiful movie ever made. And it is from Kevin Costner...........,magnificent,One of the 15 best Movies of all Time,It may drive home the meaning of being human more than any other film I've ever seen,Incredibly powerful...and just think, this was Kevin Costner's first ever job as a director,A Moving and Superbly Made Movie,Not in top 250?,Beautiful,Perfect? No. Excellent? Yes!,510th Review: 7 Oscar Wins and An Epic</t>
  </si>
  <si>
    <t xml:space="preserve">It's hard to think of blockbuster films that portray Native Americans as well as this one does. They are human beings here, with different personalities, intelligence, dignity, culture, and humor. The fact that a major Hollywood film had a good portion of its dialogue spoken in Lakota, subtitled in English, is fantastic. The portrayal of white cruelty, such as in the scene with rotting buffalo carcasses littering the prairie, invert the classic narrative, both in the genre of Westerns and in how history is often taught. The film identifies who the real savages were, and Kevin Costner should get a lot of credit for that.The film is of epic length, and by no means perfect. I would have preferred it without the love story, and for more centering on the native characters. The soundtrack is also intrusive, and there were many instances where I found myself thinking that the scene would have played more effectively had it been set to minimal audio. As for the criticism that it uses the 'white savior' trope, I didn't see it that way - if anything, Costner's character is the one saved, both spiritually and then physically as he's about to be hanged for treason. It's much more about the beauty of coexistence and of respecting other cultures, and how tragic the historical genocide was.The film is clearly a labor of love, and Costner took a lot of risks with it. The casting of Native actors quite honestly felt decades ahead of its time, and Graham Greene (Kicking Bird), Rodney A. Grant (Wind In His Hair), and Floyd Red Crow Westerman (Chief Ten Bears) are all wonderful. The cinematography on location mostly in South Dakota is simply stunning. However, what I love most about it is its heart, and how it shows simple appreciation for the Sioux people. "They were a people so eager to laugh, so devoted to family, so dedicated to each other. The only word that comes to mind is harmony," the main character says. Would love to see more films like this, and from a native perspective. 31 years later, it's long overdue, but give Costner credit for what he accomplished in 1990.,Dances With Wolves Is directed by Kevin Costner who also stars. It's adapted by Michael Blake from his own novel of the same name. Starring along side Costner are Graham Greene, Mary McDonnell &amp; Rodney A. Grant. Dean Semler provides the cinematography &amp; John Barry the musical score. Set during the American Civil War, the story tells how Lieutenant John Dunbar (Costner) goes to a military outpost on the American frontier, where confronted with alienation he befriends nature, the Lakota Indians and finds himself in the process."I had never known a people so eager to laugh, so devoted to family, so dedicated to each other. And the only word that came to mind was harmony"The critics were rubbing their hands with glee, getting ready to tear Costner apart for what undoubtedly would be a failure. An epic Western movie made in 1990, had he not learnt from Heaven's Gate? It was long in production, and with only a $15/$22 million budget afforded it, word came that Costner had to put in $3 million of his own cash to aid production. It was beset with production delays as the problems mounted up with the weather, animal training and with action scenes taking up to three weeks to shoot, all contributing to the belief that it was doomed to failure. "Kevin's Gate" they cried, what's that? It's partially sub-titled too? Never work.Dances With Wolves went on to make $424 million in Worldwide theatre tickets alone. Heaven knows what the total would be if we added the VHS &amp; DVD returns as well! Come Academy Award time the film won 7 Oscars, including Best Picture (making it the first Western to win the prestigious award since Cimarron in 1931) &amp; Best Director. It was also nominated in five other categories with Costner up for Best Actor, Graham Greene for Best Supporting Actor &amp; Mary McDonnell for Best Supporting Actress. It was, all told, a personal, artistic and commercial triumph for Costner. One can see him post Oscar night sitting there on his porch sipping sour mash and flipping the finger at all those critics who willed him to fail.Costner's movie is a simple tale, of that there is no arguing. But Dances With Wolves (the name given to Dunbar by the Sioux) is magnificently told, as enchanting a Western that has ever been made. It boasts everything needed to make a first class Oater. The story may be simple but it's rich on detail, the characters have real depth and it never sags, not even in its magnificent elongated directors cut that runs 236 minutes. The credit has to go to Costner, who in his debut as director lest we forget, has managed to blend everything together in the style of one of the old masters from the classic Western period. Every tonal avenue ventured down pays off handsome rewards, it all goes somewhere, awash with wistfulness, romanticism and elegiac poetry. The action sequences are expertly crafted, with a buffalo hunt particularly breath taking; no CGI here, the odd animatronic for a close encounter, but mainly the real deal, as are the wolves and the Lakota Sioux, too, who are played by Native Americans. Its humorous too, with its fun being intentional and aiding the flow of the friendships forming.As most Western fans will tell you, a lyrical horse opera needs great location work and a score to match. Thankfully Dances With Wolves has both, as both Semler &amp; Barry produce work that picked up the Golden Baldy on Oscar night. Lensed predominantly in South Dakota around the Black Hills &amp; Badlands regions, Semler infuses the film with natural landscapes that send the frontier bursting thru the screen, his framing explains things better than words can in this environment. While Barry's score, lifting nicely from A View To A Kill at times, is suitably grand, deft in touch for the main theme and blood pumping for the buffalo hunt and the Pawnee attacks. Acting wise the award nominations received for Costner, Greene &amp; McDonnell were richly deserved. The boys are quiet and undemonstrative, at one with the essence of the story and infusing it with a sincerity so lacking in many epics. Playing Stands With A Fist, a white woman raised by the Sioux after her family were slaughtered when she was a child, McDonnell has to reach different character levels as the story unfolds, and she delivers emotional depth on every level. No nomination for Grant, but his work is top dollar also, his latter scenes with Costner really nail the shift in tone.There's some historical missteps that will no doubt annoy the purists, like I don't believe the Pawnee were the aggressors they are painted as here. While the central romance between Costner &amp; McDonnell is delicate but not fully formed; tho it does improve in the directors cut. But it's hard to criticise little itches when such vision and ambition comes together as well as it does here. Structured with precision and showing respect for tradition, this is a movie about loving people for people lovers. And one can quite easily believe that some genre legends up in the sky were looking down and nodding approvingly. 10/10,I rember seeing this shortly after it came out; the movie speaks to the conflict called the Civil War, but only briefly. The rest of Dances With Wolves speaks directly to the heart and soul of The Native Americans. It is a time that doesn't exist any more certainly, but everyone can learn something about our modern society and how really chaotic it is...Advanced does not mean civilized all the time...,It's hard for me to believe that fourteen years have passed since I first saw this movie. I was only ten at the time, and this was the first movie I ever saw that was both an eye-filling and a mind-filling spectacle. It was also one of only two theater-going experiences that I ever had with my late grandmother, and I always think of her when I watch this movie. It always takes me back to an earlier time in my life no matter how many times I see it.This is one movie that could only have been made in the post-Vietnam era, when Americans began to question the moral integrity of their country. How else to explain, in the opening sequence depicting the Civil War, the utter cynicism of the soldier who speaks with Costner's Dunbar character? Or Dunbar's later observation that "there was no dark political objective" to the Sioux battling the Pawnee? The scene in which Dunbar receives his orders from the mentally ill major also seems to speak of Vietnam, the point being I think that while an entire generation of young men was being cut down in the Civil War the West was being managed by those who were not fit for duty in the larger conflict. Maury Chaykin, in that one scene, gives one of the most memorable and haunting performances I've seen in any film.This movie's depiction of Native Americans is not nearly as politically correct as it may seem to those who watch it only once or only at a superficial level. In the very first scene depicting Indians, in fact, a Pawnee brave shoots one of the white characters full of arrows and then scalps him. The unrepentant villainy of Wes Studi's character, in particular, recalls the moral simplicity of countless earlier Westerns.Even the most sympathetic Indian character in the movie, Kicking Bird, is not kind to Dunbar merely to be friendly but because he believes he can get useful information out of the white soldier about the other whites who are encroaching on Sioux territory. The interaction between Dunbar and the Sioux is powerfully effective precisely because the Sioux remain true to themselves. They are not cartoonishly hostile like the Indians depicted in old Westerns, but they are not soft or naïve either. While this movie draws its inspiration from American epics as diverse as The Birth of a Nation (1915) and The Searchers (1956), its originality lies not only in its respect for Native Americans but also in its intensely personal treatment of the main character. Few other three-hour epics (Lawrence of Arabia and Braveheart come to mind ) have developed their protagonists as fully and dynamically as this movie develops Costner's Dunbar character.Even after fourteen years, the Dunbar character's arc, going from a suicidal soldier in the opening sequence to an adopted Sioux who in the final scenes puts the needs of his people ahead of his own, is still one of the most remarkable I've seen in any movie. Costner's performance won no awards that I know of, but it provides the movie's indispensably tight focus. He's completely convincing every step of the way, if a bit too clumsy and self-effacing at times, hitting his head in the dark and fainting after a confrontation in a heavy-handed attempt to demystify the West.Another quality this movie shares with The Searchers is that it associates the physical challenges of the frontier with the testing of the soul. The Dunbar character cleans out the watering hole at the fort because he refuses to lose his humanity like the men before him who abandoned the fort. Later he cannot decide whether he feel more or less at home in the presence of the Sioux, because he is struggling to remain true to himself even as he remains unsure of who he is.This movie probably disappoints viewers who are looking for sheer entertainment. It's a quiet, thoughtful story, and although there is action in it the focus is on how the action transforms the characters (particularly Dunbar) rather than on the action itself. You won't see any computer-generated comic-book characters in this movie, but you will see real people having real conversations, and you'll see Costner and costar Mary McDonnell engaging in such intimate and convincing love scenes that you'll forget they're acting!If I could rate the musical score for this movie by itself I'd give it a perfect 10, because it's one of the best I've ever heard, able to stand on its own but fitting the movie like a glove. It is sentimental without being schmaltzy, noble without being pretentious. Best of all, it captures the hesitant emotions of the story, the sense of curiosity overcoming fear and becoming trust.Only this movie's extreme length works against its total success, particularly in the special edition that runs nearly four hours. The three-hour theatrical version is still long, but it's difficult to say what should have been left out of it.Some people still resent the fact that Costner won the Best Director Oscar over Scorcese's Goodfellas. There's no question that Scorcese is the better director, but I believe the direction of Dances With Wolves is better than that of Goodfellas. If you disagree with me try this test: imagine that Scorcese did this movie, and Costner directed Goodfellas. It's a question of which directing job is better, not which director is better.Unlike most epics, this movie ends exactly as it should. The final images, such as the journal floating down the river, the white man and the Native American speaking English to each other, and the brave shouting his farewell from the top of a cliff, are so beautiful and dreamlike that they manage to be both joyful and sad. This is a movie that looks into the very fabric of this country's past, and asks us to do the same.Rating: 10 (Good job, everybody.),Many people regard a lot of films as "top class" but I always keep a little shelf in my mind for the films that I regard as the best films of all time - films that are simply timeless masterpieces. Welcome to the top of that shelf! There are certain criteria by which films are judged and greatness is only obtained when all the criteria are satisfied in full. Dances with Wolves is the greatest timeless masterpiece of cinema to date because it satisfies all these criteria: 1) Cinematography: the sweeping landscape photography of the Frontier combined with the subtle night-time photography earns top marks. Aside from Oscars for Cinematography and editing, it also won the ASC award for Outstanding achievement in Cinematography - as well as a host of other industry recognition awards. In short - the cinematography is breathtaking.2) Sound/Score: the score is one of the best ever written. Again, awards rained from the sky for magical and moving score that combined seamlessly with the film/story.3) Screenplay: The dialogue and plot is magnificent. The film does not fall into the common plot formulas found in other films that attempt to pass themselves off as epics. The story combines as both of celebration of life and a somber rumination of the history of mankind.There are comical moments, dramatic moments and tear-jerking moments - that all make their entry (and exit) into the story with flawless timing.4) The Acting: for all that has been said about Kevin Costner, this was the peak of his career and he played the role of John Dunbar to perfection. A relatively unknown band of actors gave magnificent, heart-felt and down-to-earth performances in support. It was actually refreshing to see an "EPIC" where the producers didn't feel the need to throw famous actors in with cameo roles to improve it marketability. As far as I was concerned, there were no weak links in the chain on the acting side of things. Kevin Costner certainly proved his worthiness as a director by getting the best out of the cast.5) The ONLY film in history to.... Have an extended (director's cut) version that was better than the original. Due to concerns about the length of the film, Dances with Wolves was stripped back to three hours. Some complained that it was still too long, but I thought that the film was patient - it included good relevant detail but managed to keep the story moving at a good pace. The director's cut added an hour to the cinematic release and was, without a doubt, better than the original. It somehow added more intrigue to the story and included many sobering insights into the destruction of the American Indian race.Over all, I regard it as the greatest most masterful epic of all time.,I haven't seen "Dances With Wolves" for years but recently rediscovered its brilliance. Released in 1990, the story involves Lt. Dunbar (Kevin Costner), a Civil War hero, singlehandedly manning a desolate prairie post in South Dakota. He becomes intrigued by his Native American neighbors, a small tribe of Lakota Sioux, and slowly develops good relations with them. He ultimately adopts a Sioux name - Dances With Wolves - and assimilates with the tribe. When the U.S. Army discovers his actions he is treated as a treasonous deserter. Mary McDonnell and Graham Greene have key roles. This is, simply put, filmmaking of the highest order. Everything magically works in this absolutely engaging 3-hour epic Western. The extended director's cut is an hour longer and most of the added material is worthwhile and fleshes out the characters more than the theatrical cut. I recommend watching the 3-hour version and, if you want more, check out the expanded version.Over the years I've heard some grumbling about the film's PC-influenced negative portrayal of whites in general and also its supposed romanticized portrayal of Indians as super-virtuous. Hence, before viewing the film again I was braced for the worst. After seeing it, I must say that most of these grumblings are hogwash. No kidding. Really, only a rigid white redneck "patriot" would take offense to this story (and, don't get me wrong, I'm patriotic but not mindlessly so). The film rings of authenticity and the characters are anything but one-dimensional. Want proof? (No major spoilers).The Pawnee are the first Indians the viewer encounters in the film and they are portrayed as completely hostile to whites and other NA tribes - so hostile that they'll kill a white person on sight without mercy. I'd say this is a negative, stereotypical portrayal of Indians, wouldn't you agree? Also, Wind In His Hair (Rodney A. Grant) clearly states that the Sioux should kill Dunbar at the council meeting; I'm sure there were others who agreed with him but it was ultimately decided that killing Dunbar would likely cause more problems than solve.Not all white people are shown in a negative light; in fact, Dunbar himself - the film's protagonist - is white. What about the "foul" guy, Timmons, who escorts Dunbar to the abandoned fort? I've met people just like him. He's not portrayed as evil, but merely uncouth in dress and manners. Anyway, when Timmons gets savagely murdered by a band of Pawnee he begs over and over that the Indians not hurt his mules; his dying words are words of love (for his animals!). Also, when he says goodbye to Dunbar at the fort he says, "Good luck, Lieutenant" and you know he means it; the words show love and respect. Obviously this was a disgusting guy with a heart of gold. Again I know people just like him; it rings of authenticity.The story takes place during the Indian Wars where there's very little love &amp; compassion of whites towards Indians and vice versa. The U.S. Army is there to do a job and, as usual, go by the book. Is this a negative portrayal or simply the way it was? The answer is obvious. Hence, most of the officers are not shown in a negative light but merely as military leaders carrying out their duty. Although some of the main enlisted soldiers come off as clueless sheetheads, again, the characters ring of true life. I met people just like 'em in the military.Besides, I repeat, not all Natives are depicted as virtuous. The Pawnee are obviously ruthless villains and quite a few Indians are shown helping the U.S. Army and are, therefore, traitors to their people.Is the small tribe of Lakota Sioux really super-virtuous? Is their lifestyle really a paradise? No, they're merely portrayed as real people living, pursuing happiness, uncertain about the amassing whites, fighting and persevering through hardships (like the winter camp).Is the massive annihilation of Bison (leaving their skinless carcasses to rot in the sun) a negative depiction of whites or just the way it was? Such people would likely shoot a wolf for the "fun" of it. Again, it smacks of reality.This is just a taste. Clearly, the people in the film are not as one-dimensional as some maintain. Neither is the movie as pro-Indian/anti-white as some insist. It's more complicated than that.As to the accuracy of the story itself, the fact is that many whites have "gone injun" and many Natives have assimilated with whites. The story explores the possibility of what would happen if a white man dropped all prejudices and tried to get along with some Sioux neighbors; and what if this small band of Natives was open and curious enough to accept him? Is it unlikely that this band would have an available good-looking white woman amongst them that Dunbar could fall in love with? Is there a bit of romanticization? Yes, but it IS a Hollywood movie, after all. Regardless, it's presented in a believable, compelling and captivating way."Dances" is almost 20 years old but remains timeless like most great films; it is the definition of why films are made.The film was shot mostly in Western South Dakota with additional shooting in Jackson, Wyoming, as well as Nebraska and Kansas. GRADE: A+,People who say this movie is long and boring have obviously never sat through, oh, "Lawrence of Arabia," "Patton," "Doctor Zhivago," "The Godfather," "Ran," "Seven Samurai," or probably even "Braveheart." Thank God that not every filmmaker believes that a car must explode every 10 seconds in order for his movie to be a success. Kevin Costner is one of those directors who prefers the long format. David Lean, Francis Coppola and Mel Gibson, to name a very few, also worked in that format, and produced lasting works of art that also packed theaters. There are plenty of options for people who don't like movies that take the time to build character, drama and suspense, movies like "Charlie's Angels: Full Throttle," "Freddy Vs. Jason," and "Weekend at Bernie's." I don't think any of those movies has ever been called "boring," but they sure are crap cinema.Onward. "Dances With Wolves" thrilled audiences way back in 1990 and made so darn much money precisely because people had forgotten the pleasures of the long narrative, the Western genre, and movies that weren't special effects schlock-fests. It remains an inspiring and moving experience, especially on DVD, which preserves the movie's theatrical sound and picture quality.Costner's direction is first-rate. He's able to blend intimate drama with big, sprawling action that covers a huge canvas. I'm amazed at how smoothly the film segues from movement to movement -- action, alienation, suspense, social commentary, romance. Heck, Spielberg could take a lesson or two from this movie.He also gets great performances out of his cast. I don't think of these people as actors, but as the characters they play. That's a compliment not just to the actors themselves, but their director. And, yes, Costner is terrific as John Dunbar.Sure, it's easy to call "Dances" politically correct w/ reference to the Indians. But it also treats them as people and, better yet, as fictional characters whose lives are made part of a fascinating narrative. I just consider all the complaints about the politics of this movie as total hogwash.Finally, the movie is beautifully shot, has an unforgettable score, and is very well-written. I've never thought of "Dances" as a Western, but a modern action picture/character study that avoids all the boring cliches of the Western genre. Here is a movie that stands for something, means something, and deserves at least as much respect as some of the overrated dreck we've gotten saddled with lately.,"Dances With Wolves" is another great period piece that I can watch at least once a year, never tiring of the western frontier against mesmerizing setting and John Barry's Oscar-winning stirring music The motion picture is told through the words and experiences of a civil war soldier, Lieutenant John Dunbar, and Costner makes it an intensely spiritual journey which challenges the individual in so many waysAfter his suicidal and successful ride on the battlefield, Lt. Dunbar accidentally leads Union troops to victory against the Confederates He is allowed to select his own reassignment John opts to retreat into the wilderness, to the furthest frontier, where both the Sioux and Pawnee Indians still ruleThe film perfectly captures the finest kind of American audacity when Costner rides out alone in the Lakota plains, wearing full dress uniform and holding the large American flag to formally introduce himself to his Sioux neighbors and the worst of America, the cruelty exercised by the army when it's found he's a Yankee soldier turned Indian and arrested as a traitor But it's the gentle humor and intimate moments of the movie which give Costner's ambitious epic Western its special flavor: scenes with Dunbar and his wild wolf Two Socks not daring, at first, to eat from his hand; his funny first encounter with a peaceful man Kicking Bird (Graham Greene); his love story with a stolen white woman living with the tribe called Stands With a Fist (Mary McDonnell); his relationship with a fierce impulsive warrior Wind in His Hair (Rodney A. Grant); and many others as Black Shawl (Tantoo Cardinal) advising her husband on affairs of the heartWith its share of bow-and-arrow fights, joyous buffalo hunts, and unprecedented tender feelings for the American Indians, "Dances With Wolves" remains an amazing accomplishment and a magnificent tribute for a culture lost over time,"Avatar" vs "Dances With Wolves". Round One. Fight! 1. Sam Worthington and Kevin Costner both play soldiers. Worthington comes across as a brain dead jar-head, whilst Costner's character is a bit more complex, at once naive, disillusioned, smart and funny. One point to Costner.2. Both films utilise extensive voice over narration. Costner's is better written. One more point to Costner.3. Cameron was an experienced director when he made "Avatar" and should have known better. Costner, in contrast, was young, inexperienced and on debut. One point to Costner for being a directorial virgin.4. "Avatar" was a zillion dollar enterprise. Costner partially financed this movie himself and based it on a script by a broke guy who slept in his house. One point to Costner's film for having a low carbon footprint.5. Both films have heroes who abandon a technologically superior race and "go native" by joining an alien tribe. In "Wolves", the tribe is slow to embrace the white hero. In "Avatar", Cameron cheats by making his hero "prophecised by the planet"; they have to embrace him. One point to Costner for not trying to rip off George Lucas' "Force".6. "Avatar" looks like a video game. One point to "Wolves" for not looking like "Avatar"7. "Wolves", though stupid, is filled with nuance, subtle details and quiet moments. "Avatar" bashes our heads with everything. One point to Costner for not damaging our heads.8. "Avatar" has horses with six legs whilst "Wolves" has horses with 4 legs. One point to Costner for not making stupid crap up.9. Costner's film emphasises the communication barriers between the natives and the hero, albeit clunkily. In "Avatar", communication issues are quickly brushed aside. One point to "Wolves".10. Cameron's film doesn't show much of the customs or daily activities of the natives. One point to Costner.11. Costner is embraced by the tribe after taming a wolf, rescuing a woman and hunting buffalo. Worthington is embraced by the tribe after riding a dragon. Dragon's are stupid. One more point to Costner.12. Colonialists are portrayed as one-dimensional villains in both films. In Costner's film, however, these villains only appear during a brief climax. One point to Costner for serving less crap.13. Both films portray the natives in a romantic, "noble savage" fashion. In "Wolves", however, the tribe is shown at war with rival tribes and massacres a white homestead. This does not quite counteract the sentimental portrayal of the natives throughout the rest of Costner's picture, but on the flip side, "Wolves" has the arduous task of revising 80 years of racist cinematic portrayals of Native Americans. "Avatar", in comparison is...well it's just stupid. One more point to Costner.14. The natives in "Wolves" belong to the Sioux tribe. The natives in "Avatar" are at once Native Indians, Rastafarians, Africans, hippies, Smurfs, cats, aliens, Disney creatures and Egyptians. One point to Costner for offending less races.15. The characters in Costner's film have cool symbolic names like "Stands with Fist". In "Avatar", we have symbolic names like Navi (naive), Selfridge (selfish), Grace Augustine (possesses grace like St Augustine?), Pandora (trouble when opened) and Sully (he's tainted). One point to Costner for not being Cameron.16. Cameron's film has unimaginative action scenes. "Wolves" has no real action scenes. It's more of a tone poem, and aesthetically thwarts genre expectations. One more point to Costner.17. The first five decades of cinema portrayed native American Indians in an incredibly racist fashion. "Broken Arrow" was the first film to rectify this, before revisionist westerns began to appear in the 1970s, with masterpieces like Altman's "Buffalo Bill", "Ulzana's Raid", "Hombre" and marginally interesting films like "A Man Called Horse", "Soldier Blue" and "Cheyenne Autumn". When "Wolves" was released, films about Native Americans became increasingly melancholic, mourning the loss of a race which history had now accepted as being "ethnically cleansed". Is Costner's film more melancholic than "Avatar"? Yes. One point to Costner.18. Both films have been praised for their cinematography. Costner's compositions are simple and lack any significant depth, purpose or weight, but he should be commended for the poetic and ethereal style of the film. It's Malick-lite, but it's brave. "Avatar" looks like fluorescent vomit. One point to Costner.19. Bizarrely, both films have the white hero having sex with a native girl, as though this transfer of bodily fluids unifies races and symbolically brings rival cultures together. Insultingly, the native is deemed inhuman unless accepted as a white man's object of desire. Half a point to Costner.20. When "Wolves" was released it was fresh and relatively original. "Avatar" is one cliché after the next. One point to Costner for not being an unimaginative plagiarist.21. "Avatar" was bashed for the "white saviour" cliché. This cliché, or fantasy, involves white heroes "saving" a "victimized tribe" by becoming a top dog within the tribe, the white man always retaining his dominant position. In "Wolves", Costner remains inept throughout, is rescued by the natives and ABANDONS the natives when the white man attacks. In the "director's cut" we even become aware that he never understands Sioux traditions and will never be able to assimilate. One point to "Wolves" for being intellectually defensible.22. "Avatar" ends with the white man attacking the natives. "Wolves" has no crowd pleasing action scenes and instead hints at the slaughter of the natives with a simple shot of a Spanish helmet. One point to Costner for poetry.8/10 – "Wolves" wins. The 4 hour cut in particular is a great film which avoids the sentimental pro-Sioux feel of the 3 hour cut. See too "Ulzana's Raid", "Hombre" and Altman's "Sitting Bull".,Dances With Wolves is three hours long, but that is not long enough, it is so wonderful. It is set in the Civil War-era prairie, and it captures the encounter between a white man and a Sioux tribe. However, it is timeless. It is romantic, adventurous, active, comical, tragic, and educational. It demonstrates the color of one race and the cruelty of another. It forces us to view our own culture with a different eye. It features redemption, nay, salvation. The camera captures the prairie beautifully, the bluest of blue skies and the whitest and puffiest of white clouds, the most colorful of colorful ground, the roundest of rolling hills, and the largest of buffalo herds. This movie was a risky project. The story and the symbolism is simple, but it was filmed and performed masterfully. It deserved the seven Academy Awards it received and then some. A must-see masterpiece. Ten out of ten does no justice. See for yourself.,"Dances with Wolves" is hated by quite a lot of people. Is it perhaps because the Indians aren't depicted as the bad guys for once or is it because this isn't the usual Western in which you'll not find a justification for the slaughtering of the Indians? Is it because it is very long or is it because Kevin Costner is in it? I don't know, but I do know it is very cool to dislike everything he has done, but I'm not </t>
  </si>
  <si>
    <t>Elenco</t>
  </si>
  <si>
    <t>Direccion</t>
  </si>
  <si>
    <t>Guionaje</t>
  </si>
  <si>
    <t>ID_Reparto</t>
  </si>
  <si>
    <t>ID_Genero</t>
  </si>
  <si>
    <t>Genero</t>
  </si>
  <si>
    <t>Certificacion</t>
  </si>
  <si>
    <t>ID_Certificacion</t>
  </si>
  <si>
    <t>ID_Año</t>
  </si>
  <si>
    <t>Año</t>
  </si>
  <si>
    <t>(nulo)</t>
  </si>
  <si>
    <t>ID_Pelicula</t>
  </si>
  <si>
    <t>Titulo</t>
  </si>
  <si>
    <t>Duracion</t>
  </si>
  <si>
    <t>IMBD_Votos</t>
  </si>
  <si>
    <t>IMBD_Rating</t>
  </si>
  <si>
    <t>TABLA 1</t>
  </si>
  <si>
    <t>Pelicula</t>
  </si>
  <si>
    <t>TIPO DE CLAVE</t>
  </si>
  <si>
    <t>PK</t>
  </si>
  <si>
    <t>FK</t>
  </si>
  <si>
    <t>-</t>
  </si>
  <si>
    <t>CAMPO</t>
  </si>
  <si>
    <t>TIPO DE CAMPO</t>
  </si>
  <si>
    <t>DETALLE</t>
  </si>
  <si>
    <t>int</t>
  </si>
  <si>
    <t>varchar (50)</t>
  </si>
  <si>
    <t>Campo artificial, creado como ID único que identifica cada película.</t>
  </si>
  <si>
    <t>Título de la película.</t>
  </si>
  <si>
    <t>Campo artificial, creado como ID único que identifica cada reparto.</t>
  </si>
  <si>
    <t>Campo artificial, creado como ID único que identifica cada año.</t>
  </si>
  <si>
    <t>Campo artificial, creado como ID único que identifica cada certificación.</t>
  </si>
  <si>
    <t>Campo artificial, creado como ID único que identifica cada género.</t>
  </si>
  <si>
    <t>Duración en minutos de cada película.</t>
  </si>
  <si>
    <t>Cantidad de votos recaudados.</t>
  </si>
  <si>
    <t>Promedio ponderado de votos.</t>
  </si>
  <si>
    <t>La tabla "Pelicula" contiene información relacionada con las principales características de cada título. Esta tabla está diseñada para almacenar datos específicos sobre cada película dentro del top, lo que permite un seguimiento y análisis detallado de cada una.</t>
  </si>
  <si>
    <t>Reparto</t>
  </si>
  <si>
    <t>TABLA 2</t>
  </si>
  <si>
    <t>La tabla "Reparto" contiene información relacionada con el equipo encargado de llevar a cabo el título. Esta tabla está diseñada para almacenar datos específicos sobre el elenco de cada película dentro del top, lo que permite un seguimiento y análisis detallado de cada uno.</t>
  </si>
  <si>
    <t>Conjunto de directores encargados en la película.</t>
  </si>
  <si>
    <t>Conjunto de escritores encargados en la película.</t>
  </si>
  <si>
    <t>Conjunto de actores y actríces presentes en la película.</t>
  </si>
  <si>
    <t>Conjunto de géneros de la película.</t>
  </si>
  <si>
    <t>TABLA 3</t>
  </si>
  <si>
    <t>TABLA 4</t>
  </si>
  <si>
    <t>TABLA 5</t>
  </si>
  <si>
    <t>La tabla "Genero" contiene información relacionada con el tipo de título. Esta tabla está diseñada para almacenar datos específicos sobre las características del género de cada película dentro del top, lo que permite un seguimiento y análisis detallado de cada uno.</t>
  </si>
  <si>
    <t>La tabla "Certificacion" contiene información relacionada con la certificación de cada título. Esta tabla está diseñada para almacenar datos específicos sobre la certificación recibida de cada película dentro del top, lo que permite un seguimiento y análisis detallado de cada una.</t>
  </si>
  <si>
    <t>Certificación de la película.</t>
  </si>
  <si>
    <t>La tabla "Año" contiene información relacionada con el año de estreno del título. Esta tabla está diseñada para almacenar datos específicos sobre el año de lanzamiento de cada película dentro del top, lo que permite un seguimiento y análisis detallado de cada uno.</t>
  </si>
  <si>
    <t>Año de estreno de la película.</t>
  </si>
  <si>
    <t>Fecha (ficitica)</t>
  </si>
  <si>
    <t>TABLA 6</t>
  </si>
  <si>
    <t>Tabla Calendario</t>
  </si>
  <si>
    <t>Fecha (ficticia)</t>
  </si>
  <si>
    <t>Fecha de estreno (ficticia) de la película.</t>
  </si>
  <si>
    <r>
      <t xml:space="preserve">La tabla "Calendario" contiene información (ficticia) relacionada con la fecha de estreno del título. Esta tabla está diseñada auxiliarmente para demostrar conocimientos en power bi sobre la creación de una tabla calendario y sus columnas calculadas </t>
    </r>
    <r>
      <rPr>
        <b/>
        <sz val="11"/>
        <color theme="1"/>
        <rFont val="Calibri"/>
        <family val="2"/>
        <scheme val="minor"/>
      </rPr>
      <t>(es por ello que es irrelevante agregarla tanto a la tabla principal, como al DER)</t>
    </r>
    <r>
      <rPr>
        <sz val="11"/>
        <color theme="1"/>
        <rFont val="Calibri"/>
        <family val="2"/>
        <scheme val="minor"/>
      </rPr>
      <t>.</t>
    </r>
  </si>
  <si>
    <t>https://m.media-amazon.com/images/M/MV5BNzBkNGE4YTItNTA3ZC00NmUwLWFkMmItN2I5ZTJhYjcyNjUwXkEyXkFqcGdeQXVyMTExNzQzMDE0._V1_.jpg</t>
  </si>
  <si>
    <t>https://m.media-amazon.com/images/M/MV5BMDFkYTc0MGEtZmNhMC00ZDIzLWFmNTEtODM1ZmRlYWMwMWFmXkEyXkFqcGdeQXVyMTMxODk2OTU@._V1_UX67_CR0</t>
  </si>
  <si>
    <t>https://m.media-amazon.com/images/M/MV5BM2MyNjYxNmUtYTAwNi00MTYxLWJmNWYtYzZlODY3ZTk3OTFlXkEyXkFqcGdeQXVyNzkwMjQ5NzM@._V1_UY98_CR1</t>
  </si>
  <si>
    <t>https://m.media-amazon.com/images/M/MV5BMTMxNTMwODM0NF5BMl5BanBnXkFtZTcwODAyMTk2Mw@@._V1_UX67_CR0</t>
  </si>
  <si>
    <t>https://m.media-amazon.com/images/M/MV5BNWFlYWY2YjYtNjdhNi00MzVlLTg2MTMtMWExNzg4NmM5NmEzXkEyXkFqcGdeQXVyMDk5Mzc5MQ@@._V1_UX67_CR0</t>
  </si>
  <si>
    <t>https://m.media-amazon.com/images/M/MV5BMWU4N2FjNzYtNTVkNC00NzQ0LTg0MjAtYTJlMjFhNGUxZDFmXkEyXkFqcGdeQXVyNjc1NTYyMjg@._V1_UX67_CR0</t>
  </si>
  <si>
    <t>https://m.media-amazon.com/images/M/MV5BNDE4OTMxMTctNmRhYy00NWE2LTg3YzItYTk3M2UwOTU5Njg4XkEyXkFqcGdeQXVyNjU0OTQ0OTY@._V1_UX67_CR0</t>
  </si>
  <si>
    <t>https://m.media-amazon.com/images/M/MV5BNzA5ZDNlZWMtM2NhNS00NDJjLTk4NDItYTRmY2EwMWZlMTY3XkEyXkFqcGdeQXVyNzkwMjQ5NzM@._V1_UX67_CR0</t>
  </si>
  <si>
    <t>https://m.media-amazon.com/images/M/MV5BNGNhMDIzZTUtNTBlZi00MTRlLWFjM2ItYzViMjE3YzI5MjljXkEyXkFqcGdeQXVyNzkwMjQ5NzM@._V1_UY98_CR0</t>
  </si>
  <si>
    <t>https://m.media-amazon.com/images/M/MV5BN2EyZjM3NzUtNWUzMi00MTgxLWI0NTctMzY4M2VlOTdjZWRiXkEyXkFqcGdeQXVyNDUzOTQ5MjY@._V1_UX67_CR0</t>
  </si>
  <si>
    <t>https://m.media-amazon.com/images/M/MV5BNjJlYmNkZGItM2NhYy00MjlmLTk5NmQtNjg1NmM2ODU4OTMwXkEyXkFqcGdeQXVyMjUzOTY1NTc@._V1_FMjpg_UX1000_.jpg</t>
  </si>
  <si>
    <t>https://m.media-amazon.com/images/M/MV5BNWIwODRlZTUtY2U3ZS00Yzg1LWJhNzYtMmZiYmEyNmU1NjMzXkEyXkFqcGdeQXVyMTQxNzMzNDI@._V1_UY98_CR0</t>
  </si>
  <si>
    <t>https://m.media-amazon.com/images/M/MV5BMmEzNTkxYjQtZTc0MC00YTVjLTg5ZTEtZWMwOWVlYzY0NWIwXkEyXkFqcGdeQXVyNzkwMjQ5NzM@._V1_UX67_CR0</t>
  </si>
  <si>
    <t>https://m.media-amazon.com/images/M/MV5BZGMxZTdjZmYtMmE2Ni00ZTdkLWI5NTgtNjlmMjBiNzU2MmI5XkEyXkFqcGdeQXVyNjU0OTQ0OTY@._V1_UX67_CR0</t>
  </si>
  <si>
    <t>https://m.media-amazon.com/images/M/MV5BMjAxMzY3NjcxNF5BMl5BanBnXkFtZTcwNTI5OTM0Mw@@._V1_UX67_CR0</t>
  </si>
  <si>
    <t>https://m.media-amazon.com/images/M/MV5BYmU1NDRjNDgtMzhiMi00NjZmLTg5NGItZDNiZjU5NTU4OTE0XkEyXkFqcGdeQXVyNzkwMjQ5NzM@._V1_UX67_CR0</t>
  </si>
  <si>
    <t>https://m.media-amazon.com/images/M/MV5BNzQzOTk3OTAtNDQ0Zi00ZTVkLWI0MTEtMDllZjNkYzNjNTc4L2ltYWdlXkEyXkFqcGdeQXVyNjU0OTQ0OTY@._V1_UX67_CR0</t>
  </si>
  <si>
    <t>https://m.media-amazon.com/images/M/MV5BY2NkZjEzMDgtN2RjYy00YzM1LWI4ZmQtMjIwYjFjNmI3ZGEwXkEyXkFqcGdeQXVyNzkwMjQ5NzM@._V1_UX67_CR0</t>
  </si>
  <si>
    <t>https://m.media-amazon.com/images/M/MV5BZjA0OWVhOTAtYWQxNi00YzNhLWI4ZjYtNjFjZTEyYjJlNDVlL2ltYWdlL2ltYWdlXkEyXkFqcGdeQXVyMTQxNzMzNDI@._V1_UX67_CR0</t>
  </si>
  <si>
    <t>https://m.media-amazon.com/images/M/MV5BOTUwODM5MTctZjczMi00OTk4LTg3NWUtNmVhMTAzNTNjYjcyXkEyXkFqcGdeQXVyNjU0OTQ0OTY@._V1_UX67_CR0</t>
  </si>
  <si>
    <t>https://m.media-amazon.com/images/M/MV5BN2E5MDYyNzgtMmQ5MC00NGQyLThjODMtYTRhM2MwNGNjOTI5XkEyXkFqcGdeQXVyMTAyOTE2ODg0._V1_.jpg</t>
  </si>
  <si>
    <t>https://m.media-amazon.com/images/M/MV5BZjc4NDZhZWMtNGEzYS00ZWU2LThlM2ItNTA0YzQ0OTExMTE2XkEyXkFqcGdeQXVyNjUwMzI2NzU@._V1_UY98_CR0</t>
  </si>
  <si>
    <t>https://m.media-amazon.com/images/M/MV5BNjNhZTk0ZmEtNjJhMi00YzFlLWE1MmEtYzM1M2ZmMGMwMTU4XkEyXkFqcGdeQXVyNjU0OTQ0OTY@._V1_UX67_CR0</t>
  </si>
  <si>
    <t>https://m.media-amazon.com/images/M/MV5BZjhkMDM4MWItZTVjOC00ZDRhLThmYTAtM2I5NzBmNmNlMzI1XkEyXkFqcGdeQXVyNDYyMDk5MTU@._V1_UX67_CR0</t>
  </si>
  <si>
    <t>https://m.media-amazon.com/images/M/MV5BOTMwYjc5ZmItYTFjZC00ZGQ3LTlkNTMtMjZiNTZlMWQzNzI5XkEyXkFqcGdeQXVyNzkwMjQ5NzM@._V1_.jpg</t>
  </si>
  <si>
    <t>https://m.media-amazon.com/images/M/MV5BZjdkOTU3MDktN2IxOS00OGEyLWFmMjktY2FiMmZkNWIyODZiXkEyXkFqcGdeQXVyMTMxODk2OTU@._V1_UX67_CR0</t>
  </si>
  <si>
    <t>https://m.media-amazon.com/images/M/MV5BZWQ1N2E1NzEtMzUwNi00MzBlLTg3ZjgtNjRlMTQyMDQxMTdhXkEyXkFqcGdeQXVyMTUzOTcyODA5._V1_.jpg</t>
  </si>
  <si>
    <t>https://m.media-amazon.com/images/M/MV5BMTUxMzQyNjA5MF5BMl5BanBnXkFtZTYwOTU2NTY3._V1_UX67_CR0</t>
  </si>
  <si>
    <t>https://m.media-amazon.com/images/M/MV5BNzVlY2MwMjktM2E4OS00Y2Y3LWE3ZjctYzhkZGM3YzA1ZWM2XkEyXkFqcGdeQXVyNzkwMjQ5NzM@._V1_UX67_CR0</t>
  </si>
  <si>
    <t>https://m.media-amazon.com/images/M/MV5BMGU2NzRmZjUtOGUxYS00ZjdjLWEwZWItY2NlM2JhNjkxNTFmXkEyXkFqcGdeQXVyNjU0OTQ0OTY@._V1_UX67_CR0</t>
  </si>
  <si>
    <t>https://m.media-amazon.com/images/M/MV5BZmU0M2Y1OGUtZjIxNi00ZjBkLTg1MjgtOWIyNThiZWIwYjRiXkEyXkFqcGdeQXVyMTQxNzMzNDI@._V1_UX67_CR0</t>
  </si>
  <si>
    <t>https://m.media-amazon.com/images/M/MV5BMjlmZmI5MDctNDE2YS00YWE0LWE5ZWItZDBhYWQ0NTcxNWRhXkEyXkFqcGdeQXVyMTMxODk2OTU@._V1_FMjpg_UX1000_.jpg</t>
  </si>
  <si>
    <t>https://m.media-amazon.com/images/M/MV5BOWRiZDIxZjktMTA1NC00MDQ2LWEzMjUtMTliZmY3NjQ3ODJiXkEyXkFqcGdeQXVyNjU0OTQ0OTY@._V1_UY98_CR2</t>
  </si>
  <si>
    <t>https://m.media-amazon.com/images/M/MV5BNTQwNDM1YzItNDAxZC00NWY2LTk0M2UtNDIwNWI5OGUyNWUxXkEyXkFqcGdeQXVyNzkwMjQ5NzM@._V1_UX67_CR0</t>
  </si>
  <si>
    <t>https://m.media-amazon.com/images/M/MV5BYWZjMjk3ZTItODQ2ZC00NTY5LWE0ZDYtZTI3MjcwN2Q5NTVkXkEyXkFqcGdeQXVyODk4OTc3MTY@._V1_FMjpg_UX1000_.jpg</t>
  </si>
  <si>
    <t>https://m.media-amazon.com/images/M/MV5BOTgyMWQ0ZWUtN2Q2MS00NmY0LWI3OWMtNjFkMzZlNDZjNTk0XkEyXkFqcGdeQXVyMjUzOTY1NTc@._V1_.jpg</t>
  </si>
  <si>
    <t>https://m.media-amazon.com/images/M/MV5BYTYxNGMyZTYtMjE3MS00MzNjLWFjNmYtMDk3N2FmM2JiM2M1XkEyXkFqcGdeQXVyNjY5NDU4NzI@._V1_UX67_CR0</t>
  </si>
  <si>
    <t>https://m.media-amazon.com/images/M/MV5BMDliMmNhNDEtODUyOS00MjNlLTgxODEtN2U3NzIxMGVkZTA1L2ltYWdlXkEyXkFqcGdeQXVyNjU0OTQ0OTY@._V1_UX67_CR0</t>
  </si>
  <si>
    <t>https://m.media-amazon.com/images/M/MV5BZjA0MTM4MTQtNzY5MC00NzY3LWI1ZTgtYzcxMjkyMzU4MDZiXkEyXkFqcGdeQXVyNDYyMDk5MTU@._V1_UX67_CR0</t>
  </si>
  <si>
    <t>https://m.media-amazon.com/images/M/MV5BMTI1MTY2OTIxNV5BMl5BanBnXkFtZTYwNjQ4NjY3._V1_UX67_CR0</t>
  </si>
  <si>
    <t>https://m.media-amazon.com/images/M/MV5BYTViNjMyNmUtNDFkNC00ZDRlLThmMDUtZDU2YWE4NGI2ZjVmXkEyXkFqcGdeQXVyNjU0OTQ0OTY@._V1_UX67_CR0</t>
  </si>
  <si>
    <t>https://m.media-amazon.com/images/M/MV5BMjA4NDI0MTIxNF5BMl5BanBnXkFtZTYwNTM0MzY2._V1_UX67_CR0</t>
  </si>
  <si>
    <t>https://m.media-amazon.com/images/M/MV5BOTA5NDZlZGUtMjAxOS00YTRkLTkwYmMtYWQ0NWEwZDZiNjEzXkEyXkFqcGdeQXVyMTMxODk2OTU@._V1_UX67_CR0</t>
  </si>
  <si>
    <t>https://m.media-amazon.com/images/M/MV5BY2IzZGY2YmEtYzljNS00NTM5LTgwMzUtMzM1NjQ4NGI0OTk0XkEyXkFqcGdeQXVyNDYyMDk5MTU@._V1_UX67_CR0</t>
  </si>
  <si>
    <t>https://m.media-amazon.com/images/M/MV5BZmY2NjUzNDQtNTgxNC00M2Q4LTljOWQtMjNjNDBjNWUxNmJlXkEyXkFqcGdeQXVyNTA4NzY1MzY@._V1_FMjpg_UX1000_.jpg</t>
  </si>
  <si>
    <t>https://m.media-amazon.com/images/M/MV5BMTYxNDA3MDQwNl5BMl5BanBnXkFtZTcwNTU4Mzc1Nw@@._V1_UX67_CR0</t>
  </si>
  <si>
    <t>https://m.media-amazon.com/images/M/MV5BYjJiZjMzYzktNjU0NS00OTkxLWEwYzItYzdhYWJjN2QzMTRlL2ltYWdlL2ltYWdlXkEyXkFqcGdeQXVyNjU0OTQ0OTY@._V1_UX67_CR0</t>
  </si>
  <si>
    <t>https://m.media-amazon.com/images/M/MV5BZGI5MjBmYzYtMzJhZi00NGI1LTk3MzItYjBjMzcxM2U3MDdiXkEyXkFqcGdeQXVyNzkwMjQ5NzM@._V1_UX67_CR0</t>
  </si>
  <si>
    <t>https://m.media-amazon.com/images/M/MV5BM2FhYjEyYmYtMDI1Yy00YTdlLWI2NWQtYmEzNzAxOGY1NjY2XkEyXkFqcGdeQXVyNTA3NTIyNDg@._V1_FMjpg_UX1000_.jpg</t>
  </si>
  <si>
    <t>https://m.media-amazon.com/images/M/MV5BNGUxYWM3M2MtMGM3Mi00ZmRiLWE0NGQtZjE5ODI2OTJhNTU0XkEyXkFqcGdeQXVyMTQxNzMzNDI@._V1_UX67_CR0</t>
  </si>
  <si>
    <t>https://m.media-amazon.com/images/M/MV5BMmQ2MmU3NzktZjAxOC00ZDZhLTk4YzEtMDMyMzcxY2IwMDAyXkEyXkFqcGdeQXVyNzkwMjQ5NzM@._V1_UX67_CR0</t>
  </si>
  <si>
    <t>https://m.media-amazon.com/images/M/MV5BY2I4MmM1N2EtM2YzOS00OWUzLTkzYzctNDc5NDg2N2IyODJmXkEyXkFqcGdeQXVyNzkwMjQ5NzM@._V1_UX67_CR0</t>
  </si>
  <si>
    <t>https://m.media-amazon.com/images/M/MV5BMDdhODg0MjYtYzBiOS00ZmI5LWEwZGYtZDEyNDU4MmQyNzFkXkEyXkFqcGdeQXVyNzkwMjQ5NzM@._V1_UX67_CR0</t>
  </si>
  <si>
    <t>https://m.media-amazon.com/images/M/MV5BZTcyNjk1MjgtOWI3Mi00YzQwLWI5MTktMzY4ZmI2NDAyNzYzXkEyXkFqcGdeQXVyNjU0OTQ0OTY@._V1_UX67_CR0</t>
  </si>
  <si>
    <t>https://m.media-amazon.com/images/M/MV5BMjIyNTQ5NjQ1OV5BMl5BanBnXkFtZTcwODg1MDU4OA@@._V1_UX67_CR0</t>
  </si>
  <si>
    <t>https://m.media-amazon.com/images/M/MV5BMjA0ODEzMTc1Nl5BMl5BanBnXkFtZTcwODM2MjAxNA@@._V1_UX67_CR0</t>
  </si>
  <si>
    <t>https://m.media-amazon.com/images/M/MV5BMjExMTg5OTU0NF5BMl5BanBnXkFtZTcwMjMxMzMzMw@@._V1_UX67_CR0</t>
  </si>
  <si>
    <t>https://m.media-amazon.com/images/M/MV5BOThkM2EzYmMtNDE3NS00NjlhLTg4YzktYTdhNzgyOWY3ZDYzXkEyXkFqcGdeQXVyNzQzNzQxNzI@._V1_UY98_CR1</t>
  </si>
  <si>
    <t>https://m.media-amazon.com/images/M/MV5BMTU0NTkyNzYwMF5BMl5BanBnXkFtZTgwMDU0NDk5MTI@._V1_UX67_CR0</t>
  </si>
  <si>
    <t>https://m.media-amazon.com/images/M/MV5BOTkzMTY3OTQ4NV5BMl5BanBnXkFtZTcwMzY1MzgxNA@@._V1_.jpg</t>
  </si>
  <si>
    <t>https://m.media-amazon.com/images/M/MV5BZWFlYmY2MGEtZjVkYS00YzU4LTg0YjQtYzY1ZGE3NTA5NGQxXkEyXkFqcGdeQXVyMTQxNzMzNDI@._V1_UX67_CR0</t>
  </si>
  <si>
    <t>https://m.media-amazon.com/images/M/MV5BMmExYWJjNTktNGUyZS00ODhmLTkxYzAtNWIzOGEyMGNiMmUwXkEyXkFqcGdeQXVyNjU0OTQ0OTY@._V1_UX67_CR0</t>
  </si>
  <si>
    <t>https://m.media-amazon.com/images/M/MV5BMjMxNjY2MDU1OV5BMl5BanBnXkFtZTgwNzY1MTUwNTM@._V1_UX67_CR0</t>
  </si>
  <si>
    <t>https://m.media-amazon.com/images/M/MV5BNDQwODU5OWYtNDcyNi00MDQ1LThiOGMtZDkwNWJiM2Y3MDg0XkEyXkFqcGdeQXVyMDI2NDg0NQ@@._V1_UX67_CR0</t>
  </si>
  <si>
    <t>https://m.media-amazon.com/images/M/MV5BZGU2OGY5ZTYtMWNhYy00NjZiLWI0NjUtZmNhY2JhNDRmODU3XkEyXkFqcGdeQXVyNzkwMjQ5NzM@._V1_UX67_CR0</t>
  </si>
  <si>
    <t>https://m.media-amazon.com/images/M/MV5BMjMwNDkxMTgzOF5BMl5BanBnXkFtZTgwNTkwNTQ3NjM@._V1_UX67_CR0</t>
  </si>
  <si>
    <t>https://m.media-amazon.com/images/M/MV5BNTBmZWJkNjctNDhiNC00MGE2LWEwOTctZTk5OGVhMWMyNmVhXkEyXkFqcGdeQXVyMTMxODk2OTU@._V1_UX67_CR0</t>
  </si>
  <si>
    <t>https://m.media-amazon.com/images/M/MV5BZWI3ZTMxNjctMjdlNS00NmUwLWFiM2YtZDUyY2I3N2MxYTE0XkEyXkFqcGdeQXVyNzkwMjQ5NzM@._V1_UX67_CR0</t>
  </si>
  <si>
    <t>https://m.media-amazon.com/images/M/MV5BMTk4ODQzNDY3Ml5BMl5BanBnXkFtZTcwODA0NTM4Nw@@._V1_UX67_CR0</t>
  </si>
  <si>
    <t>https://m.media-amazon.com/images/M/MV5BMTI3NTQyMzU5M15BMl5BanBnXkFtZTcwMTM2MjgyMQ@@._V1_.jpg</t>
  </si>
  <si>
    <t>https://m.media-amazon.com/images/M/MV5BOTJiNDEzOWYtMTVjOC00ZjlmLWE0NGMtZmE1OWVmZDQ2OWJhXkEyXkFqcGdeQXVyNTIzOTk5ODM@._V1_UX67_CR0</t>
  </si>
  <si>
    <t>https://m.media-amazon.com/images/M/MV5BNWJlNzUzNGMtYTAwMS00ZjI2LWFmNWQtODcxNWUxODA5YmU1XkEyXkFqcGdeQXVyNTIzOTk5ODM@._V1_UX67_CR0</t>
  </si>
  <si>
    <t>https://m.media-amazon.com/images/M/MV5BYjQ5NjM0Y2YtNjZkNC00ZDhkLWJjMWItN2QyNzFkMDE3ZjAxXkEyXkFqcGdeQXVyODIxMzk5NjA@._V1_UY98_CR1</t>
  </si>
  <si>
    <t>https://m.media-amazon.com/images/M/MV5BMDU2ZWJlMjktMTRhMy00ZTA5LWEzNDgtYmNmZTEwZTViZWJkXkEyXkFqcGdeQXVyNDQ2OTk4MzI@._V1_UX67_CR0</t>
  </si>
  <si>
    <t>https://m.media-amazon.com/images/M/MV5BNGVjNWI4ZGUtNzE0MS00YTJmLWE0ZDctN2ZiYTk2YmI3NTYyXkEyXkFqcGdeQXVyMTkxNjUyNQ@@._V1_UX67_CR0</t>
  </si>
  <si>
    <t>https://m.media-amazon.com/images/M/MV5BMzkzMmU0YTYtOWM3My00YzBmLWI0YzctOGYyNTkwMWE5MTJkXkEyXkFqcGdeQXVyNzkwMjQ5NzM@._V1_UX67_CR0</t>
  </si>
  <si>
    <t>https://m.media-amazon.com/images/M/MV5BMjA5MDQ1MTc5Ml5BMl5BanBnXkFtZTgwNTk5MjAzNjM@._V1_.jpg</t>
  </si>
  <si>
    <t>https://m.media-amazon.com/images/M/MV5BMTc5MDE2ODcwNV5BMl5BanBnXkFtZTgwMzI2NzQ2NzM@._V1_UX67_CR0</t>
  </si>
  <si>
    <t>https://m.media-amazon.com/images/M/MV5BNTZkYmI0MmEtNGFlZC00OWZjLWFjMmItMjk1OWZkOWJiZGVjXkEyXkFqcGdeQXVyMTMxODk2OTU@._V1_FMjpg_UX1000_.jpg</t>
  </si>
  <si>
    <t>https://m.media-amazon.com/images/M/MV5BMGFkNWI4MTMtNGQ0OC00MWVmLTk3MTktOGYxN2Y2YWVkZWE2XkEyXkFqcGdeQXVyNjU0OTQ0OTY@._V1_UX67_CR0</t>
  </si>
  <si>
    <t>https://m.media-amazon.com/images/M/MV5BOTI0MzcxMTYtZDVkMy00NjY1LTgyMTYtZmUxN2M3NmQ2NWJhXkEyXkFqcGdeQXVyMTQxNzMzNDI@._V1_UX67_CR0</t>
  </si>
  <si>
    <t>https://m.media-amazon.com/images/M/MV5BNGYyNmI3M2YtNzYzZS00OTViLTkxYjAtZDIyZmE1Y2U1ZmQ2XkEyXkFqcGdeQXVyMTA4NjE0NjEy._V1_.jpg</t>
  </si>
  <si>
    <t>https://m.media-amazon.com/images/M/MV5BZDRjNGViMjQtOThlMi00MTA3LThkYzQtNzJkYjBkMGE0YzE1XkEyXkFqcGdeQXVyNDYyMDk5MTU@._V1_UY98_CR0</t>
  </si>
  <si>
    <t>https://m.media-amazon.com/images/M/MV5BNTkyOGVjMGEtNmQzZi00NzFlLTlhOWQtODYyMDc2ZGJmYzFhXkEyXkFqcGdeQXVyNjU0OTQ0OTY@._V1_UY98_CR0</t>
  </si>
  <si>
    <t>https://m.media-amazon.com/images/M/MV5BOTdiNzJlOWUtNWMwNS00NmFlLWI0YTEtZmI3YjIzZWUyY2Y3XkEyXkFqcGdeQXVyNjU0OTQ0OTY@._V1_UX67_CR0</t>
  </si>
  <si>
    <t>https://m.media-amazon.com/images/M/MV5BYzFkMDgwZDctYmM1MS00MzdhLWE4ZjEtN2M5NjkyMDQ0M2RjXkEyXkFqcGdeQXVyNjU3MzA0NjE@._V1_.jpg</t>
  </si>
  <si>
    <t>https://m.media-amazon.com/images/M/MV5BMTgxOTY4Mjc0MF5BMl5BanBnXkFtZTcwNTA4MDQyMw@@._V1_UY98_CR1</t>
  </si>
  <si>
    <t>https://m.media-amazon.com/images/M/MV5BMDU2NTYyMTMtZTY0YS00ZWVlLTg3OTktOTY1NmM4MzExOTZhXkEyXkFqcGdeQXVyMTAzMDM4MjM0._V1_.jpg</t>
  </si>
  <si>
    <t>https://m.media-amazon.com/images/M/MV5BOWZlMjFiYzgtMTUzNC00Y2IzLTk1NTMtZmNhMTczNTk0ODk1XkEyXkFqcGdeQXVyNTAyODkwOQ@@._V1_UX67_CR0</t>
  </si>
  <si>
    <t>https://m.media-amazon.com/images/M/MV5BMmNlYzRiNDctZWNhMi00MzI4LThkZTctMTUzMmZkMmFmNThmXkEyXkFqcGdeQXVyNzkwMjQ5NzM@._V1_UX67_CR0</t>
  </si>
  <si>
    <t>https://m.media-amazon.com/images/M/MV5BMTY4NzcwODg3Nl5BMl5BanBnXkFtZTcwNTEwOTMyMw@@._V1_UX67_CR0</t>
  </si>
  <si>
    <t>https://m.media-amazon.com/images/M/MV5BZmExNmEwYWItYmQzOS00YjA5LTk2MjktZjEyZDE1Y2QxNjA1XkEyXkFqcGdeQXVyMTQxNzMzNDI@._V1_UX67_CR0</t>
  </si>
  <si>
    <t>https://m.media-amazon.com/images/M/MV5BODM4Njg0NTAtYjI5Ny00ZjAxLTkwNmItZTMxMWU5M2U3M2RjXkEyXkFqcGdeQXVyNzkwMjQ5NzM@._V1_.jpg</t>
  </si>
  <si>
    <t>https://m.media-amazon.com/images/M/MV5BMTg2NDg3ODg4NF5BMl5BanBnXkFtZTcwNzk3NTc3Nw@@._V1_.jpg</t>
  </si>
  <si>
    <t>https://m.media-amazon.com/images/M/MV5BYjBiOTYxZWItMzdiZi00NjlkLWIzZTYtYmFhZjhiMTljOTdkXkEyXkFqcGdeQXVyNzkwMjQ5NzM@._V1_UX67_CR0</t>
  </si>
  <si>
    <t>https://m.media-amazon.com/images/M/MV5BODA4ODk3OTEzMF5BMl5BanBnXkFtZTgwMTQ2ODMwMzE@._V1_FMjpg_UX1000_.jpg</t>
  </si>
  <si>
    <t>https://m.media-amazon.com/images/M/MV5BYWY5ZjhjNGYtZmI2Ny00ODM0LWFkNzgtZmI1YzA2N2MxMzA0XkEyXkFqcGdeQXVyNjUwNzk3NDc@._V1_UY98_CR0</t>
  </si>
  <si>
    <t>https://m.media-amazon.com/images/M/MV5BZDA3NDExMTUtMDlhOC00MmQ5LWExZGUtYmI1NGVlZWI4OWNiXkEyXkFqcGdeQXVyNjc1NTYyMjg@._V1_UX67_CR0</t>
  </si>
  <si>
    <t>https://m.media-amazon.com/images/M/MV5BZmM0NGY3Y2MtMTA1YS00YmQzLTk2YTctYWFhMDkzMDRjZWQzXkEyXkFqcGdeQXVyNTA4NzY1MzY@._V1_UX67_CR0</t>
  </si>
  <si>
    <t>https://m.media-amazon.com/images/M/MV5BYTE4ODEwZDUtNDFjOC00NjAxLWEzYTQtYTI1NGVmZmFlNjdiL2ltYWdlL2ltYWdlXkEyXkFqcGdeQXVyNjc1NTYyMjg@._V1_UX67_CR0</t>
  </si>
  <si>
    <t>https://m.media-amazon.com/images/M/MV5BNzkwODFjNzItMmMwNi00MTU5LWE2MzktM2M4ZDczZGM1MmViXkEyXkFqcGdeQXVyNDY2MTk1ODk@._V1_UX67_CR0</t>
  </si>
  <si>
    <t>https://m.media-amazon.com/images/M/MV5BNDg4NjM1YjMtYmNhZC00MjM0LWFiZmYtNGY1YjA3MzZmODc5XkEyXkFqcGdeQXVyNDk3NzU2MTQ@._V1_FMjpg_UX1000_.jpg</t>
  </si>
  <si>
    <t>https://m.media-amazon.com/images/M/MV5BMTY3MjM1Mzc4N15BMl5BanBnXkFtZTgwODM0NzAxMDE@._V1_UX67_CR0</t>
  </si>
  <si>
    <t>https://m.media-amazon.com/images/M/MV5BOTdlNjgyZGUtOTczYi00MDdhLTljZmMtYTEwZmRiOWFkYjRhXkEyXkFqcGdeQXVyNDY2MTk1ODk@._V1_UX67_CR0</t>
  </si>
  <si>
    <t>https://m.media-amazon.com/images/M/MV5BNzkxODk0NjEtYjc4Mi00ZDI0LTgyYjEtYzc1NDkxY2YzYTgyXkEyXkFqcGdeQXVyNzkwMjQ5NzM@._V1_UX67_CR0</t>
  </si>
  <si>
    <t>https://m.media-amazon.com/images/M/MV5BNjdjNGQ4NDEtNTEwYS00MTgxLTliYzQtYzE2ZDRiZjFhZmNlXkEyXkFqcGdeQXVyNjU0OTQ0OTY@._V1_UX67_CR0</t>
  </si>
  <si>
    <t>https://m.media-amazon.com/images/M/MV5BNjViNWRjYWEtZTI0NC00N2E3LTk0NGQtMjY4NTM3OGNkZjY0XkEyXkFqcGdeQXVyMjUxMTY3ODM@._V1_UX67_CR0</t>
  </si>
  <si>
    <t>https://m.media-amazon.com/images/M/MV5BMWE3MGYzZjktY2Q5Mi00Y2NiLWIyYWUtMmIyNzA3YmZlMGFhXkEyXkFqcGdeQXVyMTMxODk2OTU@._V1_UX67_CR0</t>
  </si>
  <si>
    <t>https://m.media-amazon.com/images/M/MV5BNGMwNzUwNjYtZWM5NS00YzMyLWI4NjAtNjM0ZDBiMzE1YWExXkEyXkFqcGdeQXVyNDk3NzU2MTQ@._V1_UX67_CR0</t>
  </si>
  <si>
    <t>https://m.media-amazon.com/images/M/MV5BNmVmYzcwNzMtMWM1NS00MWIyLThlMDEtYzUwZDgzODE1NmE2XkEyXkFqcGdeQXVyNzkwMjQ5NzM@._V1_UX67_CR0</t>
  </si>
  <si>
    <t>https://m.media-amazon.com/images/M/MV5BNGU3NjQ4YTMtZGJjOS00YTQ3LThmNmItMTI5MDE2ODI3NzY3XkEyXkFqcGdeQXVyMjUzOTY1NTc@._V1_UX67_CR0</t>
  </si>
  <si>
    <t>https://m.media-amazon.com/images/M/MV5BMTk3NDE2NzI4NF5BMl5BanBnXkFtZTgwNzE1MzEyMTE@._V1_UX67_CR0</t>
  </si>
  <si>
    <t>https://m.media-amazon.com/images/M/MV5BZWYzOGEwNTgtNWU3NS00ZTQ0LWJkODUtMmVhMjIwMjA1ZmQwXkEyXkFqcGdeQXVyMjkwOTAyMDU@._V1_.jpg</t>
  </si>
  <si>
    <t>https://m.media-amazon.com/images/M/MV5BN2JmMjViMjMtZTM5Mi00ZGZkLTk5YzctZDg5MjFjZDE4NjNkXkEyXkFqcGdeQXVyMTMxODk2OTU@._V1_.jpg</t>
  </si>
  <si>
    <t>https://m.media-amazon.com/images/M/MV5BMTg5YWIyMWUtZDY5My00Zjc1LTljOTctYmI0MWRmY2M2NmRkXkEyXkFqcGdeQXVyMTMxODk2OTU@._V1_UX67_CR0</t>
  </si>
  <si>
    <t>https://m.media-amazon.com/images/M/MV5BM2M1MmVhNDgtNmI0YS00ZDNmLTkyNjctNTJiYTQ2N2NmYzc2XkEyXkFqcGdeQXVyNzkwMjQ5NzM@._V1_UX67_CR0</t>
  </si>
  <si>
    <t>https://m.media-amazon.com/images/M/MV5BMDQ2YzEyZGItYWRhOS00MjBmLTkzMDUtMTdjYzkyMmQxZTJlXkEyXkFqcGdeQXVyNjU0OTQ0OTY@._V1_UX67_CR0</t>
  </si>
  <si>
    <t>https://m.media-amazon.com/images/M/MV5BZjRlNDUxZjAtOGQ4OC00OTNlLTgxNmQtYTBmMDgwZmNmNjkxXkEyXkFqcGdeQXVyNzkwMjQ5NzM@._V1_UX67_CR0</t>
  </si>
  <si>
    <t>https://m.media-amazon.com/images/M/MV5BMTA2NDYxOGYtYjU1Mi00Y2QzLTgxMTQtMWI1MGI0ZGQ5MmU4XkEyXkFqcGdeQXVyNDk3NzU2MTQ@._V1_UY98_CR0</t>
  </si>
  <si>
    <t>https://m.media-amazon.com/images/M/MV5BMjNkMzc2N2QtNjVlNS00ZTk5LTg0MTgtODY2MDAwNTMwZjBjXkEyXkFqcGdeQXVyNDk3NzU2MTQ@._V1_UX67_CR0</t>
  </si>
  <si>
    <t>https://m.media-amazon.com/images/M/MV5BNmI1ODdjODctMDlmMC00ZWViLWI5MzYtYzRhNDdjYmM3MzFjXkEyXkFqcGdeQXVyMTMxODk2OTU@._V1_FMjpg_UX1000_.jpg</t>
  </si>
  <si>
    <t>https://m.media-amazon.com/images/M/MV5BMDhjZWViN2MtNzgxOS00NmI4LThiZDQtZDI3MzM4MDE4NTc0XkEyXkFqcGdeQXVyMTMxODk2OTU@._V1_.jpg</t>
  </si>
  <si>
    <t>https://m.media-amazon.com/images/M/MV5BOTdmNTFjNDEtNzg0My00ZjkxLTg1ZDAtZTdkMDc2ZmFiNWQ1XkEyXkFqcGdeQXVyNTAzNzgwNTg@._V1_UX67_CR0</t>
  </si>
  <si>
    <t>https://m.media-amazon.com/images/M/MV5BMTU0NTU5NTAyMl5BMl5BanBnXkFtZTYwNzYwMDg2._V1_FMjpg_UX1000_.jpg</t>
  </si>
  <si>
    <t>https://m.media-amazon.com/images/M/MV5BMTQ4MzQzMzM2Nl5BMl5BanBnXkFtZTgwMTQ1NzU3MDI@._V1_UY98_CR1</t>
  </si>
  <si>
    <t>https://m.media-amazon.com/images/M/MV5BMzJlZTNkYjQtMTE1OS00YTJlLTgxNjItYzg4NTllODdkMzBiXkEyXkFqcGdeQXVyMjUzOTY1NTc@._V1_.jpg</t>
  </si>
  <si>
    <t>https://m.media-amazon.com/images/M/MV5BOTY4YjI2N2MtYmFlMC00ZjcyLTg3YjEtMDQyM2ZjYzQ5YWFkXkEyXkFqcGdeQXVyMTQxNzMzNDI@._V1_UX67_CR0</t>
  </si>
  <si>
    <t>https://m.media-amazon.com/images/M/MV5BZjhhMThhNDItNTY2MC00MmU1LTliNDEtNDdhZjdlNTY5ZDQ1XkEyXkFqcGdeQXVyNjc1NTYyMjg@._V1_UX67_CR0</t>
  </si>
  <si>
    <t>https://m.media-amazon.com/images/M/MV5BNzAyOGIxYjAtMGY2NC00ZTgyLWIwMWEtYzY0OWQ4NDFjOTc5XkEyXkFqcGdeQXVyNjU0OTQ0OTY@._V1_UX67_CR0</t>
  </si>
  <si>
    <t>https://m.media-amazon.com/images/M/MV5BZGJhNWRiOWQtMjI4OS00ZjcxLTgwMTAtMzQ2ODkxY2JkOTVlXkEyXkFqcGdeQXVyMTkxNjUyNQ@@._V1_.jpg</t>
  </si>
  <si>
    <t>https://m.media-amazon.com/images/M/MV5BMTY2MTAzODI5NV5BMl5BanBnXkFtZTgwMjM4NzQ0MjE@._V1_UX67_CR0</t>
  </si>
  <si>
    <t>https://m.media-amazon.com/images/M/MV5BMjIxMjgxNTk0MF5BMl5BanBnXkFtZTgwNjIyOTg2MDE@._V1_UX67_CR0</t>
  </si>
  <si>
    <t>https://m.media-amazon.com/images/M/MV5BYzIzYmJlYTYtNGNiYy00N2EwLTk4ZjItMGYyZTJiOTVkM2RlXkEyXkFqcGdeQXVyODY1NDk1NjE@._V1_UX67_CR0</t>
  </si>
  <si>
    <t>https://m.media-amazon.com/images/M/MV5BNDc2ODQ5NTE2MV5BMl5BanBnXkFtZTcwODExMjUyNA@@._V1_UX67_CR0</t>
  </si>
  <si>
    <t>https://m.media-amazon.com/images/M/MV5BZDBjZTM4ZmEtOTA5ZC00NTQzLTkyNzYtMmUxNGU2YjI5YjU5L2ltYWdlXkEyXkFqcGdeQXVyNTAyODkwOQ@@._V1_UY98_CR1</t>
  </si>
  <si>
    <t>https://m.media-amazon.com/images/M/MV5BMTcxOWYzNDYtYmM4YS00N2NkLTk0NTAtNjg1ODgwZjAxYzI3XkEyXkFqcGdeQXVyNTA4NzY1MzY@._V1_UX67_CR0</t>
  </si>
  <si>
    <t>https://m.media-amazon.com/images/M/MV5BMDIzODcyY2EtMmY2MC00ZWVlLTgwMzAtMjQwOWUyNmJjNTYyXkEyXkFqcGdeQXVyNDk3NzU2MTQ@._V1_UX67_CR0</t>
  </si>
  <si>
    <t>https://m.media-amazon.com/images/M/MV5BMTU3ODg2NjQ5NF5BMl5BanBnXkFtZTcwMDEwODgzMQ@@._V1_UX67_CR0</t>
  </si>
  <si>
    <t>https://m.media-amazon.com/images/M/MV5BMjAxODQ4MDU5NV5BMl5BanBnXkFtZTcwMDU4MjU1MQ@@._V1_UX67_CR0</t>
  </si>
  <si>
    <t>https://m.media-amazon.com/images/M/MV5BODM3YWY4NmQtN2Y3Ni00OTg0LWFhZGQtZWE3ZWY4MTJlOWU4XkEyXkFqcGdeQXVyNjU0OTQ0OTY@._V1_UX67_CR0</t>
  </si>
  <si>
    <t>https://m.media-amazon.com/images/M/MV5BMWM4NTFhYjctNzUyNi00NGMwLTk3NTYtMDIyNTZmMzRlYmQyXkEyXkFqcGdeQXVyMTAwMzUyOTc@._V1_UX67_CR0</t>
  </si>
  <si>
    <t>https://m.media-amazon.com/images/M/MV5BYzhiNDkyNzktNTZmYS00ZTBkLTk2MDAtM2U0YjU1MzgxZjgzXkEyXkFqcGdeQXVyMTMxODk2OTU@._V1_UX67_CR0</t>
  </si>
  <si>
    <t>https://m.media-amazon.com/images/M/MV5BMzcwYWFkYzktZjAzNC00OGY1LWI4YTgtNzc5MzVjMDVmNjY0XkEyXkFqcGdeQXVyMTQxNzMzNDI@._V1_UX67_CR0</t>
  </si>
  <si>
    <t>https://m.media-amazon.com/images/M/MV5BMjM2MDgxMDg0Nl5BMl5BanBnXkFtZTgwNTM2OTM5NDE@._V1_UX67_CR0</t>
  </si>
  <si>
    <t>https://m.media-amazon.com/images/M/MV5BZThiZjAzZjgtNDU3MC00YThhLThjYWUtZGRkYjc2ZWZlOTVjXkEyXkFqcGdeQXVyNTA4NzY1MzY@._V1_.jpg</t>
  </si>
  <si>
    <t>https://m.media-amazon.com/images/M/MV5BOTJlZWMxYzEtMjlkMS00ODE0LThlM2ItMDI3NGQ2YjhmMzkxXkEyXkFqcGdeQXVyMDI2NDg0NQ@@._V1_UX67_CR0</t>
  </si>
  <si>
    <t>https://m.media-amazon.com/images/M/MV5BN2IyNTE4YzUtZWU0Mi00MGIwLTgyMmQtMzQ4YzQxYWNlYWE2XkEyXkFqcGdeQXVyNjU0OTQ0OTY@._V1_UX67_CR0</t>
  </si>
  <si>
    <t>https://m.media-amazon.com/images/M/MV5BNzA2NmYxMWUtNzBlMC00MWM2LTkwNmQtYTFlZjQwODNhOWE0XkEyXkFqcGdeQXVyNTIzOTk5ODM@._V1_UX67_CR0</t>
  </si>
  <si>
    <t>https://m.media-amazon.com/images/M/MV5BMjA5Njk3MjM4OV5BMl5BanBnXkFtZTcwMTc5MTE1MQ@@._V1_UX67_CR0</t>
  </si>
  <si>
    <t>https://m.media-amazon.com/images/M/MV5BNzM3NDFhYTAtYmU5Mi00NGRmLTljYjgtMDkyODQ4MjNkMGY2XkEyXkFqcGdeQXVyNzkwMjQ5NzM@._V1_UX67_CR0</t>
  </si>
  <si>
    <t>https://m.media-amazon.com/images/M/MV5BMTk1MDU5MjQ5NF5BMl5BanBnXkFtZTgwMDM2OTE4MzE@._V1_FMjpg_UX1000_.jpg</t>
  </si>
  <si>
    <t>https://m.media-amazon.com/images/M/MV5BOGRkMDgwMjMtZmFkZi00NjEwLTllMDktMDcxZmQxYmYwNTVlXkEyXkFqcGdeQXVyODk4OTc3MTY@._V1_.jpg</t>
  </si>
  <si>
    <t>https://m.media-amazon.com/images/M/MV5BNGViZWZmM2EtNGYzZi00ZDAyLTk3ODMtNzIyZTBjN2Y1NmM1XkEyXkFqcGdeQXVyNTAyODkwOQ@@._V1_UX67_CR0</t>
  </si>
  <si>
    <t>https://m.media-amazon.com/images/M/MV5BZTAzNWZlNmUtZDEzYi00ZjA5LWIwYjEtZGM1NWE1MjE4YWRhXkEyXkFqcGdeQXVyNjU0OTQ0OTY@._V1_UX67_CR0</t>
  </si>
  <si>
    <t>https://m.media-amazon.com/images/M/MV5BMDVjNjIwOGItNDE3Ny00OThjLWE0NzQtZTU3YjMzZTZjMzhkXkEyXkFqcGdeQXVyMTQxNzMzNDI@._V1_UX67_CR0</t>
  </si>
  <si>
    <t>https://m.media-amazon.com/images/M/MV5BOGMwYmY5ZmEtMzY1Yi00OWJiLTk1Y2MtMzI2MjBhYmZkNTQ0XkEyXkFqcGdeQXVyNzkwMjQ5NzM@._V1_UX67_CR0</t>
  </si>
  <si>
    <t>https://m.media-amazon.com/images/M/MV5BYjRmODkzNDItMTNhNi00YjJlLTg0ZjAtODlhZTM0YzgzYThlXkEyXkFqcGdeQXVyNzQ1ODk3MTQ@._V1_UX67_CR0</t>
  </si>
  <si>
    <t>https://m.media-amazon.com/images/M/MV5BOTI5ODc3NzExNV5BMl5BanBnXkFtZTcwNzYxNzQzMw@@._V1_UX67_CR0</t>
  </si>
  <si>
    <t>https://m.media-amazon.com/images/M/MV5BYjUyZWZkM2UtMzYxYy00ZmQ3LWFmZTQtOGE2YjBkNjA3YWZlXkEyXkFqcGdeQXVyNzkwMjQ5NzM@._V1_UX67_CR0</t>
  </si>
  <si>
    <t>https://m.media-amazon.com/images/M/MV5BMTAyN2JmZmEtNjAyMy00NzYwLThmY2MtYWQ3OGNhNjExMmM4XkEyXkFqcGdeQXVyNDk3NzU2MTQ@._V1_UX67_CR0</t>
  </si>
  <si>
    <t>https://m.media-amazon.com/images/M/MV5BOTgxMDQwMDk0OF5BMl5BanBnXkFtZTgwNjU5OTg2NDE@._V1_UX67_CR0</t>
  </si>
  <si>
    <t>https://m.media-amazon.com/images/M/MV5BOWIwODIxYWItZDI4MS00YzhhLWE3MmYtMzlhZDIwOTMzZmE5L2ltYWdlXkEyXkFqcGdeQXVyNjc1NTYyMjg@._V1_UX67_CR0</t>
  </si>
  <si>
    <t>https://m.media-amazon.com/images/M/MV5BY2FhZGI5M2QtZWFiZS00NjkwLWE4NWQtMzg3ZDZjNjdkYTJiXkEyXkFqcGdeQXVyMTMxODk2OTU@._V1_.jpg</t>
  </si>
  <si>
    <t>https://m.media-amazon.com/images/M/MV5BNmM4YTFmMmItMGE3Yy00MmRkLTlmZGEtMzZlOTQzYjk3MzA2XkEyXkFqcGdeQXVyMTMxODk2OTU@._V1_.jpg</t>
  </si>
  <si>
    <t>https://m.media-amazon.com/images/M/MV5BMjI0ODcxNzM1N15BMl5BanBnXkFtZTgwMzIwMTEwNDI@._V1_UX67_CR0</t>
  </si>
  <si>
    <t>https://m.media-amazon.com/images/M/MV5BMGVhNjhjODktODgxYS00MDdhLTlkZjktYTkyNzQxMTU0ZDYxXkEyXkFqcGdeQXVyNzkwMjQ5NzM@._V1_UX67_CR0</t>
  </si>
  <si>
    <t>https://m.media-amazon.com/images/M/MV5BMzA5Zjc3ZTMtMmU5YS00YTMwLWI4MWUtYTU0YTVmNjVmODZhXkEyXkFqcGdeQXVyNjU0OTQ0OTY@._V1_UX67_CR0</t>
  </si>
  <si>
    <t>https://m.media-amazon.com/images/M/MV5BMTg0NTIzMjQ1NV5BMl5BanBnXkFtZTcwNDc3MzM5OQ@@._V1_UX67_CR0</t>
  </si>
  <si>
    <t>https://m.media-amazon.com/images/M/MV5BMTk4ODk5MTMyNV5BMl5BanBnXkFtZTcwMDMyNTg0Ng@@._V1_UX67_CR0</t>
  </si>
  <si>
    <t>https://m.media-amazon.com/images/M/MV5BNDJiZDgyZjctYmRjMS00ZjdkLTkwMTEtNGU1NDg3NDQ0Yzk1XkEyXkFqcGdeQXVyNzkwMjQ5NzM@._V1_UX67_CR0</t>
  </si>
  <si>
    <t>https://m.media-amazon.com/images/M/MV5BMTc5NTk2OTU1Nl5BMl5BanBnXkFtZTcwMDc3NjAwMg@@._V1_UX67_CR0</t>
  </si>
  <si>
    <t>https://m.media-amazon.com/images/M/MV5BYzJjMTYyMjQtZDI0My00ZjE2LTkyNGYtOTllNGQxNDMyZjE0XkEyXkFqcGdeQXVyMTMxODk2OTU@._V1_FMjpg_UX1000_.jpg</t>
  </si>
  <si>
    <t>https://m.media-amazon.com/images/M/MV5BMTY5MzYzNjc5NV5BMl5BanBnXkFtZTYwNTUyNTc2._V1_UX67_CR0</t>
  </si>
  <si>
    <t>https://m.media-amazon.com/images/M/MV5BMTkxNzA1NDQxOV5BMl5BanBnXkFtZTcwNTkyMTIzMw@@._V1_UX67_CR0</t>
  </si>
  <si>
    <t>https://m.media-amazon.com/images/M/MV5BZTYwZWQ4ZTQtZWU0MS00N2YwLWEzMDItZWFkZWY0MWVjODVhXkEyXkFqcGdeQXVyNjU0OTQ0OTY@._V1_FMjpg_UX1000_.jpg</t>
  </si>
  <si>
    <t>https://m.media-amazon.com/images/M/MV5BNzQzMzJhZTEtOWM4NS00MTdhLTg0YjgtMjM4MDRkZjUwZDBlXkEyXkFqcGdeQXVyNjU0OTQ0OTY@._V1_UX67_CR0</t>
  </si>
  <si>
    <t>https://m.media-amazon.com/images/M/MV5BZjEyOTE4MzMtNmMzMy00Mzc3LWJlOTQtOGJiNDE0ZmJiOTU4L2ltYWdlXkEyXkFqcGdeQXVyNTAyODkwOQ@@._V1_UY98_CR2</t>
  </si>
  <si>
    <t>https://m.media-amazon.com/images/M/MV5BMWYwOThjM2ItZGYxNy00NTQwLWFlZWEtM2MzM2Q5MmY3NDU5XkEyXkFqcGdeQXVyMTkxNjUyNQ@@._V1_UX67_CR0</t>
  </si>
  <si>
    <t>https://m.media-amazon.com/images/M/MV5BZDdiZTAwYzAtMDI3Ni00OTRjLTkzN2UtMGE3MDMyZmU4NTU4XkEyXkFqcGdeQXVyNjU0OTQ0OTY@._V1_UX67_CR0</t>
  </si>
  <si>
    <t>https://m.media-amazon.com/images/M/MV5BMGVmMWNiMDktYjQ0Mi00MWIxLTk0N2UtN2ZlYTdkN2IzNDNlXkEyXkFqcGdeQXVyODE5NzE3OTE@._V1_UX67_CR0</t>
  </si>
  <si>
    <t>https://m.media-amazon.com/images/M/MV5BMjExMTEzODkyN15BMl5BanBnXkFtZTcwNTU4NTc4OQ@@._V1_UX67_CR0</t>
  </si>
  <si>
    <t>https://m.media-amazon.com/images/M/MV5BY2I0MWFiZDMtNWQyYy00Njk5LTk3MDktZjZjNTNmZmVkYjkxXkEyXkFqcGdeQXVyNjc1NTYyMjg@._V1_UX67_CR0</t>
  </si>
  <si>
    <t>https://m.media-amazon.com/images/M/MV5BNjgxY2JiZDYtZmMwOC00ZmJjLWJmODUtMTNmNWNmYWI5ODkwL2ltYWdlL2ltYWdlXkEyXkFqcGdeQXVyNjc1NTYyMjg@._V1_UX67_CR0</t>
  </si>
  <si>
    <t>https://m.media-amazon.com/images/M/MV5BMzM5NjUxOTEyMl5BMl5BanBnXkFtZTgwNjEyMDM0MDE@._V1_UX67_CR0</t>
  </si>
  <si>
    <t>https://m.media-amazon.com/images/M/MV5BMTk0MDQ3MzAzOV5BMl5BanBnXkFtZTgwNzU1NzE3MjE@._V1_UX67_CR0</t>
  </si>
  <si>
    <t>https://m.media-amazon.com/images/M/MV5BZWQ0YzM3MTUtOGQ5YS00ZGY0LWIzMTUtY2JmNGFmMWE0MTczXkEyXkFqcGdeQXVyMTAyOTE2ODg0._V1_.jpg</t>
  </si>
  <si>
    <t>https://m.media-amazon.com/images/M/MV5BYmRiMDFlYjYtOTMwYy00OGY2LWE0Y2QtYzQxOGNhZmUwNTIxXkEyXkFqcGdeQXVyNzkwMjQ5NzM@._V1_UX67_CR0</t>
  </si>
  <si>
    <t>https://m.media-amazon.com/images/M/MV5BMmYyOTgwYWItYmU3Ny00M2E2LTk0NWMtMDVlNmQ0MWZiMTMxXkEyXkFqcGdeQXVyNzkwMjQ5NzM@._V1_UX67_CR0</t>
  </si>
  <si>
    <t>https://m.media-amazon.com/images/M/MV5BYjE2OTdhMWUtOGJlMy00ZDViLWIzZjgtYjZkZGZmMDZjYmEyXkEyXkFqcGdeQXVyNzkwMjQ5NzM@._V1_UX67_CR0</t>
  </si>
  <si>
    <t>https://m.media-amazon.com/images/M/MV5BNmY0MWY2NDctZDdmMi00MjA1LTk0ZTQtZDMyZTQ1NTNlYzVjXkEyXkFqcGdeQXVyMjUzOTY1NTc@._V1_UX67_CR0</t>
  </si>
  <si>
    <t>https://m.media-amazon.com/images/M/MV5BNDhmNTA0ZDMtYjhkNS00NzEzLWIzYTItOGNkMTVmYjE2YmI3XkEyXkFqcGdeQXVyNzkwMjQ5NzM@._V1_UX67_CR0</t>
  </si>
  <si>
    <t>https://m.media-amazon.com/images/M/MV5BMjQ1NjM3MTUxNV5BMl5BanBnXkFtZTgwMDc5MTY5OTE@._V1_UX67_CR0</t>
  </si>
  <si>
    <t>https://m.media-amazon.com/images/M/MV5BZDdkNzMwZmUtY2Q5MS00ZmM2LWJhYjItYTBjMWY0MGM4MDRjXkEyXkFqcGdeQXVyNTA4NzY1MzY@._V1_.jpg</t>
  </si>
  <si>
    <t>https://m.media-amazon.com/images/M/MV5BOGViNTg4YTktYTQ2Ni00MTU0LTk2NWUtMTI4OTc1YTM0NzQ2XkEyXkFqcGdeQXVyMDM2NDM2MQ@@._V1_.jpg</t>
  </si>
  <si>
    <t>https://m.media-amazon.com/images/M/MV5BZWFhOGU5NDctY2Q3YS00Y2VlLWI1NzEtZmIwY2ZiZjY4OTA2XkEyXkFqcGdeQXVyMDI2NDg0NQ@@._V1_UX67_CR0</t>
  </si>
  <si>
    <t>https://m.media-amazon.com/images/M/MV5BNGQzY2Y0MTgtMDA4OC00NjM3LWI0ZGQtNTJlM2UxZDQxZjI0XkEyXkFqcGdeQXVyNDUzOTQ5MjY@._V1_.jpg</t>
  </si>
  <si>
    <t>https://m.media-amazon.com/images/M/MV5BZTYwYjYxYzgtMDE1Ni00NzU4LWJlMTEtODQ5YmJmMGJhZjI5L2ltYWdlXkEyXkFqcGdeQXVyMDI2NDg0NQ@@._V1_UX67_CR0</t>
  </si>
  <si>
    <t>https://m.media-amazon.com/images/M/MV5BN2EwM2I5OWMtMGQyMi00Zjg1LWJkNTctZTdjYTA4OGUwZjMyXkEyXkFqcGdeQXVyMTMxODk2OTU@._V1_UX67_CR0</t>
  </si>
  <si>
    <t>https://m.media-amazon.com/images/M/MV5BMDgzYjQwMDMtNGUzYi00MTRmLWIyMGMtNjE1OGZkNzY2YWIzL2ltYWdlXkEyXkFqcGdeQXVyNjU0OTQ0OTY@._V1_UY98_CR1</t>
  </si>
  <si>
    <t>https://m.media-amazon.com/images/M/MV5BNjNlZDAxOWEtOWQxZS00OGJjLTgxN2QtZjJiYjg2NDQ2YzUyXkEyXkFqcGdeQXVyMTU0MTM2Njgx._V1_.jpg</t>
  </si>
  <si>
    <t>https://m.media-amazon.com/images/M/MV5BMjA5NDQyMjc2NF5BMl5BanBnXkFtZTcwMjg5ODcyMw@@._V1_UX67_CR0</t>
  </si>
  <si>
    <t>https://m.media-amazon.com/images/M/MV5BMTY1NTI0ODUyOF5BMl5BanBnXkFtZTgwNTEyNjQ0MDE@._V1_UX67_CR0</t>
  </si>
  <si>
    <t>https://m.media-amazon.com/images/M/MV5BMjE4NzgzNzEwMl5BMl5BanBnXkFtZTgwMTMzMDE0NjE@._V1_UX67_CR0</t>
  </si>
  <si>
    <t>https://m.media-amazon.com/images/M/MV5BMmVmODY1MzEtYTMwZC00MzNhLWFkNDMtZjAwM2EwODUxZTA5XkEyXkFqcGdeQXVyNTAyODkwOQ@@._V1_UX67_CR0</t>
  </si>
  <si>
    <t>https://m.media-amazon.com/images/M/MV5BOGYwYWNjMzgtNGU4ZC00NWQ2LWEwZjUtMzE1Zjc3NjY3YTU1XkEyXkFqcGdeQXVyMTQxNzMzNDI@._V1_UX67_CR0</t>
  </si>
  <si>
    <t>https://m.media-amazon.com/images/M/MV5BMTQ0NjUzMDMyOF5BMl5BanBnXkFtZTgwODA1OTU0MDE@._V1_UX67_CR0</t>
  </si>
  <si>
    <t>https://m.media-amazon.com/images/M/MV5BYWQ4ZTRiODktNjAzZC00Nzg1LTk1YWQtNDFmNDI0NmZiNGIwXkEyXkFqcGdeQXVyNzkwMjQ5NzM@._V1_.jpg</t>
  </si>
  <si>
    <t>https://m.media-amazon.com/images/M/MV5BNjBjNDJiYTUtOWY0OS00OGVmLTg2YzctMTE0NzVhODM1ZWJmXkEyXkFqcGdeQXVyNjU0OTQ0OTY@._V1_FMjpg_UX1000_.jpg</t>
  </si>
  <si>
    <t>https://m.media-amazon.com/images/M/MV5BM2UwMDVmMDItM2I2Yi00NGZmLTk4ZTUtY2JjNTQ3OGQ5ZjM2XkEyXkFqcGdeQXVyMTA1OTYzOTUx._V1_UX67_CR0</t>
  </si>
  <si>
    <t>https://m.media-amazon.com/images/M/MV5BZGJjYmIzZmQtNWE4Yy00ZGVmLWJkZGEtMzUzNmQ4ZWFlMjRhXkEyXkFqcGdeQXVyMTMxODk2OTU@._V1_UX67_CR0</t>
  </si>
  <si>
    <t>https://m.media-amazon.com/images/M/MV5BMTY5MDMzODUyOF5BMl5BanBnXkFtZTcwMTQ3NTMyNA@@._V1_UX67_CR0</t>
  </si>
  <si>
    <t>https://m.media-amazon.com/images/M/MV5BMzRjZjdlMjQtODVkYS00N2YzLWJlYWYtMGVlN2E5MWEwMWQzXkEyXkFqcGdeQXVyMTQxNzMzNDI@._V1_UX67_CR0</t>
  </si>
  <si>
    <t>https://m.media-amazon.com/images/M/MV5BMTMzODU0NTkxMF5BMl5BanBnXkFtZTcwMjQ4MzMzMw@@._V1_UX67_CR0</t>
  </si>
  <si>
    <t>https://m.media-amazon.com/images/M/MV5BMjIyOTM5OTIzNV5BMl5BanBnXkFtZTgwMDkzODE2NjE@._V1_UX67_CR0</t>
  </si>
  <si>
    <t>https://m.media-amazon.com/images/M/MV5BYTViNzMxZjEtZGEwNy00MDNiLWIzNGQtZDY2MjQ1OWViZjFmXkEyXkFqcGdeQXVyNzkwMjQ5NzM@._V1_UX67_CR0</t>
  </si>
  <si>
    <t>https://m.media-amazon.com/images/M/MV5BYzc5MTU4N2EtYTkyMi00NjdhLTg3NWEtMTY4OTEyMzJhZTAzXkEyXkFqcGdeQXVyNjc1NTYyMjg@._V1_UX67_CR0</t>
  </si>
  <si>
    <t>https://m.media-amazon.com/images/M/MV5BODJmY2Y2OGQtMDg2My00N2Q3LWJmZTUtYTc2ODBjZDVlNDlhXkEyXkFqcGdeQXVyMTQxNzMzNDI@._V1_UX67_CR0</t>
  </si>
  <si>
    <t>https://m.media-amazon.com/images/M/MV5BOWEwODJmZDItYTNmZC00OGM4LThlNDktOTQzZjIzMGQxODA4XkEyXkFqcGdeQXVyNjU0OTQ0OTY@._V1_UX67_CR0</t>
  </si>
  <si>
    <t>https://m.media-amazon.com/images/M/MV5BZGNjYjM2MzItZGQzZi00NmY3LTgxOGUtMTQ2MWQxNWQ2MmMwXkEyXkFqcGdeQXVyNzM0MTUwNTY@._V1_UX67_CR0</t>
  </si>
  <si>
    <t>https://m.media-amazon.com/images/M/MV5BMTQ1MjAwNTM5Ml5BMl5BanBnXkFtZTYwNDM0MTc3._V1_UX67_CR0</t>
  </si>
  <si>
    <t>https://m.media-amazon.com/images/M/MV5BMTAwNDEyODU1MjheQTJeQWpwZ15BbWU2MDc3NDQwNw@@._V1_UX67_CR0</t>
  </si>
  <si>
    <t>https://m.media-amazon.com/images/M/MV5BNjUyMTc4MDExMV5BMl5BanBnXkFtZTgwNDg0NDIwMjE@._V1_UX67_CR0</t>
  </si>
  <si>
    <t>https://m.media-amazon.com/images/M/MV5BY2RmNTRjYzctODI4Ni00MzQyLWEyNTAtNjU0N2JkMTNhNjJkXkEyXkFqcGdeQXVyNjU0OTQ0OTY@._V1_UX67_CR0</t>
  </si>
  <si>
    <t>https://m.media-amazon.com/images/M/MV5BMmFkNDY5OTktNzY3Yy00OTFlLThhNjktOTRhMmZjZmIxYjAxXkEyXkFqcGdeQXVyNTgyNTA4MjM@._V1_.jpg</t>
  </si>
  <si>
    <t>https://m.media-amazon.com/images/M/MV5BZWIxNzM5YzQtY2FmMS00Yjc3LWI1ZjUtNGVjMjMzZTIxZTIxXkEyXkFqcGdeQXVyNjU0OTQ0OTY@._V1_UX67_CR0</t>
  </si>
  <si>
    <t>https://m.media-amazon.com/images/M/MV5BYjhmMGMxZDYtMTkyNy00YWVmLTgyYmUtYTU3ZjcwNTBjN2I1XkEyXkFqcGdeQXVyNzkwMjQ5NzM@._V1_UX67_CR0</t>
  </si>
  <si>
    <t>https://m.media-amazon.com/images/M/MV5BYTIwNDcyMjktMTczMy00NDM5LTlhNDEtMmE3NGVjOTM2YjQ3XkEyXkFqcGdeQXVyNjc0MzMzNjA@._V1_UX67_CR0</t>
  </si>
  <si>
    <t>https://m.media-amazon.com/images/M/MV5BMTY5OTU0OTc2NV5BMl5BanBnXkFtZTcwMzU4MDcyMQ@@._V1_UX67_CR0</t>
  </si>
  <si>
    <t>https://m.media-amazon.com/images/M/MV5BNDNiOTA5YjktY2Q0Ni00ODgzLWE5MWItNGExOWRlYjY2MjBlXkEyXkFqcGdeQXVyNjQ2MjQ5NzM@._V1_UY98_CR1</t>
  </si>
  <si>
    <t>https://m.media-amazon.com/images/M/MV5BNGYyZGM5MGMtYTY2Ni00M2Y1LWIzNjQtYWUzM2VlNGVhMDNhXkEyXkFqcGdeQXVyMTMxODk2OTU@._V1_UX67_CR0</t>
  </si>
  <si>
    <t>https://m.media-amazon.com/images/M/MV5BN2M4YTA4ZTEtN2EyNy00YTlmLWE4YzYtYjYyYjRkMWM4ZDM0XkEyXkFqcGdeQXVyMjUzOTY1NTc@._V1_FMjpg_UX1000_.jpg</t>
  </si>
  <si>
    <t>https://m.media-amazon.com/images/M/MV5BNzE4NDg5OWMtMzg3NC00ZDRjLTllMDMtZTRjNWZmNjBmMGZlXkEyXkFqcGdeQXVyMTMxODk2OTU@._V1_UY98_CR1</t>
  </si>
  <si>
    <t>https://m.media-amazon.com/images/M/MV5BNzJiOGI2MjctYjUyMS00ZjkzLWE2ZmUtOTg4NTZkOTNhZDc1L2ltYWdlXkEyXkFqcGdeQXVyNjc1NTYyMjg@._V1_UX67_CR0</t>
  </si>
  <si>
    <t>https://m.media-amazon.com/images/M/MV5BNzFkM2FhMzQtYjUwZi00N2Y3LWFkZWItMmZmMjQxNGQwZmNhXkEyXkFqcGdeQXVyODEyNjEwMDk@._V1_FMjpg_UX1000_.jpg</t>
  </si>
  <si>
    <t>https://m.media-amazon.com/images/M/MV5BMTI1NTQ3MjEyM15BMl5BanBnXkFtZTcwMzUxMzIzMQ@@._V1_.jpg</t>
  </si>
  <si>
    <t>https://m.media-amazon.com/images/M/MV5BMjQxMWJhMzMtMzllZi00NzMwLTllYjktNTcwZmU4ZmU3NTA0XkEyXkFqcGdeQXVyMTAzMDM4MjM0._V1_UY98_CR3</t>
  </si>
  <si>
    <t>https://m.media-amazon.com/images/M/MV5BYTcxYWExOTMtMWFmYy00ZjgzLWI0YjktNWEzYzJkZTg0NDdmL2ltYWdlXkEyXkFqcGdeQXVyNjc1NTYyMjg@._V1_UY98_CR0</t>
  </si>
  <si>
    <t>https://m.media-amazon.com/images/M/MV5BOWFlNzZhYmYtYTI5YS00MDQyLWIyNTUtNTRjMWUwNTEzNjA0XkEyXkFqcGdeQXVyNjUwNzk3NDc@._V1_UX67_CR0</t>
  </si>
  <si>
    <t>https://m.media-amazon.com/images/M/MV5BNDJhYTk2MTctZmVmOS00OTViLTgxNjQtMzQxOTRiMDdmNGRjXkEyXkFqcGdeQXVyMTMxODk2OTU@._V1_FMjpg_UX1000_.jpg</t>
  </si>
  <si>
    <t>https://m.media-amazon.com/images/M/MV5BYTQ4MjA4NmYtYjRhNi00MTEwLTg0NjgtNjk3ODJlZGU4NjRkL2ltYWdlL2ltYWdlXkEyXkFqcGdeQXVyNjU0OTQ0OTY@._V1_.jpg</t>
  </si>
  <si>
    <t>https://m.media-amazon.com/images/M/MV5BODIxNjhkYjEtYzUyMi00YTNjLWE1YjktNjAyY2I2MWNkNmNmL2ltYWdlL2ltYWdlXkEyXkFqcGdeQXVyMTQxNzMzNDI@._V1_UY98_CR1</t>
  </si>
  <si>
    <t>https://m.media-amazon.com/images/M/MV5BYzJmMWE5NjAtNWMyZS00NmFiLWIwMDgtZDE2NzczYWFhNzIzXkEyXkFqcGdeQXVyNjc1NTYyMjg@._V1_UX67_CR0</t>
  </si>
  <si>
    <t>https://m.media-amazon.com/images/M/MV5BMTM0YzExY2EtMjUyZi00ZmIwLWFkYTktNjY5NmVkYTdkMjI5XkEyXkFqcGdeQXVyNzQxNDExNTU@._V1_UY98_CR0</t>
  </si>
  <si>
    <t>https://m.media-amazon.com/images/M/MV5BMzAwNjU1OTktYjY3Mi00NDY5LWFlZWUtZjhjNGE0OTkwZDkwXkEyXkFqcGdeQXVyMTQxNzMzNDI@._V1_UX67_CR0</t>
  </si>
  <si>
    <t>https://m.media-amazon.com/images/M/MV5BMjIxNDU2Njk0OV5BMl5BanBnXkFtZTgwODc3Njc3NjE@._V1_UX67_CR0</t>
  </si>
  <si>
    <t>https://m.media-amazon.com/images/M/MV5BM2MwZWNkZTktOWIxNS00ZWQ0LTg3ZDEtYTRlZDFmMWVjMjVmXkEyXkFqcGdeQXVyNjc5NjEzNA@@._V1_FMjpg_UX1000_.jpg</t>
  </si>
  <si>
    <t>https://m.media-amazon.com/images/M/MV5BMTM5OTMyMjIxOV5BMl5BanBnXkFtZTcwNzU4MjIwNQ@@._V1_UX67_CR0</t>
  </si>
  <si>
    <t>https://m.media-amazon.com/images/M/MV5BY2Q2NDI1MjUtM2Q5ZS00MTFlLWJiYWEtNTZmNjQ3OGJkZDgxXkEyXkFqcGdeQXVyNTI4MjkwNjA@._V1_UX67_CR0</t>
  </si>
  <si>
    <t>https://m.media-amazon.com/images/M/MV5BMzJiZDRmOWUtYjE2MS00Mjc1LTg1ZDYtNTQxYWJkZTg1OTM4XkEyXkFqcGdeQXVyNjUwNzk3NDc@._V1_UX67_CR0</t>
  </si>
  <si>
    <t>https://m.media-amazon.com/images/M/MV5BMTY3OTI5NDczN15BMl5BanBnXkFtZTcwNDA0NDY3Mw@@._V1_UX67_CR0</t>
  </si>
  <si>
    <t>TABLA 7</t>
  </si>
  <si>
    <t>URL</t>
  </si>
  <si>
    <t>varchar</t>
  </si>
  <si>
    <t>URL del poster decada título.</t>
  </si>
  <si>
    <t>Posters</t>
  </si>
  <si>
    <t>La tabla "Posters" contiene los URLs del poster de cada título.</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</si>
</sst>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F800]dddd\,\ mmmm\ dd\,\ yyyy"/>
  </numFmts>
  <fonts count="33"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sz val="8"/>
      <name val="Calibri"/>
      <family val="2"/>
      <scheme val="minor"/>
    </font>
    <font>
      <b/>
      <sz val="11"/>
      <color theme="1"/>
      <name val="Arial"/>
      <family val="2"/>
    </font>
    <font>
      <b/>
      <sz val="11"/>
      <color theme="0"/>
      <name val="Arial"/>
      <family val="2"/>
    </font>
    <font>
      <sz val="11"/>
      <color theme="4"/>
      <name val="Calibri"/>
      <family val="2"/>
      <scheme val="minor"/>
    </font>
    <font>
      <b/>
      <sz val="11"/>
      <color theme="4"/>
      <name val="Calibri"/>
      <family val="2"/>
      <scheme val="minor"/>
    </font>
    <font>
      <b/>
      <sz val="11"/>
      <color theme="9"/>
      <name val="Calibri"/>
      <family val="2"/>
      <scheme val="minor"/>
    </font>
    <font>
      <b/>
      <sz val="11"/>
      <color theme="0" tint="-0.34998626667073579"/>
      <name val="Calibri"/>
      <family val="2"/>
      <scheme val="minor"/>
    </font>
    <font>
      <b/>
      <sz val="11"/>
      <color theme="5"/>
      <name val="Calibri"/>
      <family val="2"/>
      <scheme val="minor"/>
    </font>
    <font>
      <sz val="11"/>
      <color theme="9"/>
      <name val="Calibri"/>
      <family val="2"/>
      <scheme val="minor"/>
    </font>
    <font>
      <sz val="11"/>
      <color theme="0" tint="-0.34998626667073579"/>
      <name val="Calibri"/>
      <family val="2"/>
      <scheme val="minor"/>
    </font>
    <font>
      <sz val="11"/>
      <color theme="5"/>
      <name val="Calibri"/>
      <family val="2"/>
      <scheme val="minor"/>
    </font>
    <font>
      <sz val="11"/>
      <name val="Calibri"/>
      <family val="2"/>
      <scheme val="minor"/>
    </font>
    <font>
      <b/>
      <sz val="11"/>
      <color theme="7"/>
      <name val="Calibri"/>
      <family val="2"/>
      <scheme val="minor"/>
    </font>
    <font>
      <b/>
      <sz val="16"/>
      <color theme="0"/>
      <name val="Arial"/>
      <family val="2"/>
    </font>
    <font>
      <b/>
      <sz val="11"/>
      <name val="Calibri"/>
      <family val="2"/>
      <scheme val="minor"/>
    </font>
  </fonts>
  <fills count="4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4"/>
        <bgColor indexed="64"/>
      </patternFill>
    </fill>
    <fill>
      <patternFill patternType="solid">
        <fgColor theme="9"/>
        <bgColor indexed="64"/>
      </patternFill>
    </fill>
    <fill>
      <patternFill patternType="solid">
        <fgColor theme="0" tint="-0.34998626667073579"/>
        <bgColor indexed="64"/>
      </patternFill>
    </fill>
    <fill>
      <patternFill patternType="solid">
        <fgColor theme="5"/>
        <bgColor indexed="64"/>
      </patternFill>
    </fill>
    <fill>
      <patternFill patternType="solid">
        <fgColor theme="4" tint="0.79998168889431442"/>
        <bgColor indexed="64"/>
      </patternFill>
    </fill>
    <fill>
      <patternFill patternType="solid">
        <fgColor theme="9" tint="0.79998168889431442"/>
        <bgColor indexed="64"/>
      </patternFill>
    </fill>
    <fill>
      <patternFill patternType="solid">
        <fgColor theme="0" tint="-4.9989318521683403E-2"/>
        <bgColor indexed="64"/>
      </patternFill>
    </fill>
    <fill>
      <patternFill patternType="solid">
        <fgColor theme="5" tint="0.79998168889431442"/>
        <bgColor indexed="64"/>
      </patternFill>
    </fill>
    <fill>
      <patternFill patternType="solid">
        <fgColor theme="7"/>
        <bgColor indexed="64"/>
      </patternFill>
    </fill>
    <fill>
      <patternFill patternType="solid">
        <fgColor theme="0"/>
        <bgColor indexed="64"/>
      </patternFill>
    </fill>
    <fill>
      <patternFill patternType="solid">
        <fgColor theme="8"/>
        <bgColor indexed="64"/>
      </patternFill>
    </fill>
    <fill>
      <patternFill patternType="solid">
        <fgColor theme="1"/>
        <bgColor indexed="64"/>
      </patternFill>
    </fill>
  </fills>
  <borders count="102">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style="thin">
        <color theme="9"/>
      </top>
      <bottom style="thin">
        <color theme="9"/>
      </bottom>
      <diagonal/>
    </border>
    <border>
      <left/>
      <right/>
      <top style="thin">
        <color theme="4"/>
      </top>
      <bottom style="thin">
        <color theme="4"/>
      </bottom>
      <diagonal/>
    </border>
    <border>
      <left/>
      <right/>
      <top style="thin">
        <color theme="0" tint="-0.34998626667073579"/>
      </top>
      <bottom style="thin">
        <color theme="0" tint="-0.34998626667073579"/>
      </bottom>
      <diagonal/>
    </border>
    <border>
      <left/>
      <right/>
      <top style="thin">
        <color theme="5"/>
      </top>
      <bottom style="thin">
        <color theme="5"/>
      </bottom>
      <diagonal/>
    </border>
    <border>
      <left style="medium">
        <color theme="7"/>
      </left>
      <right style="medium">
        <color theme="7"/>
      </right>
      <top style="medium">
        <color theme="7"/>
      </top>
      <bottom style="medium">
        <color theme="7"/>
      </bottom>
      <diagonal/>
    </border>
    <border>
      <left style="medium">
        <color theme="7"/>
      </left>
      <right/>
      <top style="medium">
        <color theme="7"/>
      </top>
      <bottom style="medium">
        <color theme="7"/>
      </bottom>
      <diagonal/>
    </border>
    <border>
      <left/>
      <right/>
      <top style="medium">
        <color theme="7"/>
      </top>
      <bottom style="medium">
        <color theme="7"/>
      </bottom>
      <diagonal/>
    </border>
    <border>
      <left/>
      <right style="medium">
        <color theme="7"/>
      </right>
      <top style="medium">
        <color theme="7"/>
      </top>
      <bottom style="medium">
        <color theme="7"/>
      </bottom>
      <diagonal/>
    </border>
    <border>
      <left style="medium">
        <color theme="7"/>
      </left>
      <right/>
      <top style="medium">
        <color theme="7"/>
      </top>
      <bottom/>
      <diagonal/>
    </border>
    <border>
      <left/>
      <right/>
      <top style="medium">
        <color theme="7"/>
      </top>
      <bottom/>
      <diagonal/>
    </border>
    <border>
      <left/>
      <right style="medium">
        <color theme="7"/>
      </right>
      <top style="medium">
        <color theme="7"/>
      </top>
      <bottom/>
      <diagonal/>
    </border>
    <border>
      <left/>
      <right/>
      <top style="thin">
        <color theme="7"/>
      </top>
      <bottom style="thin">
        <color theme="7"/>
      </bottom>
      <diagonal/>
    </border>
    <border>
      <left style="medium">
        <color theme="7"/>
      </left>
      <right/>
      <top style="thin">
        <color theme="7"/>
      </top>
      <bottom style="thin">
        <color theme="7"/>
      </bottom>
      <diagonal/>
    </border>
    <border>
      <left/>
      <right style="medium">
        <color theme="7"/>
      </right>
      <top style="thin">
        <color theme="7"/>
      </top>
      <bottom style="thin">
        <color theme="7"/>
      </bottom>
      <diagonal/>
    </border>
    <border>
      <left style="medium">
        <color theme="7"/>
      </left>
      <right/>
      <top style="thin">
        <color theme="7"/>
      </top>
      <bottom style="medium">
        <color theme="7"/>
      </bottom>
      <diagonal/>
    </border>
    <border>
      <left/>
      <right/>
      <top style="thin">
        <color theme="7"/>
      </top>
      <bottom style="medium">
        <color theme="7"/>
      </bottom>
      <diagonal/>
    </border>
    <border>
      <left/>
      <right style="medium">
        <color theme="7"/>
      </right>
      <top style="thin">
        <color theme="7"/>
      </top>
      <bottom style="medium">
        <color theme="7"/>
      </bottom>
      <diagonal/>
    </border>
    <border>
      <left style="medium">
        <color theme="4"/>
      </left>
      <right style="medium">
        <color theme="4"/>
      </right>
      <top style="medium">
        <color theme="4"/>
      </top>
      <bottom style="medium">
        <color theme="4"/>
      </bottom>
      <diagonal/>
    </border>
    <border>
      <left/>
      <right/>
      <top style="medium">
        <color theme="4"/>
      </top>
      <bottom style="medium">
        <color theme="4"/>
      </bottom>
      <diagonal/>
    </border>
    <border>
      <left/>
      <right style="medium">
        <color theme="4"/>
      </right>
      <top style="medium">
        <color theme="4"/>
      </top>
      <bottom style="medium">
        <color theme="4"/>
      </bottom>
      <diagonal/>
    </border>
    <border>
      <left style="medium">
        <color theme="4"/>
      </left>
      <right/>
      <top/>
      <bottom/>
      <diagonal/>
    </border>
    <border>
      <left/>
      <right style="medium">
        <color theme="4"/>
      </right>
      <top/>
      <bottom/>
      <diagonal/>
    </border>
    <border>
      <left style="medium">
        <color theme="4"/>
      </left>
      <right/>
      <top style="thin">
        <color theme="4"/>
      </top>
      <bottom style="thin">
        <color theme="4"/>
      </bottom>
      <diagonal/>
    </border>
    <border>
      <left/>
      <right style="medium">
        <color theme="4"/>
      </right>
      <top style="thin">
        <color theme="4"/>
      </top>
      <bottom style="thin">
        <color theme="4"/>
      </bottom>
      <diagonal/>
    </border>
    <border>
      <left style="medium">
        <color theme="4"/>
      </left>
      <right/>
      <top style="thin">
        <color theme="4"/>
      </top>
      <bottom style="medium">
        <color theme="4"/>
      </bottom>
      <diagonal/>
    </border>
    <border>
      <left/>
      <right/>
      <top style="thin">
        <color theme="4"/>
      </top>
      <bottom style="medium">
        <color theme="4"/>
      </bottom>
      <diagonal/>
    </border>
    <border>
      <left/>
      <right style="medium">
        <color theme="4"/>
      </right>
      <top style="thin">
        <color theme="4"/>
      </top>
      <bottom style="medium">
        <color theme="4"/>
      </bottom>
      <diagonal/>
    </border>
    <border>
      <left style="medium">
        <color theme="9"/>
      </left>
      <right style="medium">
        <color theme="9"/>
      </right>
      <top style="medium">
        <color theme="9"/>
      </top>
      <bottom style="medium">
        <color theme="9"/>
      </bottom>
      <diagonal/>
    </border>
    <border>
      <left style="medium">
        <color theme="9"/>
      </left>
      <right/>
      <top/>
      <bottom/>
      <diagonal/>
    </border>
    <border>
      <left/>
      <right style="medium">
        <color theme="9"/>
      </right>
      <top/>
      <bottom/>
      <diagonal/>
    </border>
    <border>
      <left/>
      <right/>
      <top style="medium">
        <color theme="9"/>
      </top>
      <bottom style="medium">
        <color theme="9"/>
      </bottom>
      <diagonal/>
    </border>
    <border>
      <left/>
      <right style="medium">
        <color theme="9"/>
      </right>
      <top style="medium">
        <color theme="9"/>
      </top>
      <bottom style="medium">
        <color theme="9"/>
      </bottom>
      <diagonal/>
    </border>
    <border>
      <left style="medium">
        <color theme="9"/>
      </left>
      <right/>
      <top/>
      <bottom style="medium">
        <color theme="9"/>
      </bottom>
      <diagonal/>
    </border>
    <border>
      <left/>
      <right/>
      <top/>
      <bottom style="medium">
        <color theme="9"/>
      </bottom>
      <diagonal/>
    </border>
    <border>
      <left/>
      <right style="medium">
        <color theme="9"/>
      </right>
      <top/>
      <bottom style="medium">
        <color theme="9"/>
      </bottom>
      <diagonal/>
    </border>
    <border>
      <left style="medium">
        <color theme="9"/>
      </left>
      <right/>
      <top/>
      <bottom style="thin">
        <color theme="9"/>
      </bottom>
      <diagonal/>
    </border>
    <border>
      <left/>
      <right/>
      <top/>
      <bottom style="thin">
        <color theme="9"/>
      </bottom>
      <diagonal/>
    </border>
    <border>
      <left/>
      <right style="medium">
        <color theme="9"/>
      </right>
      <top/>
      <bottom style="thin">
        <color theme="9"/>
      </bottom>
      <diagonal/>
    </border>
    <border>
      <left style="medium">
        <color theme="9"/>
      </left>
      <right/>
      <top style="medium">
        <color theme="9"/>
      </top>
      <bottom style="thin">
        <color theme="9"/>
      </bottom>
      <diagonal/>
    </border>
    <border>
      <left/>
      <right/>
      <top style="medium">
        <color theme="9"/>
      </top>
      <bottom style="thin">
        <color theme="9"/>
      </bottom>
      <diagonal/>
    </border>
    <border>
      <left/>
      <right style="medium">
        <color theme="9"/>
      </right>
      <top style="medium">
        <color theme="9"/>
      </top>
      <bottom style="thin">
        <color theme="9"/>
      </bottom>
      <diagonal/>
    </border>
    <border>
      <left style="medium">
        <color theme="0" tint="-0.34998626667073579"/>
      </left>
      <right style="medium">
        <color theme="0" tint="-0.34998626667073579"/>
      </right>
      <top style="medium">
        <color theme="0" tint="-0.34998626667073579"/>
      </top>
      <bottom style="medium">
        <color theme="0" tint="-0.34998626667073579"/>
      </bottom>
      <diagonal/>
    </border>
    <border>
      <left/>
      <right/>
      <top style="medium">
        <color theme="0" tint="-0.34998626667073579"/>
      </top>
      <bottom style="medium">
        <color theme="0" tint="-0.34998626667073579"/>
      </bottom>
      <diagonal/>
    </border>
    <border>
      <left/>
      <right style="medium">
        <color theme="0" tint="-0.34998626667073579"/>
      </right>
      <top style="medium">
        <color theme="0" tint="-0.34998626667073579"/>
      </top>
      <bottom style="medium">
        <color theme="0" tint="-0.34998626667073579"/>
      </bottom>
      <diagonal/>
    </border>
    <border>
      <left style="medium">
        <color theme="0" tint="-0.34998626667073579"/>
      </left>
      <right/>
      <top/>
      <bottom/>
      <diagonal/>
    </border>
    <border>
      <left/>
      <right style="medium">
        <color theme="0" tint="-0.34998626667073579"/>
      </right>
      <top/>
      <bottom/>
      <diagonal/>
    </border>
    <border>
      <left style="medium">
        <color theme="0" tint="-0.34998626667073579"/>
      </left>
      <right/>
      <top/>
      <bottom style="medium">
        <color theme="0" tint="-0.34998626667073579"/>
      </bottom>
      <diagonal/>
    </border>
    <border>
      <left/>
      <right/>
      <top/>
      <bottom style="medium">
        <color theme="0" tint="-0.34998626667073579"/>
      </bottom>
      <diagonal/>
    </border>
    <border>
      <left/>
      <right style="medium">
        <color theme="0" tint="-0.34998626667073579"/>
      </right>
      <top/>
      <bottom style="medium">
        <color theme="0" tint="-0.34998626667073579"/>
      </bottom>
      <diagonal/>
    </border>
    <border>
      <left style="medium">
        <color theme="0" tint="-0.34998626667073579"/>
      </left>
      <right/>
      <top/>
      <bottom style="thin">
        <color theme="0" tint="-0.34998626667073579"/>
      </bottom>
      <diagonal/>
    </border>
    <border>
      <left/>
      <right/>
      <top/>
      <bottom style="thin">
        <color theme="0" tint="-0.34998626667073579"/>
      </bottom>
      <diagonal/>
    </border>
    <border>
      <left/>
      <right style="medium">
        <color theme="0" tint="-0.34998626667073579"/>
      </right>
      <top/>
      <bottom style="thin">
        <color theme="0" tint="-0.34998626667073579"/>
      </bottom>
      <diagonal/>
    </border>
    <border>
      <left style="medium">
        <color theme="0" tint="-0.34998626667073579"/>
      </left>
      <right/>
      <top style="thin">
        <color theme="0" tint="-0.34998626667073579"/>
      </top>
      <bottom style="thin">
        <color theme="0" tint="-0.34998626667073579"/>
      </bottom>
      <diagonal/>
    </border>
    <border>
      <left/>
      <right style="medium">
        <color theme="0" tint="-0.34998626667073579"/>
      </right>
      <top style="thin">
        <color theme="0" tint="-0.34998626667073579"/>
      </top>
      <bottom style="thin">
        <color theme="0" tint="-0.34998626667073579"/>
      </bottom>
      <diagonal/>
    </border>
    <border>
      <left style="medium">
        <color theme="5"/>
      </left>
      <right style="medium">
        <color theme="5"/>
      </right>
      <top style="medium">
        <color theme="5"/>
      </top>
      <bottom style="medium">
        <color theme="5"/>
      </bottom>
      <diagonal/>
    </border>
    <border>
      <left style="medium">
        <color theme="5"/>
      </left>
      <right/>
      <top/>
      <bottom/>
      <diagonal/>
    </border>
    <border>
      <left/>
      <right style="medium">
        <color theme="5"/>
      </right>
      <top/>
      <bottom/>
      <diagonal/>
    </border>
    <border>
      <left style="medium">
        <color theme="5"/>
      </left>
      <right/>
      <top/>
      <bottom style="medium">
        <color theme="5"/>
      </bottom>
      <diagonal/>
    </border>
    <border>
      <left/>
      <right/>
      <top/>
      <bottom style="medium">
        <color theme="5"/>
      </bottom>
      <diagonal/>
    </border>
    <border>
      <left/>
      <right style="medium">
        <color theme="5"/>
      </right>
      <top/>
      <bottom style="medium">
        <color theme="5"/>
      </bottom>
      <diagonal/>
    </border>
    <border>
      <left/>
      <right/>
      <top style="medium">
        <color theme="5"/>
      </top>
      <bottom style="medium">
        <color theme="5"/>
      </bottom>
      <diagonal/>
    </border>
    <border>
      <left/>
      <right style="medium">
        <color theme="5"/>
      </right>
      <top style="medium">
        <color theme="5"/>
      </top>
      <bottom style="medium">
        <color theme="5"/>
      </bottom>
      <diagonal/>
    </border>
    <border>
      <left style="medium">
        <color theme="5"/>
      </left>
      <right/>
      <top style="thin">
        <color theme="5"/>
      </top>
      <bottom/>
      <diagonal/>
    </border>
    <border>
      <left/>
      <right/>
      <top style="thin">
        <color theme="5"/>
      </top>
      <bottom/>
      <diagonal/>
    </border>
    <border>
      <left/>
      <right style="medium">
        <color theme="5"/>
      </right>
      <top style="thin">
        <color theme="5"/>
      </top>
      <bottom/>
      <diagonal/>
    </border>
    <border>
      <left style="medium">
        <color theme="5"/>
      </left>
      <right/>
      <top style="thin">
        <color theme="5"/>
      </top>
      <bottom style="thin">
        <color theme="5"/>
      </bottom>
      <diagonal/>
    </border>
    <border>
      <left/>
      <right style="medium">
        <color theme="5"/>
      </right>
      <top style="thin">
        <color theme="5"/>
      </top>
      <bottom style="thin">
        <color theme="5"/>
      </bottom>
      <diagonal/>
    </border>
    <border>
      <left style="medium">
        <color theme="8"/>
      </left>
      <right style="thin">
        <color theme="8"/>
      </right>
      <top style="medium">
        <color theme="8"/>
      </top>
      <bottom style="medium">
        <color theme="8"/>
      </bottom>
      <diagonal/>
    </border>
    <border>
      <left style="thin">
        <color theme="8"/>
      </left>
      <right/>
      <top style="medium">
        <color theme="8"/>
      </top>
      <bottom style="medium">
        <color theme="8"/>
      </bottom>
      <diagonal/>
    </border>
    <border>
      <left/>
      <right/>
      <top style="medium">
        <color theme="8"/>
      </top>
      <bottom style="medium">
        <color theme="8"/>
      </bottom>
      <diagonal/>
    </border>
    <border>
      <left/>
      <right style="medium">
        <color theme="8"/>
      </right>
      <top style="medium">
        <color theme="8"/>
      </top>
      <bottom style="medium">
        <color theme="8"/>
      </bottom>
      <diagonal/>
    </border>
    <border>
      <left style="medium">
        <color theme="8"/>
      </left>
      <right/>
      <top style="medium">
        <color theme="8"/>
      </top>
      <bottom/>
      <diagonal/>
    </border>
    <border>
      <left/>
      <right/>
      <top style="medium">
        <color theme="8"/>
      </top>
      <bottom/>
      <diagonal/>
    </border>
    <border>
      <left/>
      <right style="medium">
        <color theme="8"/>
      </right>
      <top style="medium">
        <color theme="8"/>
      </top>
      <bottom/>
      <diagonal/>
    </border>
    <border>
      <left style="medium">
        <color theme="8"/>
      </left>
      <right/>
      <top/>
      <bottom style="medium">
        <color theme="8"/>
      </bottom>
      <diagonal/>
    </border>
    <border>
      <left/>
      <right/>
      <top/>
      <bottom style="medium">
        <color theme="8"/>
      </bottom>
      <diagonal/>
    </border>
    <border>
      <left/>
      <right style="medium">
        <color theme="8"/>
      </right>
      <top/>
      <bottom style="medium">
        <color theme="8"/>
      </bottom>
      <diagonal/>
    </border>
    <border>
      <left style="medium">
        <color theme="8"/>
      </left>
      <right/>
      <top style="medium">
        <color theme="8"/>
      </top>
      <bottom style="medium">
        <color theme="8"/>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medium">
        <color indexed="64"/>
      </top>
      <bottom style="medium">
        <color indexed="64"/>
      </bottom>
      <diagonal/>
    </border>
    <border>
      <left/>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136">
    <xf numFmtId="0" fontId="0" fillId="0" borderId="0" xfId="0"/>
    <xf numFmtId="1" fontId="0" fillId="0" borderId="0" xfId="0" applyNumberFormat="1"/>
    <xf numFmtId="3" fontId="0" fillId="0" borderId="0" xfId="0" applyNumberFormat="1"/>
    <xf numFmtId="0" fontId="0" fillId="34" borderId="10" xfId="0" applyFill="1" applyBorder="1"/>
    <xf numFmtId="0" fontId="0" fillId="38" borderId="10" xfId="0" applyFill="1" applyBorder="1"/>
    <xf numFmtId="0" fontId="0" fillId="0" borderId="10" xfId="0" applyBorder="1"/>
    <xf numFmtId="0" fontId="0" fillId="33" borderId="11" xfId="0" applyFill="1" applyBorder="1"/>
    <xf numFmtId="0" fontId="0" fillId="37" borderId="11" xfId="0" applyFill="1" applyBorder="1"/>
    <xf numFmtId="0" fontId="0" fillId="0" borderId="11" xfId="0" applyBorder="1"/>
    <xf numFmtId="0" fontId="0" fillId="35" borderId="12" xfId="0" applyFill="1" applyBorder="1"/>
    <xf numFmtId="0" fontId="0" fillId="39" borderId="12" xfId="0" applyFill="1" applyBorder="1"/>
    <xf numFmtId="0" fontId="0" fillId="0" borderId="12" xfId="0" applyBorder="1"/>
    <xf numFmtId="0" fontId="0" fillId="36" borderId="13" xfId="0" applyFill="1" applyBorder="1"/>
    <xf numFmtId="0" fontId="0" fillId="40" borderId="13" xfId="0" applyFill="1" applyBorder="1"/>
    <xf numFmtId="0" fontId="0" fillId="0" borderId="13" xfId="0" applyBorder="1"/>
    <xf numFmtId="0" fontId="19" fillId="0" borderId="14" xfId="0" applyFont="1" applyBorder="1" applyAlignment="1">
      <alignment horizontal="center" vertical="center"/>
    </xf>
    <xf numFmtId="0" fontId="20" fillId="41" borderId="18" xfId="0" applyFont="1" applyFill="1" applyBorder="1" applyAlignment="1">
      <alignment horizontal="center" vertical="center"/>
    </xf>
    <xf numFmtId="0" fontId="20" fillId="41" borderId="19" xfId="0" applyFont="1" applyFill="1" applyBorder="1" applyAlignment="1">
      <alignment horizontal="center" vertical="center"/>
    </xf>
    <xf numFmtId="0" fontId="20" fillId="41" borderId="20" xfId="0" applyFont="1" applyFill="1" applyBorder="1" applyAlignment="1">
      <alignment horizontal="center" vertical="center"/>
    </xf>
    <xf numFmtId="0" fontId="0" fillId="0" borderId="22" xfId="0" applyBorder="1" applyAlignment="1">
      <alignment horizontal="center" vertical="center"/>
    </xf>
    <xf numFmtId="0" fontId="0" fillId="0" borderId="21" xfId="0" applyBorder="1" applyAlignment="1">
      <alignment vertical="center"/>
    </xf>
    <xf numFmtId="0" fontId="0" fillId="0" borderId="23" xfId="0" applyBorder="1" applyAlignment="1">
      <alignment vertical="center"/>
    </xf>
    <xf numFmtId="0" fontId="0" fillId="0" borderId="24" xfId="0" applyBorder="1" applyAlignment="1">
      <alignment horizontal="center" vertical="center"/>
    </xf>
    <xf numFmtId="0" fontId="0" fillId="0" borderId="25" xfId="0" applyBorder="1" applyAlignment="1">
      <alignment vertical="center"/>
    </xf>
    <xf numFmtId="0" fontId="0" fillId="0" borderId="26" xfId="0" applyBorder="1" applyAlignment="1">
      <alignment vertical="center"/>
    </xf>
    <xf numFmtId="0" fontId="22" fillId="0" borderId="21" xfId="0" applyFont="1" applyBorder="1" applyAlignment="1">
      <alignment vertical="center"/>
    </xf>
    <xf numFmtId="0" fontId="21" fillId="0" borderId="22" xfId="0" applyFont="1" applyBorder="1" applyAlignment="1">
      <alignment horizontal="center" vertical="center"/>
    </xf>
    <xf numFmtId="0" fontId="23" fillId="0" borderId="21" xfId="0" applyFont="1" applyBorder="1" applyAlignment="1">
      <alignment vertical="center"/>
    </xf>
    <xf numFmtId="0" fontId="24" fillId="0" borderId="21" xfId="0" applyFont="1" applyBorder="1" applyAlignment="1">
      <alignment vertical="center"/>
    </xf>
    <xf numFmtId="0" fontId="25" fillId="0" borderId="21" xfId="0" applyFont="1" applyBorder="1" applyAlignment="1">
      <alignment vertical="center"/>
    </xf>
    <xf numFmtId="0" fontId="26" fillId="0" borderId="22" xfId="0" applyFont="1" applyBorder="1" applyAlignment="1">
      <alignment horizontal="center" vertical="center"/>
    </xf>
    <xf numFmtId="0" fontId="27" fillId="0" borderId="22" xfId="0" applyFont="1" applyBorder="1" applyAlignment="1">
      <alignment horizontal="center" vertical="center"/>
    </xf>
    <xf numFmtId="0" fontId="28" fillId="0" borderId="22" xfId="0" applyFont="1" applyBorder="1" applyAlignment="1">
      <alignment horizontal="center" vertical="center"/>
    </xf>
    <xf numFmtId="0" fontId="30" fillId="0" borderId="21" xfId="0" applyFont="1" applyBorder="1" applyAlignment="1">
      <alignment vertical="center"/>
    </xf>
    <xf numFmtId="0" fontId="30" fillId="0" borderId="22" xfId="0" applyFont="1" applyBorder="1" applyAlignment="1">
      <alignment horizontal="center" vertical="center"/>
    </xf>
    <xf numFmtId="0" fontId="19" fillId="0" borderId="27" xfId="0" applyFont="1" applyBorder="1" applyAlignment="1">
      <alignment horizontal="center" vertical="center"/>
    </xf>
    <xf numFmtId="0" fontId="20" fillId="33" borderId="32" xfId="0" applyFont="1" applyFill="1" applyBorder="1" applyAlignment="1">
      <alignment horizontal="center" vertical="center"/>
    </xf>
    <xf numFmtId="0" fontId="20" fillId="33" borderId="11" xfId="0" applyFont="1" applyFill="1" applyBorder="1" applyAlignment="1">
      <alignment horizontal="center" vertical="center"/>
    </xf>
    <xf numFmtId="0" fontId="20" fillId="33" borderId="33" xfId="0" applyFont="1" applyFill="1" applyBorder="1" applyAlignment="1">
      <alignment horizontal="center" vertical="center"/>
    </xf>
    <xf numFmtId="0" fontId="22" fillId="0" borderId="32" xfId="0" applyFont="1" applyBorder="1" applyAlignment="1">
      <alignment horizontal="center" vertical="center"/>
    </xf>
    <xf numFmtId="0" fontId="22" fillId="0" borderId="11" xfId="0" applyFont="1" applyBorder="1" applyAlignment="1">
      <alignment vertical="center"/>
    </xf>
    <xf numFmtId="0" fontId="0" fillId="0" borderId="11" xfId="0" applyBorder="1" applyAlignment="1">
      <alignment vertical="center"/>
    </xf>
    <xf numFmtId="0" fontId="0" fillId="0" borderId="33" xfId="0" applyBorder="1" applyAlignment="1">
      <alignment vertical="center"/>
    </xf>
    <xf numFmtId="0" fontId="29" fillId="0" borderId="32" xfId="0" applyFont="1" applyBorder="1" applyAlignment="1">
      <alignment horizontal="center" vertical="center"/>
    </xf>
    <xf numFmtId="0" fontId="29" fillId="0" borderId="11" xfId="0" applyFont="1" applyBorder="1" applyAlignment="1">
      <alignment vertical="center"/>
    </xf>
    <xf numFmtId="0" fontId="29" fillId="0" borderId="34" xfId="0" applyFont="1" applyBorder="1" applyAlignment="1">
      <alignment horizontal="center" vertical="center"/>
    </xf>
    <xf numFmtId="0" fontId="0" fillId="0" borderId="35" xfId="0" applyBorder="1" applyAlignment="1">
      <alignment vertical="center"/>
    </xf>
    <xf numFmtId="0" fontId="0" fillId="0" borderId="36" xfId="0" applyBorder="1" applyAlignment="1">
      <alignment vertical="center"/>
    </xf>
    <xf numFmtId="0" fontId="19" fillId="0" borderId="37" xfId="0" applyFont="1" applyBorder="1" applyAlignment="1">
      <alignment horizontal="center" vertical="center"/>
    </xf>
    <xf numFmtId="0" fontId="29" fillId="0" borderId="42" xfId="0" applyFont="1" applyBorder="1" applyAlignment="1">
      <alignment horizontal="center" vertical="center"/>
    </xf>
    <xf numFmtId="0" fontId="0" fillId="0" borderId="43" xfId="0" applyBorder="1" applyAlignment="1">
      <alignment vertical="center"/>
    </xf>
    <xf numFmtId="0" fontId="0" fillId="0" borderId="44" xfId="0" applyBorder="1" applyAlignment="1">
      <alignment vertical="center"/>
    </xf>
    <xf numFmtId="0" fontId="0" fillId="0" borderId="46" xfId="0" applyBorder="1" applyAlignment="1">
      <alignment vertical="center"/>
    </xf>
    <xf numFmtId="0" fontId="0" fillId="0" borderId="47" xfId="0" applyBorder="1" applyAlignment="1">
      <alignment vertical="center"/>
    </xf>
    <xf numFmtId="0" fontId="20" fillId="34" borderId="48" xfId="0" applyFont="1" applyFill="1" applyBorder="1" applyAlignment="1">
      <alignment horizontal="center" vertical="center"/>
    </xf>
    <xf numFmtId="0" fontId="20" fillId="34" borderId="49" xfId="0" applyFont="1" applyFill="1" applyBorder="1" applyAlignment="1">
      <alignment horizontal="center" vertical="center"/>
    </xf>
    <xf numFmtId="0" fontId="20" fillId="34" borderId="50" xfId="0" applyFont="1" applyFill="1" applyBorder="1" applyAlignment="1">
      <alignment horizontal="center" vertical="center"/>
    </xf>
    <xf numFmtId="0" fontId="23" fillId="0" borderId="45" xfId="0" applyFont="1" applyBorder="1" applyAlignment="1">
      <alignment horizontal="center" vertical="center"/>
    </xf>
    <xf numFmtId="0" fontId="23" fillId="0" borderId="46" xfId="0" applyFont="1" applyBorder="1" applyAlignment="1">
      <alignment vertical="center"/>
    </xf>
    <xf numFmtId="0" fontId="19" fillId="0" borderId="51" xfId="0" applyFont="1" applyBorder="1" applyAlignment="1">
      <alignment horizontal="center" vertical="center"/>
    </xf>
    <xf numFmtId="0" fontId="29" fillId="0" borderId="56" xfId="0" applyFont="1" applyBorder="1" applyAlignment="1">
      <alignment horizontal="center" vertical="center"/>
    </xf>
    <xf numFmtId="0" fontId="0" fillId="0" borderId="57" xfId="0" applyBorder="1" applyAlignment="1">
      <alignment vertical="center"/>
    </xf>
    <xf numFmtId="0" fontId="0" fillId="0" borderId="58" xfId="0" applyBorder="1" applyAlignment="1">
      <alignment vertical="center"/>
    </xf>
    <xf numFmtId="0" fontId="0" fillId="0" borderId="60" xfId="0" applyBorder="1" applyAlignment="1">
      <alignment vertical="center"/>
    </xf>
    <xf numFmtId="0" fontId="0" fillId="0" borderId="61" xfId="0" applyBorder="1" applyAlignment="1">
      <alignment vertical="center"/>
    </xf>
    <xf numFmtId="0" fontId="20" fillId="35" borderId="62" xfId="0" applyFont="1" applyFill="1" applyBorder="1" applyAlignment="1">
      <alignment horizontal="center" vertical="center"/>
    </xf>
    <xf numFmtId="0" fontId="20" fillId="35" borderId="12" xfId="0" applyFont="1" applyFill="1" applyBorder="1" applyAlignment="1">
      <alignment horizontal="center" vertical="center"/>
    </xf>
    <xf numFmtId="0" fontId="20" fillId="35" borderId="63" xfId="0" applyFont="1" applyFill="1" applyBorder="1" applyAlignment="1">
      <alignment horizontal="center" vertical="center"/>
    </xf>
    <xf numFmtId="0" fontId="24" fillId="0" borderId="59" xfId="0" applyFont="1" applyBorder="1" applyAlignment="1">
      <alignment horizontal="center" vertical="center"/>
    </xf>
    <xf numFmtId="0" fontId="24" fillId="0" borderId="60" xfId="0" applyFont="1" applyBorder="1" applyAlignment="1">
      <alignment vertical="center"/>
    </xf>
    <xf numFmtId="0" fontId="29" fillId="0" borderId="67" xfId="0" applyFont="1" applyBorder="1" applyAlignment="1">
      <alignment horizontal="center" vertical="center"/>
    </xf>
    <xf numFmtId="0" fontId="0" fillId="0" borderId="68" xfId="0" applyBorder="1" applyAlignment="1">
      <alignment vertical="center"/>
    </xf>
    <xf numFmtId="0" fontId="0" fillId="0" borderId="69" xfId="0" applyBorder="1" applyAlignment="1">
      <alignment vertical="center"/>
    </xf>
    <xf numFmtId="0" fontId="19" fillId="0" borderId="64" xfId="0" applyFont="1" applyBorder="1" applyAlignment="1">
      <alignment horizontal="center" vertical="center"/>
    </xf>
    <xf numFmtId="0" fontId="20" fillId="36" borderId="72" xfId="0" applyFont="1" applyFill="1" applyBorder="1" applyAlignment="1">
      <alignment horizontal="center" vertical="center"/>
    </xf>
    <xf numFmtId="0" fontId="20" fillId="36" borderId="73" xfId="0" applyFont="1" applyFill="1" applyBorder="1" applyAlignment="1">
      <alignment horizontal="center" vertical="center"/>
    </xf>
    <xf numFmtId="0" fontId="20" fillId="36" borderId="74" xfId="0" applyFont="1" applyFill="1" applyBorder="1" applyAlignment="1">
      <alignment horizontal="center" vertical="center"/>
    </xf>
    <xf numFmtId="0" fontId="25" fillId="0" borderId="75" xfId="0" applyFont="1" applyBorder="1" applyAlignment="1">
      <alignment horizontal="center" vertical="center"/>
    </xf>
    <xf numFmtId="0" fontId="25" fillId="0" borderId="13" xfId="0" applyFont="1" applyBorder="1" applyAlignment="1">
      <alignment vertical="center"/>
    </xf>
    <xf numFmtId="0" fontId="0" fillId="0" borderId="13" xfId="0" applyBorder="1" applyAlignment="1">
      <alignment vertical="center"/>
    </xf>
    <xf numFmtId="0" fontId="0" fillId="0" borderId="76" xfId="0" applyBorder="1" applyAlignment="1">
      <alignment vertical="center"/>
    </xf>
    <xf numFmtId="0" fontId="0" fillId="42" borderId="0" xfId="0" applyFill="1"/>
    <xf numFmtId="164" fontId="0" fillId="0" borderId="0" xfId="0" applyNumberFormat="1"/>
    <xf numFmtId="0" fontId="19" fillId="0" borderId="77" xfId="0" applyFont="1" applyBorder="1" applyAlignment="1">
      <alignment horizontal="center" vertical="center"/>
    </xf>
    <xf numFmtId="0" fontId="29" fillId="0" borderId="84" xfId="0" applyFont="1" applyBorder="1" applyAlignment="1">
      <alignment horizontal="center" vertical="center"/>
    </xf>
    <xf numFmtId="0" fontId="0" fillId="0" borderId="85" xfId="0" applyBorder="1" applyAlignment="1">
      <alignment vertical="center"/>
    </xf>
    <xf numFmtId="0" fontId="0" fillId="0" borderId="86" xfId="0" applyBorder="1" applyAlignment="1">
      <alignment vertical="center"/>
    </xf>
    <xf numFmtId="0" fontId="20" fillId="43" borderId="87" xfId="0" applyFont="1" applyFill="1" applyBorder="1" applyAlignment="1">
      <alignment horizontal="center" vertical="center"/>
    </xf>
    <xf numFmtId="0" fontId="20" fillId="43" borderId="79" xfId="0" applyFont="1" applyFill="1" applyBorder="1" applyAlignment="1">
      <alignment horizontal="center" vertical="center"/>
    </xf>
    <xf numFmtId="0" fontId="20" fillId="43" borderId="80" xfId="0" applyFont="1" applyFill="1" applyBorder="1" applyAlignment="1">
      <alignment horizontal="center" vertical="center"/>
    </xf>
    <xf numFmtId="0" fontId="31" fillId="43" borderId="78" xfId="0" applyFont="1" applyFill="1" applyBorder="1" applyAlignment="1">
      <alignment horizontal="center" vertical="center"/>
    </xf>
    <xf numFmtId="0" fontId="31" fillId="43" borderId="79" xfId="0" applyFont="1" applyFill="1" applyBorder="1" applyAlignment="1">
      <alignment horizontal="center" vertical="center"/>
    </xf>
    <xf numFmtId="0" fontId="31" fillId="43" borderId="80" xfId="0" applyFont="1" applyFill="1" applyBorder="1" applyAlignment="1">
      <alignment horizontal="center" vertical="center"/>
    </xf>
    <xf numFmtId="0" fontId="0" fillId="0" borderId="81" xfId="0" applyBorder="1" applyAlignment="1">
      <alignment horizontal="center" vertical="center" wrapText="1"/>
    </xf>
    <xf numFmtId="0" fontId="0" fillId="0" borderId="82" xfId="0" applyBorder="1" applyAlignment="1">
      <alignment horizontal="center" vertical="center" wrapText="1"/>
    </xf>
    <xf numFmtId="0" fontId="0" fillId="0" borderId="83" xfId="0" applyBorder="1" applyAlignment="1">
      <alignment horizontal="center" vertical="center" wrapText="1"/>
    </xf>
    <xf numFmtId="0" fontId="0" fillId="0" borderId="65" xfId="0" applyBorder="1" applyAlignment="1">
      <alignment horizontal="center" vertical="center" wrapText="1"/>
    </xf>
    <xf numFmtId="0" fontId="0" fillId="0" borderId="0" xfId="0" applyAlignment="1">
      <alignment horizontal="center" vertical="center" wrapText="1"/>
    </xf>
    <xf numFmtId="0" fontId="0" fillId="0" borderId="66"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7" xfId="0" applyBorder="1" applyAlignment="1">
      <alignment horizontal="center" vertical="center" wrapText="1"/>
    </xf>
    <xf numFmtId="0" fontId="31" fillId="41" borderId="15" xfId="0" applyFont="1" applyFill="1" applyBorder="1" applyAlignment="1">
      <alignment horizontal="center" vertical="center"/>
    </xf>
    <xf numFmtId="0" fontId="31" fillId="41" borderId="16" xfId="0" applyFont="1" applyFill="1" applyBorder="1" applyAlignment="1">
      <alignment horizontal="center" vertical="center"/>
    </xf>
    <xf numFmtId="0" fontId="31" fillId="41" borderId="17" xfId="0" applyFont="1" applyFill="1" applyBorder="1" applyAlignment="1">
      <alignment horizontal="center" vertical="center"/>
    </xf>
    <xf numFmtId="0" fontId="31" fillId="33" borderId="28" xfId="0" applyFont="1" applyFill="1" applyBorder="1" applyAlignment="1">
      <alignment horizontal="center" vertical="center"/>
    </xf>
    <xf numFmtId="0" fontId="31" fillId="33" borderId="29" xfId="0" applyFont="1" applyFill="1" applyBorder="1" applyAlignment="1">
      <alignment horizontal="center" vertical="center"/>
    </xf>
    <xf numFmtId="0" fontId="0" fillId="0" borderId="30" xfId="0" applyBorder="1" applyAlignment="1">
      <alignment horizontal="center" vertical="center" wrapText="1"/>
    </xf>
    <xf numFmtId="0" fontId="0" fillId="0" borderId="31" xfId="0" applyBorder="1" applyAlignment="1">
      <alignment horizontal="center" vertical="center" wrapText="1"/>
    </xf>
    <xf numFmtId="0" fontId="31" fillId="34" borderId="40" xfId="0" applyFont="1" applyFill="1" applyBorder="1" applyAlignment="1">
      <alignment horizontal="center" vertical="center"/>
    </xf>
    <xf numFmtId="0" fontId="31" fillId="34" borderId="41" xfId="0" applyFont="1" applyFill="1" applyBorder="1" applyAlignment="1">
      <alignment horizontal="center" vertical="center"/>
    </xf>
    <xf numFmtId="0" fontId="0" fillId="0" borderId="38" xfId="0" applyBorder="1" applyAlignment="1">
      <alignment horizontal="center" vertical="center" wrapText="1"/>
    </xf>
    <xf numFmtId="0" fontId="0" fillId="0" borderId="39" xfId="0" applyBorder="1" applyAlignment="1">
      <alignment horizontal="center" vertical="center" wrapText="1"/>
    </xf>
    <xf numFmtId="0" fontId="31" fillId="35" borderId="52" xfId="0" applyFont="1" applyFill="1" applyBorder="1" applyAlignment="1">
      <alignment horizontal="center" vertical="center"/>
    </xf>
    <xf numFmtId="0" fontId="31" fillId="35" borderId="53" xfId="0" applyFont="1" applyFill="1" applyBorder="1" applyAlignment="1">
      <alignment horizontal="center" vertical="center"/>
    </xf>
    <xf numFmtId="0" fontId="0" fillId="0" borderId="54" xfId="0" applyBorder="1" applyAlignment="1">
      <alignment horizontal="center" vertical="center" wrapText="1"/>
    </xf>
    <xf numFmtId="0" fontId="0" fillId="0" borderId="55" xfId="0" applyBorder="1" applyAlignment="1">
      <alignment horizontal="center" vertical="center" wrapText="1"/>
    </xf>
    <xf numFmtId="0" fontId="31" fillId="36" borderId="70" xfId="0" applyFont="1" applyFill="1" applyBorder="1" applyAlignment="1">
      <alignment horizontal="center" vertical="center"/>
    </xf>
    <xf numFmtId="0" fontId="31" fillId="36" borderId="71" xfId="0" applyFont="1" applyFill="1" applyBorder="1" applyAlignment="1">
      <alignment horizontal="center" vertical="center"/>
    </xf>
    <xf numFmtId="0" fontId="0" fillId="0" borderId="88" xfId="0" applyBorder="1" applyAlignment="1">
      <alignment horizontal="center" vertical="center" wrapText="1"/>
    </xf>
    <xf numFmtId="0" fontId="0" fillId="0" borderId="0" xfId="0" applyBorder="1" applyAlignment="1">
      <alignment horizontal="center" vertical="center" wrapText="1"/>
    </xf>
    <xf numFmtId="0" fontId="0" fillId="0" borderId="89" xfId="0" applyBorder="1" applyAlignment="1">
      <alignment horizontal="center" vertical="center" wrapText="1"/>
    </xf>
    <xf numFmtId="0" fontId="29" fillId="0" borderId="90" xfId="0" applyFont="1" applyBorder="1" applyAlignment="1">
      <alignment horizontal="center" vertical="center"/>
    </xf>
    <xf numFmtId="0" fontId="0" fillId="0" borderId="91" xfId="0" applyBorder="1" applyAlignment="1">
      <alignment vertical="center"/>
    </xf>
    <xf numFmtId="0" fontId="0" fillId="0" borderId="92" xfId="0" applyBorder="1" applyAlignment="1">
      <alignment vertical="center"/>
    </xf>
    <xf numFmtId="0" fontId="31" fillId="44" borderId="93" xfId="0" applyFont="1" applyFill="1" applyBorder="1" applyAlignment="1">
      <alignment horizontal="center" vertical="center"/>
    </xf>
    <xf numFmtId="0" fontId="31" fillId="44" borderId="94" xfId="0" applyFont="1" applyFill="1" applyBorder="1" applyAlignment="1">
      <alignment horizontal="center" vertical="center"/>
    </xf>
    <xf numFmtId="0" fontId="19" fillId="0" borderId="95" xfId="0" applyFont="1" applyBorder="1" applyAlignment="1">
      <alignment horizontal="center" vertical="center"/>
    </xf>
    <xf numFmtId="0" fontId="31" fillId="44" borderId="95" xfId="0" applyFont="1" applyFill="1" applyBorder="1" applyAlignment="1">
      <alignment horizontal="center" vertical="center"/>
    </xf>
    <xf numFmtId="0" fontId="0" fillId="0" borderId="96" xfId="0" applyBorder="1" applyAlignment="1">
      <alignment vertical="center"/>
    </xf>
    <xf numFmtId="0" fontId="20" fillId="44" borderId="97" xfId="0" applyFont="1" applyFill="1" applyBorder="1" applyAlignment="1">
      <alignment horizontal="center" vertical="center"/>
    </xf>
    <xf numFmtId="0" fontId="20" fillId="44" borderId="98" xfId="0" applyFont="1" applyFill="1" applyBorder="1" applyAlignment="1">
      <alignment horizontal="center" vertical="center"/>
    </xf>
    <xf numFmtId="0" fontId="20" fillId="44" borderId="99" xfId="0" applyFont="1" applyFill="1" applyBorder="1" applyAlignment="1">
      <alignment horizontal="center" vertical="center"/>
    </xf>
    <xf numFmtId="0" fontId="0" fillId="0" borderId="101" xfId="0" applyBorder="1" applyAlignment="1">
      <alignment vertical="center"/>
    </xf>
    <xf numFmtId="0" fontId="32" fillId="0" borderId="100" xfId="0" applyFont="1" applyBorder="1" applyAlignment="1">
      <alignment horizontal="center" vertical="center"/>
    </xf>
    <xf numFmtId="0" fontId="32" fillId="0" borderId="96" xfId="0" applyFont="1" applyBorder="1" applyAlignment="1">
      <alignment vertical="center"/>
    </xf>
  </cellXfs>
  <cellStyles count="42">
    <cellStyle name="20% - Énfasis1" xfId="19" builtinId="30" customBuiltin="1"/>
    <cellStyle name="20% - Énfasis2" xfId="23" builtinId="34" customBuiltin="1"/>
    <cellStyle name="20% - Énfasis3" xfId="27" builtinId="38" customBuiltin="1"/>
    <cellStyle name="20% - Énfasis4" xfId="31" builtinId="42" customBuiltin="1"/>
    <cellStyle name="20% - Énfasis5" xfId="35" builtinId="46" customBuiltin="1"/>
    <cellStyle name="20% - Énfasis6" xfId="39" builtinId="50" customBuiltin="1"/>
    <cellStyle name="40% - Énfasis1" xfId="20" builtinId="31" customBuiltin="1"/>
    <cellStyle name="40% - Énfasis2" xfId="24" builtinId="35" customBuiltin="1"/>
    <cellStyle name="40% - Énfasis3" xfId="28" builtinId="39" customBuiltin="1"/>
    <cellStyle name="40% - Énfasis4" xfId="32" builtinId="43" customBuiltin="1"/>
    <cellStyle name="40% - Énfasis5" xfId="36" builtinId="47" customBuiltin="1"/>
    <cellStyle name="40% - Énfasis6" xfId="40" builtinId="51" customBuiltin="1"/>
    <cellStyle name="60% - Énfasis1" xfId="21" builtinId="32" customBuiltin="1"/>
    <cellStyle name="60% - Énfasis2" xfId="25" builtinId="36" customBuiltin="1"/>
    <cellStyle name="60% - Énfasis3" xfId="29" builtinId="40" customBuiltin="1"/>
    <cellStyle name="60% - Énfasis4" xfId="33" builtinId="44" customBuiltin="1"/>
    <cellStyle name="60% - Énfasis5" xfId="37" builtinId="48" customBuiltin="1"/>
    <cellStyle name="60% - Énfasis6" xfId="41" builtinId="52" customBuiltin="1"/>
    <cellStyle name="Bueno" xfId="6" builtinId="26" customBuiltin="1"/>
    <cellStyle name="Cálculo" xfId="11" builtinId="22" customBuiltin="1"/>
    <cellStyle name="Celda de comprobación" xfId="13" builtinId="23" customBuiltin="1"/>
    <cellStyle name="Celda vinculada" xfId="12" builtinId="24" customBuiltin="1"/>
    <cellStyle name="Encabezado 1" xfId="2" builtinId="16" customBuiltin="1"/>
    <cellStyle name="Encabezado 4" xfId="5" builtinId="19" customBuiltin="1"/>
    <cellStyle name="Énfasis1" xfId="18" builtinId="29" customBuiltin="1"/>
    <cellStyle name="Énfasis2" xfId="22" builtinId="33" customBuiltin="1"/>
    <cellStyle name="Énfasis3" xfId="26" builtinId="37" customBuiltin="1"/>
    <cellStyle name="Énfasis4" xfId="30" builtinId="41" customBuiltin="1"/>
    <cellStyle name="Énfasis5" xfId="34" builtinId="45" customBuiltin="1"/>
    <cellStyle name="Énfasis6" xfId="38" builtinId="49" customBuiltin="1"/>
    <cellStyle name="Entrada" xfId="9" builtinId="20" customBuiltin="1"/>
    <cellStyle name="Incorrecto" xfId="7" builtinId="27" customBuiltin="1"/>
    <cellStyle name="Neutral" xfId="8" builtinId="28" customBuiltin="1"/>
    <cellStyle name="Normal" xfId="0" builtinId="0"/>
    <cellStyle name="Notas" xfId="15" builtinId="10" customBuiltin="1"/>
    <cellStyle name="Salida" xfId="10" builtinId="21" customBuiltin="1"/>
    <cellStyle name="Texto de advertencia" xfId="14" builtinId="11" customBuiltin="1"/>
    <cellStyle name="Texto explicativo" xfId="16" builtinId="53" customBuiltin="1"/>
    <cellStyle name="Título" xfId="1" builtinId="15" customBuiltin="1"/>
    <cellStyle name="Título 2" xfId="3" builtinId="17" customBuiltin="1"/>
    <cellStyle name="Título 3" xfId="4" builtinId="18" customBuiltin="1"/>
    <cellStyle name="Total" xfId="17" builtinId="25" customBuiltin="1"/>
  </cellStyles>
  <dxfs count="35">
    <dxf>
      <numFmt numFmtId="164" formatCode="[$-F800]dddd\,\ mmmm\ dd\,\ yyyy"/>
    </dxf>
    <dxf>
      <numFmt numFmtId="164" formatCode="[$-F800]dddd\,\ mmmm\ dd\,\ yyyy"/>
    </dxf>
    <dxf>
      <fill>
        <patternFill patternType="solid">
          <fgColor indexed="64"/>
          <bgColor theme="5" tint="0.79998168889431442"/>
        </patternFill>
      </fill>
      <border diagonalUp="0" diagonalDown="0">
        <left/>
        <right/>
        <top style="thin">
          <color theme="5"/>
        </top>
        <bottom style="thin">
          <color theme="5"/>
        </bottom>
        <vertical/>
        <horizontal style="thin">
          <color theme="5"/>
        </horizontal>
      </border>
    </dxf>
    <dxf>
      <fill>
        <patternFill patternType="solid">
          <fgColor indexed="64"/>
          <bgColor theme="0" tint="-4.9989318521683403E-2"/>
        </patternFill>
      </fill>
      <border diagonalUp="0" diagonalDown="0">
        <left/>
        <right/>
        <top style="thin">
          <color theme="0" tint="-0.34998626667073579"/>
        </top>
        <bottom style="thin">
          <color theme="0" tint="-0.34998626667073579"/>
        </bottom>
        <vertical/>
        <horizontal style="thin">
          <color theme="0" tint="-0.34998626667073579"/>
        </horizontal>
      </border>
    </dxf>
    <dxf>
      <fill>
        <patternFill>
          <fgColor indexed="64"/>
          <bgColor theme="9" tint="0.79998168889431442"/>
        </patternFill>
      </fill>
      <border diagonalUp="0" diagonalDown="0">
        <left style="thin">
          <color theme="9"/>
        </left>
        <right/>
        <top style="thin">
          <color theme="9"/>
        </top>
        <bottom style="thin">
          <color theme="9"/>
        </bottom>
      </border>
    </dxf>
    <dxf>
      <border diagonalUp="0" diagonalDown="0">
        <left/>
        <right/>
        <top style="thin">
          <color theme="4"/>
        </top>
        <bottom style="thin">
          <color theme="4"/>
        </bottom>
        <vertical/>
        <horizontal style="thin">
          <color theme="4"/>
        </horizontal>
      </border>
    </dxf>
    <dxf>
      <numFmt numFmtId="0" formatCode="General"/>
    </dxf>
    <dxf>
      <numFmt numFmtId="0" formatCode="General"/>
    </dxf>
    <dxf>
      <numFmt numFmtId="0" formatCode="General"/>
    </dxf>
    <dxf>
      <numFmt numFmtId="0" formatCode="General"/>
    </dxf>
    <dxf>
      <numFmt numFmtId="1" formatCode="0"/>
    </dxf>
    <dxf>
      <numFmt numFmtId="0" formatCode="General"/>
    </dxf>
    <dxf>
      <numFmt numFmtId="1" formatCode="0"/>
    </dxf>
    <dxf>
      <numFmt numFmtId="3" formatCode="#,##0"/>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 formatCode="0"/>
    </dxf>
    <dxf>
      <numFmt numFmtId="3" formatCode="#,##0"/>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connections" Target="connections.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theme" Target="theme/theme1.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powerPivotData" Target="model/item.data"/><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jp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12</xdr:col>
      <xdr:colOff>512033</xdr:colOff>
      <xdr:row>38</xdr:row>
      <xdr:rowOff>85725</xdr:rowOff>
    </xdr:to>
    <xdr:pic>
      <xdr:nvPicPr>
        <xdr:cNvPr id="3" name="Imagen 2">
          <a:extLst>
            <a:ext uri="{FF2B5EF4-FFF2-40B4-BE49-F238E27FC236}">
              <a16:creationId xmlns:a16="http://schemas.microsoft.com/office/drawing/2014/main" id="{3F132F8B-4D16-2DE8-70EE-029D10608E92}"/>
            </a:ext>
          </a:extLst>
        </xdr:cNvPr>
        <xdr:cNvPicPr>
          <a:picLocks noChangeAspect="1"/>
        </xdr:cNvPicPr>
      </xdr:nvPicPr>
      <xdr:blipFill rotWithShape="1">
        <a:blip xmlns:r="http://schemas.openxmlformats.org/officeDocument/2006/relationships" r:embed="rId1">
          <a:extLst>
            <a:ext uri="{28A0092B-C50C-407E-A947-70E740481C1C}">
              <a14:useLocalDpi xmlns:a14="http://schemas.microsoft.com/office/drawing/2010/main" val="0"/>
            </a:ext>
          </a:extLst>
        </a:blip>
        <a:srcRect l="20755" t="15455" r="21415" b="16750"/>
        <a:stretch/>
      </xdr:blipFill>
      <xdr:spPr>
        <a:xfrm>
          <a:off x="0" y="1"/>
          <a:ext cx="9656033" cy="7324724"/>
        </a:xfrm>
        <a:prstGeom prst="rect">
          <a:avLst/>
        </a:prstGeom>
      </xdr:spPr>
    </xdr:pic>
    <xdr:clientData/>
  </xdr:twoCellAnchor>
  <xdr:twoCellAnchor editAs="oneCell">
    <xdr:from>
      <xdr:col>12</xdr:col>
      <xdr:colOff>609600</xdr:colOff>
      <xdr:row>2</xdr:row>
      <xdr:rowOff>95250</xdr:rowOff>
    </xdr:from>
    <xdr:to>
      <xdr:col>23</xdr:col>
      <xdr:colOff>0</xdr:colOff>
      <xdr:row>35</xdr:row>
      <xdr:rowOff>13358</xdr:rowOff>
    </xdr:to>
    <xdr:pic>
      <xdr:nvPicPr>
        <xdr:cNvPr id="5" name="Imagen 4">
          <a:extLst>
            <a:ext uri="{FF2B5EF4-FFF2-40B4-BE49-F238E27FC236}">
              <a16:creationId xmlns:a16="http://schemas.microsoft.com/office/drawing/2014/main" id="{CB4BFB05-E762-168D-D692-F38F8D165FDE}"/>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9753600" y="476250"/>
          <a:ext cx="7772400" cy="6204608"/>
        </a:xfrm>
        <a:prstGeom prst="rect">
          <a:avLst/>
        </a:prstGeom>
      </xdr:spPr>
    </xdr:pic>
    <xdr:clientData/>
  </xdr:twoCellAnchor>
</xdr:wsDr>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DatosExternos_1" connectionId="1" xr16:uid="{00000000-0016-0000-0000-000000000000}" autoFormatId="16" applyNumberFormats="0" applyBorderFormats="0" applyFontFormats="0" applyPatternFormats="0" applyAlignmentFormats="0" applyWidthHeightFormats="0">
  <queryTableRefresh nextId="23">
    <queryTableFields count="22">
      <queryTableField id="1" name="rank" tableColumnId="1"/>
      <queryTableField id="2" name="movie_id" tableColumnId="2"/>
      <queryTableField id="3" name="title" tableColumnId="3"/>
      <queryTableField id="4" name="year" tableColumnId="4"/>
      <queryTableField id="5" name="link" tableColumnId="5"/>
      <queryTableField id="6" name="imbd_votes" tableColumnId="6"/>
      <queryTableField id="7" name="imbd_rating" tableColumnId="7"/>
      <queryTableField id="8" name="certificate" tableColumnId="8"/>
      <queryTableField id="9" name="duration" tableColumnId="9"/>
      <queryTableField id="10" name="genre" tableColumnId="10"/>
      <queryTableField id="11" name="cast_id" tableColumnId="11"/>
      <queryTableField id="12" name="cast_name" tableColumnId="12"/>
      <queryTableField id="13" name="director_id" tableColumnId="13"/>
      <queryTableField id="14" name="director_name" tableColumnId="14"/>
      <queryTableField id="15" name="writer_id" tableColumnId="15"/>
      <queryTableField id="16" name="writer_name" tableColumnId="16"/>
      <queryTableField id="17" name="storyline" tableColumnId="17"/>
      <queryTableField id="18" name="user_id" tableColumnId="18"/>
      <queryTableField id="19" name="user_name" tableColumnId="19"/>
      <queryTableField id="20" name="review_id" tableColumnId="20"/>
      <queryTableField id="21" name="review_title" tableColumnId="21"/>
      <queryTableField id="22" name="review_content" tableColumnId="22"/>
    </queryTableFields>
  </queryTableRefresh>
</queryTable>
</file>

<file path=xl/queryTables/queryTable2.xml><?xml version="1.0" encoding="utf-8"?>
<queryTable xmlns="http://schemas.openxmlformats.org/spreadsheetml/2006/main" xmlns:mc="http://schemas.openxmlformats.org/markup-compatibility/2006" xmlns:xr16="http://schemas.microsoft.com/office/spreadsheetml/2017/revision16" mc:Ignorable="xr16" name="DatosExternos_1" connectionId="2" xr16:uid="{5D4EA85E-9E89-4E2A-B85D-8F2F1737160A}" autoFormatId="16" applyNumberFormats="0" applyBorderFormats="0" applyFontFormats="0" applyPatternFormats="0" applyAlignmentFormats="0" applyWidthHeightFormats="0">
  <queryTableRefresh nextId="25">
    <queryTableFields count="11">
      <queryTableField id="1" name="rank" tableColumnId="1"/>
      <queryTableField id="3" name="title" tableColumnId="3"/>
      <queryTableField id="4" name="year" tableColumnId="4"/>
      <queryTableField id="6" name="imbd_votes" tableColumnId="6"/>
      <queryTableField id="7" name="imbd_rating" tableColumnId="7"/>
      <queryTableField id="8" name="certificate" tableColumnId="8"/>
      <queryTableField id="24" dataBound="0" tableColumnId="5"/>
      <queryTableField id="10" name="genre" tableColumnId="10"/>
      <queryTableField id="12" name="cast_name" tableColumnId="12"/>
      <queryTableField id="14" name="director_name" tableColumnId="14"/>
      <queryTableField id="16" name="writer_name" tableColumnId="16"/>
    </queryTableFields>
    <queryTableDeletedFields count="12">
      <deletedField name="movie_id"/>
      <deletedField name="link"/>
      <deletedField name="cast_id"/>
      <deletedField name="director_id"/>
      <deletedField name="writer_id"/>
      <deletedField name="storyline"/>
      <deletedField name="user_id"/>
      <deletedField name="user_name"/>
      <deletedField name="review_id"/>
      <deletedField name="review_title"/>
      <deletedField name="review_content"/>
      <deletedField name="duration"/>
    </queryTableDeletedFields>
  </queryTableRefresh>
</queryTable>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_rels/table2.xml.rels><?xml version="1.0" encoding="UTF-8" standalone="yes"?>
<Relationships xmlns="http://schemas.openxmlformats.org/package/2006/relationships"><Relationship Id="rId1" Type="http://schemas.openxmlformats.org/officeDocument/2006/relationships/queryTable" Target="../queryTables/queryTable2.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00000000-000C-0000-FFFF-FFFF00000000}" name="Tabla_Original" displayName="Tabla_Original" ref="A1:V251" tableType="queryTable" totalsRowShown="0">
  <autoFilter ref="A1:V251" xr:uid="{00000000-0009-0000-0100-000001000000}"/>
  <tableColumns count="22">
    <tableColumn id="1" xr3:uid="{00000000-0010-0000-0000-000001000000}" uniqueName="1" name="rank" queryTableFieldId="1"/>
    <tableColumn id="2" xr3:uid="{00000000-0010-0000-0000-000002000000}" uniqueName="2" name="movie_id" queryTableFieldId="2" dataDxfId="34"/>
    <tableColumn id="3" xr3:uid="{00000000-0010-0000-0000-000003000000}" uniqueName="3" name="title" queryTableFieldId="3" dataDxfId="33"/>
    <tableColumn id="4" xr3:uid="{00000000-0010-0000-0000-000004000000}" uniqueName="4" name="year" queryTableFieldId="4"/>
    <tableColumn id="5" xr3:uid="{00000000-0010-0000-0000-000005000000}" uniqueName="5" name="link" queryTableFieldId="5" dataDxfId="32"/>
    <tableColumn id="6" xr3:uid="{00000000-0010-0000-0000-000006000000}" uniqueName="6" name="imbd_votes" queryTableFieldId="6" dataDxfId="31"/>
    <tableColumn id="7" xr3:uid="{00000000-0010-0000-0000-000007000000}" uniqueName="7" name="imbd_rating" queryTableFieldId="7" dataDxfId="30"/>
    <tableColumn id="8" xr3:uid="{00000000-0010-0000-0000-000008000000}" uniqueName="8" name="certificate" queryTableFieldId="8" dataDxfId="29"/>
    <tableColumn id="9" xr3:uid="{00000000-0010-0000-0000-000009000000}" uniqueName="9" name="duration" queryTableFieldId="9" dataDxfId="28"/>
    <tableColumn id="10" xr3:uid="{00000000-0010-0000-0000-00000A000000}" uniqueName="10" name="genre" queryTableFieldId="10" dataDxfId="27"/>
    <tableColumn id="11" xr3:uid="{00000000-0010-0000-0000-00000B000000}" uniqueName="11" name="cast_id" queryTableFieldId="11" dataDxfId="26"/>
    <tableColumn id="12" xr3:uid="{00000000-0010-0000-0000-00000C000000}" uniqueName="12" name="cast_name" queryTableFieldId="12" dataDxfId="25"/>
    <tableColumn id="13" xr3:uid="{00000000-0010-0000-0000-00000D000000}" uniqueName="13" name="director_id" queryTableFieldId="13" dataDxfId="24"/>
    <tableColumn id="14" xr3:uid="{00000000-0010-0000-0000-00000E000000}" uniqueName="14" name="director_name" queryTableFieldId="14" dataDxfId="23"/>
    <tableColumn id="15" xr3:uid="{00000000-0010-0000-0000-00000F000000}" uniqueName="15" name="writer_id" queryTableFieldId="15" dataDxfId="22"/>
    <tableColumn id="16" xr3:uid="{00000000-0010-0000-0000-000010000000}" uniqueName="16" name="writer_name" queryTableFieldId="16" dataDxfId="21"/>
    <tableColumn id="17" xr3:uid="{00000000-0010-0000-0000-000011000000}" uniqueName="17" name="storyline" queryTableFieldId="17" dataDxfId="20"/>
    <tableColumn id="18" xr3:uid="{00000000-0010-0000-0000-000012000000}" uniqueName="18" name="user_id" queryTableFieldId="18" dataDxfId="19"/>
    <tableColumn id="19" xr3:uid="{00000000-0010-0000-0000-000013000000}" uniqueName="19" name="user_name" queryTableFieldId="19" dataDxfId="18"/>
    <tableColumn id="20" xr3:uid="{00000000-0010-0000-0000-000014000000}" uniqueName="20" name="review_id" queryTableFieldId="20" dataDxfId="17"/>
    <tableColumn id="21" xr3:uid="{00000000-0010-0000-0000-000015000000}" uniqueName="21" name="review_title" queryTableFieldId="21" dataDxfId="16"/>
    <tableColumn id="22" xr3:uid="{00000000-0010-0000-0000-000016000000}" uniqueName="22" name="review_content" queryTableFieldId="22" dataDxfId="15"/>
  </tableColumns>
  <tableStyleInfo name="TableStyleMedium1"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38CB421A-3BF3-42BD-B501-938C57159F80}" name="Tabla_Normalizada" displayName="Tabla_Normalizada" ref="A1:K251" tableType="queryTable" totalsRowShown="0">
  <autoFilter ref="A1:K251" xr:uid="{38CB421A-3BF3-42BD-B501-938C57159F80}"/>
  <tableColumns count="11">
    <tableColumn id="1" xr3:uid="{2DB173D5-1179-499D-8EBD-06DFE6F06088}" uniqueName="1" name="ID_Pelicula" queryTableFieldId="1"/>
    <tableColumn id="3" xr3:uid="{2C0FFF67-C0B7-49A3-92EE-69C86B46F892}" uniqueName="3" name="Titulo" queryTableFieldId="3" dataDxfId="14"/>
    <tableColumn id="4" xr3:uid="{FEB1E34C-5569-4593-A454-3D76D88AA8B7}" uniqueName="4" name="Año" queryTableFieldId="4"/>
    <tableColumn id="6" xr3:uid="{AE23F788-6DC3-4B7E-B196-A8BEF8C7AE24}" uniqueName="6" name="IMBD_Votos" queryTableFieldId="6" dataDxfId="13"/>
    <tableColumn id="7" xr3:uid="{DE52D53F-D51A-4DA6-B877-44668B3DC443}" uniqueName="7" name="IMBD_Rating" queryTableFieldId="7" dataDxfId="12"/>
    <tableColumn id="8" xr3:uid="{2305DA22-91D7-404F-A440-8057425E810E}" uniqueName="8" name="Certificacion" queryTableFieldId="8" dataDxfId="11"/>
    <tableColumn id="5" xr3:uid="{1F44BEB2-D90F-48BF-AA9E-6FFE6F836692}" uniqueName="5" name="Duracion" queryTableFieldId="24" dataDxfId="10"/>
    <tableColumn id="10" xr3:uid="{9D7B7494-77C1-40F8-AEE0-4AC697A4AA2E}" uniqueName="10" name="Genero" queryTableFieldId="10" dataDxfId="9"/>
    <tableColumn id="12" xr3:uid="{83936479-452D-48CE-A6A0-257CEDD43B7E}" uniqueName="12" name="Elenco" queryTableFieldId="12" dataDxfId="8"/>
    <tableColumn id="14" xr3:uid="{D8BFE538-0DA2-4043-B046-CDECBAC0F17A}" uniqueName="14" name="Direccion" queryTableFieldId="14" dataDxfId="7"/>
    <tableColumn id="16" xr3:uid="{8382389C-CD5F-4B9F-BF7E-7AD61F3B3622}" uniqueName="16" name="Guionaje" queryTableFieldId="16" dataDxfId="6"/>
  </tableColumns>
  <tableStyleInfo name="TableStyleMedium19"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2" xr:uid="{34041B96-34B1-4A7A-9738-2F8ABB160FC2}" name="Pelicula" displayName="Pelicula" ref="A1:I251" totalsRowShown="0">
  <autoFilter ref="A1:I251" xr:uid="{34041B96-34B1-4A7A-9738-2F8ABB160FC2}"/>
  <tableColumns count="9">
    <tableColumn id="1" xr3:uid="{E13EA114-2949-403A-BB2E-90A060CE3AB5}" name="ID_Pelicula"/>
    <tableColumn id="2" xr3:uid="{7BFC9149-DFCD-4910-B0FA-F5F341117B18}" name="Titulo"/>
    <tableColumn id="3" xr3:uid="{DEC80628-71B1-48DC-A5D7-5463A1C4E7BC}" name="ID_Reparto" dataDxfId="5"/>
    <tableColumn id="4" xr3:uid="{59BB8855-7DFA-4C1D-9725-400D1BD6DA2B}" name="ID_Genero" dataDxfId="4"/>
    <tableColumn id="5" xr3:uid="{BBC5B5F8-F55B-4D93-928E-DF7BA9360A5A}" name="ID_Certificacion" dataDxfId="3"/>
    <tableColumn id="6" xr3:uid="{20C9EBDB-4C52-45FE-9FB0-1A59C1D0D4EC}" name="ID_Año" dataDxfId="2"/>
    <tableColumn id="7" xr3:uid="{F5635DCC-9D4D-4289-A119-FA07D56B465B}" name="Duracion"/>
    <tableColumn id="8" xr3:uid="{4A851050-B0D3-458D-AE22-98C0CD0A42F3}" name="IMBD_Votos"/>
    <tableColumn id="9" xr3:uid="{25AE0A5F-ABD8-410D-90AD-E040B48B6DC4}" name="IMBD_Rating"/>
  </tableColumns>
  <tableStyleInfo name="TableStyleMedium5"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CA182974-45BE-44BB-A25A-B47B611EDB83}" name="Reparto" displayName="Reparto" ref="A1:D251" totalsRowShown="0">
  <autoFilter ref="A1:D251" xr:uid="{CA182974-45BE-44BB-A25A-B47B611EDB83}"/>
  <tableColumns count="4">
    <tableColumn id="1" xr3:uid="{AF45A167-8FE6-40DC-B431-A323A114E0DC}" name="ID_Reparto"/>
    <tableColumn id="2" xr3:uid="{D2566E66-EF64-465B-A4A0-F63EAA6FE392}" name="Elenco"/>
    <tableColumn id="3" xr3:uid="{EB8C122E-C45B-42CA-A864-2AA280E90E28}" name="Direccion"/>
    <tableColumn id="4" xr3:uid="{C72F7EC0-F391-48B8-B648-B416418379C6}" name="Guionaje"/>
  </tableColumns>
  <tableStyleInfo name="TableStyleMedium2" showFirstColumn="0" showLastColumn="0" showRowStripes="1" showColumnStripes="0"/>
</table>
</file>

<file path=xl/tables/table5.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545E9A2F-7246-4083-BEB3-B070A1F176CF}" name="Genero" displayName="Genero" ref="A1:B105" totalsRowShown="0">
  <autoFilter ref="A1:B105" xr:uid="{545E9A2F-7246-4083-BEB3-B070A1F176CF}"/>
  <tableColumns count="2">
    <tableColumn id="1" xr3:uid="{129241EC-BDD3-4CD1-8EFA-B1E823E64019}" name="ID_Genero"/>
    <tableColumn id="3" xr3:uid="{C2CAC058-3541-4F8F-931C-E1FF3907F162}" name="Genero"/>
  </tableColumns>
  <tableStyleInfo name="TableStyleMedium7" showFirstColumn="0" showLastColumn="0" showRowStripes="1" showColumnStripes="0"/>
</table>
</file>

<file path=xl/tables/table6.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8924E885-782B-4C3E-B9B2-B320BE004A89}" name="Certificacion" displayName="Certificacion" ref="A1:B16" totalsRowShown="0">
  <autoFilter ref="A1:B16" xr:uid="{8924E885-782B-4C3E-B9B2-B320BE004A89}"/>
  <tableColumns count="2">
    <tableColumn id="1" xr3:uid="{6CEBA343-2F8F-49A7-93C1-3C3BB1295733}" name="ID_Certificacion"/>
    <tableColumn id="3" xr3:uid="{C44250D8-36E5-4F63-BFE0-947F699DBB32}" name="Certificacion"/>
  </tableColumns>
  <tableStyleInfo name="TableStyleMedium4" showFirstColumn="0" showLastColumn="0" showRowStripes="1" showColumnStripes="0"/>
</table>
</file>

<file path=xl/tables/table7.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7" xr:uid="{516F058F-E65C-42F3-9993-F94C15AFC5CF}" name="Año" displayName="Año" ref="A1:B87" totalsRowShown="0">
  <autoFilter ref="A1:B87" xr:uid="{516F058F-E65C-42F3-9993-F94C15AFC5CF}"/>
  <tableColumns count="2">
    <tableColumn id="1" xr3:uid="{D695067E-1B69-462E-BA40-941E70972542}" name="ID_Año"/>
    <tableColumn id="3" xr3:uid="{805BA4EC-20D5-4838-B6B4-60A3B6AD43B9}" name="Año"/>
  </tableColumns>
  <tableStyleInfo name="TableStyleMedium3" showFirstColumn="0" showLastColumn="0" showRowStripes="1" showColumnStripes="0"/>
</table>
</file>

<file path=xl/tables/table8.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6" xr:uid="{16079CA6-A664-4148-9957-7DB4A436B03B}" name="Tabla6" displayName="Tabla6" ref="A1:A251" totalsRowShown="0" headerRowDxfId="1">
  <autoFilter ref="A1:A251" xr:uid="{16079CA6-A664-4148-9957-7DB4A436B03B}"/>
  <tableColumns count="1">
    <tableColumn id="1" xr3:uid="{4DDE07CE-3C0C-4ADF-ABEF-C3A6C5CB611B}" name="Fecha (ficitica)" dataDxfId="0">
      <calculatedColumnFormula>DATE(RANDBETWEEN(1921,2022),RANDBETWEEN(1,12), RANDBETWEEN(1,31))</calculatedColumnFormula>
    </tableColumn>
  </tableColumns>
  <tableStyleInfo name="TableStyleMedium6" showFirstColumn="0" showLastColumn="0" showRowStripes="1" showColumnStripes="0"/>
</table>
</file>

<file path=xl/tables/table9.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9" xr:uid="{CE33190B-DB9D-455D-AAD1-F2030DC60A84}" name="Tabla9" displayName="Tabla9" ref="A1:B251" totalsRowShown="0">
  <autoFilter ref="A1:B251" xr:uid="{CE33190B-DB9D-455D-AAD1-F2030DC60A84}"/>
  <tableColumns count="2">
    <tableColumn id="1" xr3:uid="{1DC474D6-E7FA-40D5-913B-7E6951DD5F24}" name="ID_Pelicula"/>
    <tableColumn id="2" xr3:uid="{652BAA50-23C3-4FB3-939D-6B8BFFE771EB}" name="URL"/>
  </tableColumns>
  <tableStyleInfo name="TableStyleMedium1" showFirstColumn="0" showLastColumn="0" showRowStripes="1"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table" Target="../tables/table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2.xml.rels><?xml version="1.0" encoding="UTF-8" standalone="yes"?>
<Relationships xmlns="http://schemas.openxmlformats.org/package/2006/relationships"><Relationship Id="rId2" Type="http://schemas.openxmlformats.org/officeDocument/2006/relationships/table" Target="../tables/table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table" Target="../tables/table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table" Target="../tables/table4.xml"/></Relationships>
</file>

<file path=xl/worksheets/_rels/sheet5.xml.rels><?xml version="1.0" encoding="UTF-8" standalone="yes"?>
<Relationships xmlns="http://schemas.openxmlformats.org/package/2006/relationships"><Relationship Id="rId1" Type="http://schemas.openxmlformats.org/officeDocument/2006/relationships/table" Target="../tables/table5.xml"/></Relationships>
</file>

<file path=xl/worksheets/_rels/sheet6.xml.rels><?xml version="1.0" encoding="UTF-8" standalone="yes"?>
<Relationships xmlns="http://schemas.openxmlformats.org/package/2006/relationships"><Relationship Id="rId1" Type="http://schemas.openxmlformats.org/officeDocument/2006/relationships/table" Target="../tables/table6.xml"/></Relationships>
</file>

<file path=xl/worksheets/_rels/sheet7.xml.rels><?xml version="1.0" encoding="UTF-8" standalone="yes"?>
<Relationships xmlns="http://schemas.openxmlformats.org/package/2006/relationships"><Relationship Id="rId1" Type="http://schemas.openxmlformats.org/officeDocument/2006/relationships/table" Target="../tables/table7.xml"/></Relationships>
</file>

<file path=xl/worksheets/_rels/sheet8.xml.rels><?xml version="1.0" encoding="UTF-8" standalone="yes"?>
<Relationships xmlns="http://schemas.openxmlformats.org/package/2006/relationships"><Relationship Id="rId1" Type="http://schemas.openxmlformats.org/officeDocument/2006/relationships/table" Target="../tables/table8.xml"/></Relationships>
</file>

<file path=xl/worksheets/_rels/sheet9.xml.rels><?xml version="1.0" encoding="UTF-8" standalone="yes"?>
<Relationships xmlns="http://schemas.openxmlformats.org/package/2006/relationships"><Relationship Id="rId1" Type="http://schemas.openxmlformats.org/officeDocument/2006/relationships/table" Target="../tables/table9.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V251"/>
  <sheetViews>
    <sheetView workbookViewId="0"/>
  </sheetViews>
  <sheetFormatPr baseColWidth="10" defaultRowHeight="15" x14ac:dyDescent="0.25"/>
  <cols>
    <col min="1" max="1" width="7.140625" bestFit="1" customWidth="1"/>
    <col min="2" max="2" width="11.5703125" bestFit="1" customWidth="1"/>
    <col min="3" max="3" width="64.42578125" bestFit="1" customWidth="1"/>
    <col min="4" max="4" width="7.140625" bestFit="1" customWidth="1"/>
    <col min="5" max="5" width="37.5703125" bestFit="1" customWidth="1"/>
    <col min="6" max="6" width="13.7109375" style="2" bestFit="1" customWidth="1"/>
    <col min="7" max="7" width="14" style="1" bestFit="1" customWidth="1"/>
    <col min="8" max="8" width="12.28515625" bestFit="1" customWidth="1"/>
    <col min="9" max="9" width="10.85546875" bestFit="1" customWidth="1"/>
    <col min="10" max="10" width="28.5703125" bestFit="1" customWidth="1"/>
    <col min="11" max="12" width="81.140625" bestFit="1" customWidth="1"/>
    <col min="13" max="13" width="64.42578125" bestFit="1" customWidth="1"/>
    <col min="14" max="14" width="79" bestFit="1" customWidth="1"/>
    <col min="15" max="15" width="52.85546875" bestFit="1" customWidth="1"/>
    <col min="16" max="16" width="60.28515625" bestFit="1" customWidth="1"/>
    <col min="17" max="22" width="81.140625" bestFit="1" customWidth="1"/>
  </cols>
  <sheetData>
    <row r="1" spans="1:22" x14ac:dyDescent="0.25">
      <c r="A1" t="s">
        <v>1</v>
      </c>
      <c r="B1" t="s">
        <v>2</v>
      </c>
      <c r="C1" t="s">
        <v>3</v>
      </c>
      <c r="D1" t="s">
        <v>4</v>
      </c>
      <c r="E1" t="s">
        <v>5</v>
      </c>
      <c r="F1" s="2" t="s">
        <v>6</v>
      </c>
      <c r="G1" s="1" t="s">
        <v>7</v>
      </c>
      <c r="H1" t="s">
        <v>8</v>
      </c>
      <c r="I1" t="s">
        <v>9</v>
      </c>
      <c r="J1" t="s">
        <v>10</v>
      </c>
      <c r="K1" t="s">
        <v>11</v>
      </c>
      <c r="L1" t="s">
        <v>12</v>
      </c>
      <c r="M1" t="s">
        <v>13</v>
      </c>
      <c r="N1" t="s">
        <v>14</v>
      </c>
      <c r="O1" t="s">
        <v>15</v>
      </c>
      <c r="P1" t="s">
        <v>16</v>
      </c>
      <c r="Q1" t="s">
        <v>17</v>
      </c>
      <c r="R1" t="s">
        <v>18</v>
      </c>
      <c r="S1" t="s">
        <v>19</v>
      </c>
      <c r="T1" t="s">
        <v>20</v>
      </c>
      <c r="U1" t="s">
        <v>21</v>
      </c>
      <c r="V1" t="s">
        <v>22</v>
      </c>
    </row>
    <row r="2" spans="1:22" x14ac:dyDescent="0.25">
      <c r="A2">
        <v>1</v>
      </c>
      <c r="B2" t="s">
        <v>23</v>
      </c>
      <c r="C2" t="s">
        <v>24</v>
      </c>
      <c r="D2">
        <v>1994</v>
      </c>
      <c r="E2" t="s">
        <v>25</v>
      </c>
      <c r="F2" s="2">
        <v>2711075</v>
      </c>
      <c r="G2" s="1">
        <v>93</v>
      </c>
      <c r="H2" t="s">
        <v>26</v>
      </c>
      <c r="I2" t="s">
        <v>27</v>
      </c>
      <c r="J2" t="s">
        <v>28</v>
      </c>
      <c r="K2" t="s">
        <v>29</v>
      </c>
      <c r="L2" t="s">
        <v>30</v>
      </c>
      <c r="M2" t="s">
        <v>31</v>
      </c>
      <c r="N2" t="s">
        <v>32</v>
      </c>
      <c r="O2" t="s">
        <v>33</v>
      </c>
      <c r="P2" t="s">
        <v>34</v>
      </c>
      <c r="Q2" t="s">
        <v>35</v>
      </c>
      <c r="R2" t="s">
        <v>36</v>
      </c>
      <c r="S2" t="s">
        <v>37</v>
      </c>
      <c r="T2" t="s">
        <v>38</v>
      </c>
      <c r="U2" t="s">
        <v>39</v>
      </c>
      <c r="V2" t="s">
        <v>40</v>
      </c>
    </row>
    <row r="3" spans="1:22" x14ac:dyDescent="0.25">
      <c r="A3">
        <v>2</v>
      </c>
      <c r="B3" t="s">
        <v>41</v>
      </c>
      <c r="C3" t="s">
        <v>42</v>
      </c>
      <c r="D3">
        <v>1972</v>
      </c>
      <c r="E3" t="s">
        <v>43</v>
      </c>
      <c r="F3" s="2">
        <v>1882829</v>
      </c>
      <c r="G3" s="1">
        <v>92</v>
      </c>
      <c r="H3" t="s">
        <v>26</v>
      </c>
      <c r="I3" t="s">
        <v>44</v>
      </c>
      <c r="J3" t="s">
        <v>45</v>
      </c>
      <c r="K3" t="s">
        <v>46</v>
      </c>
      <c r="L3" t="s">
        <v>47</v>
      </c>
      <c r="M3" t="s">
        <v>48</v>
      </c>
      <c r="N3" t="s">
        <v>49</v>
      </c>
      <c r="O3" t="s">
        <v>50</v>
      </c>
      <c r="P3" t="s">
        <v>51</v>
      </c>
      <c r="Q3" t="s">
        <v>52</v>
      </c>
      <c r="R3" t="s">
        <v>53</v>
      </c>
      <c r="S3" t="s">
        <v>54</v>
      </c>
      <c r="T3" t="s">
        <v>55</v>
      </c>
      <c r="U3" t="s">
        <v>56</v>
      </c>
      <c r="V3" t="s">
        <v>57</v>
      </c>
    </row>
    <row r="4" spans="1:22" x14ac:dyDescent="0.25">
      <c r="A4">
        <v>3</v>
      </c>
      <c r="B4" t="s">
        <v>58</v>
      </c>
      <c r="C4" t="s">
        <v>59</v>
      </c>
      <c r="D4">
        <v>2008</v>
      </c>
      <c r="E4" t="s">
        <v>60</v>
      </c>
      <c r="F4" s="2">
        <v>2684051</v>
      </c>
      <c r="G4" s="1">
        <v>90</v>
      </c>
      <c r="H4" t="s">
        <v>61</v>
      </c>
      <c r="I4" t="s">
        <v>62</v>
      </c>
      <c r="J4" t="s">
        <v>63</v>
      </c>
      <c r="K4" t="s">
        <v>64</v>
      </c>
      <c r="L4" t="s">
        <v>65</v>
      </c>
      <c r="M4" t="s">
        <v>66</v>
      </c>
      <c r="N4" t="s">
        <v>67</v>
      </c>
      <c r="O4" t="s">
        <v>68</v>
      </c>
      <c r="P4" t="s">
        <v>69</v>
      </c>
      <c r="Q4" t="s">
        <v>70</v>
      </c>
      <c r="R4" t="s">
        <v>71</v>
      </c>
      <c r="S4" t="s">
        <v>72</v>
      </c>
      <c r="T4" t="s">
        <v>73</v>
      </c>
      <c r="U4" t="s">
        <v>74</v>
      </c>
      <c r="V4" t="s">
        <v>75</v>
      </c>
    </row>
    <row r="5" spans="1:22" x14ac:dyDescent="0.25">
      <c r="A5">
        <v>4</v>
      </c>
      <c r="B5" t="s">
        <v>76</v>
      </c>
      <c r="C5" t="s">
        <v>77</v>
      </c>
      <c r="D5">
        <v>1974</v>
      </c>
      <c r="E5" t="s">
        <v>78</v>
      </c>
      <c r="F5" s="2">
        <v>1285350</v>
      </c>
      <c r="G5" s="1">
        <v>90</v>
      </c>
      <c r="H5" t="s">
        <v>26</v>
      </c>
      <c r="I5" t="s">
        <v>79</v>
      </c>
      <c r="J5" t="s">
        <v>45</v>
      </c>
      <c r="K5" t="s">
        <v>80</v>
      </c>
      <c r="L5" t="s">
        <v>81</v>
      </c>
      <c r="M5" t="s">
        <v>48</v>
      </c>
      <c r="N5" t="s">
        <v>49</v>
      </c>
      <c r="O5" t="s">
        <v>82</v>
      </c>
      <c r="P5" t="s">
        <v>83</v>
      </c>
      <c r="Q5" t="s">
        <v>84</v>
      </c>
      <c r="R5" t="s">
        <v>85</v>
      </c>
      <c r="S5" t="s">
        <v>86</v>
      </c>
      <c r="T5" t="s">
        <v>87</v>
      </c>
      <c r="U5" t="s">
        <v>88</v>
      </c>
      <c r="V5" t="s">
        <v>89</v>
      </c>
    </row>
    <row r="6" spans="1:22" x14ac:dyDescent="0.25">
      <c r="A6">
        <v>5</v>
      </c>
      <c r="B6" t="s">
        <v>90</v>
      </c>
      <c r="C6" t="s">
        <v>91</v>
      </c>
      <c r="D6">
        <v>1957</v>
      </c>
      <c r="E6" t="s">
        <v>92</v>
      </c>
      <c r="F6" s="2">
        <v>800954</v>
      </c>
      <c r="G6" s="1">
        <v>90</v>
      </c>
      <c r="H6" t="s">
        <v>93</v>
      </c>
      <c r="I6" t="s">
        <v>94</v>
      </c>
      <c r="J6" t="s">
        <v>45</v>
      </c>
      <c r="K6" t="s">
        <v>95</v>
      </c>
      <c r="L6" t="s">
        <v>96</v>
      </c>
      <c r="M6" t="s">
        <v>97</v>
      </c>
      <c r="N6" t="s">
        <v>98</v>
      </c>
      <c r="O6" t="s">
        <v>99</v>
      </c>
      <c r="P6" t="s">
        <v>100</v>
      </c>
      <c r="Q6" t="s">
        <v>101</v>
      </c>
      <c r="R6" t="s">
        <v>102</v>
      </c>
      <c r="S6" t="s">
        <v>103</v>
      </c>
      <c r="T6" t="s">
        <v>104</v>
      </c>
      <c r="U6" t="s">
        <v>105</v>
      </c>
      <c r="V6" t="s">
        <v>106</v>
      </c>
    </row>
    <row r="7" spans="1:22" x14ac:dyDescent="0.25">
      <c r="A7">
        <v>6</v>
      </c>
      <c r="B7" t="s">
        <v>107</v>
      </c>
      <c r="C7" t="s">
        <v>108</v>
      </c>
      <c r="D7">
        <v>1993</v>
      </c>
      <c r="E7" t="s">
        <v>109</v>
      </c>
      <c r="F7" s="2">
        <v>1369626</v>
      </c>
      <c r="G7" s="1">
        <v>90</v>
      </c>
      <c r="H7" t="s">
        <v>26</v>
      </c>
      <c r="I7" t="s">
        <v>110</v>
      </c>
      <c r="J7" t="s">
        <v>111</v>
      </c>
      <c r="K7" t="s">
        <v>112</v>
      </c>
      <c r="L7" t="s">
        <v>113</v>
      </c>
      <c r="M7" t="s">
        <v>114</v>
      </c>
      <c r="N7" t="s">
        <v>115</v>
      </c>
      <c r="O7" t="s">
        <v>116</v>
      </c>
      <c r="P7" t="s">
        <v>117</v>
      </c>
      <c r="Q7" t="s">
        <v>118</v>
      </c>
      <c r="R7" t="s">
        <v>119</v>
      </c>
      <c r="S7" t="s">
        <v>120</v>
      </c>
      <c r="T7" t="s">
        <v>121</v>
      </c>
      <c r="U7" t="s">
        <v>122</v>
      </c>
      <c r="V7" t="s">
        <v>123</v>
      </c>
    </row>
    <row r="8" spans="1:22" x14ac:dyDescent="0.25">
      <c r="A8">
        <v>7</v>
      </c>
      <c r="B8" t="s">
        <v>124</v>
      </c>
      <c r="C8" t="s">
        <v>125</v>
      </c>
      <c r="D8">
        <v>2003</v>
      </c>
      <c r="E8" t="s">
        <v>126</v>
      </c>
      <c r="F8" s="2">
        <v>1865812</v>
      </c>
      <c r="G8" s="1">
        <v>90</v>
      </c>
      <c r="H8" t="s">
        <v>61</v>
      </c>
      <c r="I8" t="s">
        <v>127</v>
      </c>
      <c r="J8" t="s">
        <v>128</v>
      </c>
      <c r="K8" t="s">
        <v>129</v>
      </c>
      <c r="L8" t="s">
        <v>130</v>
      </c>
      <c r="M8" t="s">
        <v>131</v>
      </c>
      <c r="N8" t="s">
        <v>132</v>
      </c>
      <c r="O8" t="s">
        <v>133</v>
      </c>
      <c r="P8" t="s">
        <v>134</v>
      </c>
      <c r="Q8" t="s">
        <v>135</v>
      </c>
      <c r="R8" t="s">
        <v>136</v>
      </c>
      <c r="S8" t="s">
        <v>137</v>
      </c>
      <c r="T8" t="s">
        <v>138</v>
      </c>
      <c r="U8" t="s">
        <v>139</v>
      </c>
      <c r="V8" t="s">
        <v>140</v>
      </c>
    </row>
    <row r="9" spans="1:22" x14ac:dyDescent="0.25">
      <c r="A9">
        <v>8</v>
      </c>
      <c r="B9" t="s">
        <v>141</v>
      </c>
      <c r="C9" t="s">
        <v>142</v>
      </c>
      <c r="D9">
        <v>1994</v>
      </c>
      <c r="E9" t="s">
        <v>143</v>
      </c>
      <c r="F9" s="2">
        <v>2081489</v>
      </c>
      <c r="G9" s="1">
        <v>89</v>
      </c>
      <c r="H9" t="s">
        <v>26</v>
      </c>
      <c r="I9" t="s">
        <v>144</v>
      </c>
      <c r="J9" t="s">
        <v>45</v>
      </c>
      <c r="K9" t="s">
        <v>145</v>
      </c>
      <c r="L9" t="s">
        <v>146</v>
      </c>
      <c r="M9" t="s">
        <v>147</v>
      </c>
      <c r="N9" t="s">
        <v>148</v>
      </c>
      <c r="O9" t="s">
        <v>149</v>
      </c>
      <c r="P9" t="s">
        <v>150</v>
      </c>
      <c r="Q9" t="s">
        <v>151</v>
      </c>
      <c r="R9" t="s">
        <v>152</v>
      </c>
      <c r="S9" t="s">
        <v>153</v>
      </c>
      <c r="T9" t="s">
        <v>154</v>
      </c>
      <c r="U9" t="s">
        <v>155</v>
      </c>
      <c r="V9" t="s">
        <v>156</v>
      </c>
    </row>
    <row r="10" spans="1:22" x14ac:dyDescent="0.25">
      <c r="A10">
        <v>9</v>
      </c>
      <c r="B10" t="s">
        <v>157</v>
      </c>
      <c r="C10" t="s">
        <v>158</v>
      </c>
      <c r="D10">
        <v>2001</v>
      </c>
      <c r="E10" t="s">
        <v>159</v>
      </c>
      <c r="F10" s="2">
        <v>1895357</v>
      </c>
      <c r="G10" s="1">
        <v>88</v>
      </c>
      <c r="H10" t="s">
        <v>61</v>
      </c>
      <c r="I10" t="s">
        <v>160</v>
      </c>
      <c r="J10" t="s">
        <v>128</v>
      </c>
      <c r="K10" t="s">
        <v>161</v>
      </c>
      <c r="L10" t="s">
        <v>162</v>
      </c>
      <c r="M10" t="s">
        <v>131</v>
      </c>
      <c r="N10" t="s">
        <v>132</v>
      </c>
      <c r="O10" t="s">
        <v>163</v>
      </c>
      <c r="P10" t="s">
        <v>134</v>
      </c>
      <c r="Q10" t="s">
        <v>164</v>
      </c>
      <c r="R10" t="s">
        <v>165</v>
      </c>
      <c r="S10" t="s">
        <v>166</v>
      </c>
      <c r="T10" t="s">
        <v>167</v>
      </c>
      <c r="U10" t="s">
        <v>168</v>
      </c>
      <c r="V10" t="s">
        <v>169</v>
      </c>
    </row>
    <row r="11" spans="1:22" x14ac:dyDescent="0.25">
      <c r="A11">
        <v>10</v>
      </c>
      <c r="B11" t="s">
        <v>170</v>
      </c>
      <c r="C11" t="s">
        <v>171</v>
      </c>
      <c r="D11">
        <v>1966</v>
      </c>
      <c r="E11" t="s">
        <v>172</v>
      </c>
      <c r="F11" s="2">
        <v>769389</v>
      </c>
      <c r="G11" s="1">
        <v>88</v>
      </c>
      <c r="H11" t="s">
        <v>93</v>
      </c>
      <c r="I11" t="s">
        <v>160</v>
      </c>
      <c r="J11" t="s">
        <v>173</v>
      </c>
      <c r="K11" t="s">
        <v>174</v>
      </c>
      <c r="L11" t="s">
        <v>175</v>
      </c>
      <c r="M11" t="s">
        <v>176</v>
      </c>
      <c r="N11" t="s">
        <v>177</v>
      </c>
      <c r="O11" t="s">
        <v>178</v>
      </c>
      <c r="P11" t="s">
        <v>179</v>
      </c>
      <c r="Q11" t="s">
        <v>180</v>
      </c>
      <c r="R11" t="s">
        <v>181</v>
      </c>
      <c r="S11" t="s">
        <v>182</v>
      </c>
      <c r="T11" t="s">
        <v>183</v>
      </c>
      <c r="U11" t="s">
        <v>184</v>
      </c>
      <c r="V11" t="s">
        <v>185</v>
      </c>
    </row>
    <row r="12" spans="1:22" x14ac:dyDescent="0.25">
      <c r="A12">
        <v>11</v>
      </c>
      <c r="B12" t="s">
        <v>186</v>
      </c>
      <c r="C12" t="s">
        <v>187</v>
      </c>
      <c r="D12">
        <v>1994</v>
      </c>
      <c r="E12" t="s">
        <v>188</v>
      </c>
      <c r="F12" s="2">
        <v>2106590</v>
      </c>
      <c r="G12" s="1">
        <v>88</v>
      </c>
      <c r="H12" t="s">
        <v>61</v>
      </c>
      <c r="I12" t="s">
        <v>27</v>
      </c>
      <c r="J12" t="s">
        <v>189</v>
      </c>
      <c r="K12" t="s">
        <v>190</v>
      </c>
      <c r="L12" t="s">
        <v>191</v>
      </c>
      <c r="M12" t="s">
        <v>192</v>
      </c>
      <c r="N12" t="s">
        <v>193</v>
      </c>
      <c r="O12" t="s">
        <v>194</v>
      </c>
      <c r="P12" t="s">
        <v>195</v>
      </c>
      <c r="Q12" t="s">
        <v>196</v>
      </c>
      <c r="R12" t="s">
        <v>197</v>
      </c>
      <c r="S12" t="s">
        <v>198</v>
      </c>
      <c r="T12" t="s">
        <v>199</v>
      </c>
      <c r="U12" t="s">
        <v>200</v>
      </c>
      <c r="V12" t="s">
        <v>201</v>
      </c>
    </row>
    <row r="13" spans="1:22" x14ac:dyDescent="0.25">
      <c r="A13">
        <v>12</v>
      </c>
      <c r="B13" t="s">
        <v>202</v>
      </c>
      <c r="C13" t="s">
        <v>203</v>
      </c>
      <c r="D13">
        <v>1999</v>
      </c>
      <c r="E13" t="s">
        <v>204</v>
      </c>
      <c r="F13" s="2">
        <v>2154995</v>
      </c>
      <c r="G13" s="1">
        <v>88</v>
      </c>
      <c r="H13" t="s">
        <v>26</v>
      </c>
      <c r="I13" t="s">
        <v>205</v>
      </c>
      <c r="J13" t="s">
        <v>28</v>
      </c>
      <c r="K13" t="s">
        <v>206</v>
      </c>
      <c r="L13" t="s">
        <v>207</v>
      </c>
      <c r="M13" t="s">
        <v>208</v>
      </c>
      <c r="N13" t="s">
        <v>209</v>
      </c>
      <c r="O13" t="s">
        <v>210</v>
      </c>
      <c r="P13" t="s">
        <v>211</v>
      </c>
      <c r="Q13" t="s">
        <v>212</v>
      </c>
      <c r="R13" t="s">
        <v>213</v>
      </c>
      <c r="S13" t="s">
        <v>214</v>
      </c>
      <c r="T13" t="s">
        <v>215</v>
      </c>
      <c r="U13" t="s">
        <v>216</v>
      </c>
      <c r="V13" t="s">
        <v>217</v>
      </c>
    </row>
    <row r="14" spans="1:22" x14ac:dyDescent="0.25">
      <c r="A14">
        <v>13</v>
      </c>
      <c r="B14" t="s">
        <v>218</v>
      </c>
      <c r="C14" t="s">
        <v>219</v>
      </c>
      <c r="D14">
        <v>2002</v>
      </c>
      <c r="E14" t="s">
        <v>220</v>
      </c>
      <c r="F14" s="2">
        <v>1684712</v>
      </c>
      <c r="G14" s="1">
        <v>88</v>
      </c>
      <c r="H14" t="s">
        <v>61</v>
      </c>
      <c r="I14" t="s">
        <v>221</v>
      </c>
      <c r="J14" t="s">
        <v>128</v>
      </c>
      <c r="K14" t="s">
        <v>222</v>
      </c>
      <c r="L14" t="s">
        <v>223</v>
      </c>
      <c r="M14" t="s">
        <v>131</v>
      </c>
      <c r="N14" t="s">
        <v>132</v>
      </c>
      <c r="O14" t="s">
        <v>224</v>
      </c>
      <c r="P14" t="s">
        <v>134</v>
      </c>
      <c r="Q14" t="s">
        <v>225</v>
      </c>
      <c r="R14" t="s">
        <v>226</v>
      </c>
      <c r="S14" t="s">
        <v>227</v>
      </c>
      <c r="T14" t="s">
        <v>228</v>
      </c>
      <c r="U14" t="s">
        <v>229</v>
      </c>
      <c r="V14" t="s">
        <v>230</v>
      </c>
    </row>
    <row r="15" spans="1:22" x14ac:dyDescent="0.25">
      <c r="A15">
        <v>14</v>
      </c>
      <c r="B15" t="s">
        <v>231</v>
      </c>
      <c r="C15" t="s">
        <v>232</v>
      </c>
      <c r="D15">
        <v>2010</v>
      </c>
      <c r="E15" t="s">
        <v>233</v>
      </c>
      <c r="F15" s="2">
        <v>2381879</v>
      </c>
      <c r="G15" s="1">
        <v>88</v>
      </c>
      <c r="H15" t="s">
        <v>61</v>
      </c>
      <c r="I15" t="s">
        <v>234</v>
      </c>
      <c r="J15" t="s">
        <v>235</v>
      </c>
      <c r="K15" t="s">
        <v>236</v>
      </c>
      <c r="L15" t="s">
        <v>237</v>
      </c>
      <c r="M15" t="s">
        <v>66</v>
      </c>
      <c r="N15" t="s">
        <v>67</v>
      </c>
      <c r="O15" t="s">
        <v>66</v>
      </c>
      <c r="P15" t="s">
        <v>67</v>
      </c>
      <c r="Q15" t="s">
        <v>238</v>
      </c>
      <c r="R15" t="s">
        <v>239</v>
      </c>
      <c r="S15" t="s">
        <v>240</v>
      </c>
      <c r="T15" t="s">
        <v>241</v>
      </c>
      <c r="U15" t="s">
        <v>242</v>
      </c>
      <c r="V15" t="s">
        <v>243</v>
      </c>
    </row>
    <row r="16" spans="1:22" x14ac:dyDescent="0.25">
      <c r="A16">
        <v>15</v>
      </c>
      <c r="B16" t="s">
        <v>244</v>
      </c>
      <c r="C16" t="s">
        <v>245</v>
      </c>
      <c r="D16">
        <v>1980</v>
      </c>
      <c r="E16" t="s">
        <v>246</v>
      </c>
      <c r="F16" s="2">
        <v>1305762</v>
      </c>
      <c r="G16" s="1">
        <v>87</v>
      </c>
      <c r="H16" t="s">
        <v>247</v>
      </c>
      <c r="I16" t="s">
        <v>248</v>
      </c>
      <c r="J16" t="s">
        <v>249</v>
      </c>
      <c r="K16" t="s">
        <v>250</v>
      </c>
      <c r="L16" t="s">
        <v>251</v>
      </c>
      <c r="M16" t="s">
        <v>252</v>
      </c>
      <c r="N16" t="s">
        <v>253</v>
      </c>
      <c r="O16" t="s">
        <v>254</v>
      </c>
      <c r="P16" t="s">
        <v>255</v>
      </c>
      <c r="Q16" t="s">
        <v>256</v>
      </c>
      <c r="R16" t="s">
        <v>257</v>
      </c>
      <c r="S16" t="s">
        <v>258</v>
      </c>
      <c r="T16" t="s">
        <v>259</v>
      </c>
      <c r="U16" t="s">
        <v>260</v>
      </c>
      <c r="V16" t="s">
        <v>261</v>
      </c>
    </row>
    <row r="17" spans="1:22" x14ac:dyDescent="0.25">
      <c r="A17">
        <v>16</v>
      </c>
      <c r="B17" t="s">
        <v>262</v>
      </c>
      <c r="C17" t="s">
        <v>263</v>
      </c>
      <c r="D17">
        <v>1999</v>
      </c>
      <c r="E17" t="s">
        <v>264</v>
      </c>
      <c r="F17" s="2">
        <v>1933943</v>
      </c>
      <c r="G17" s="1">
        <v>87</v>
      </c>
      <c r="H17" t="s">
        <v>26</v>
      </c>
      <c r="I17" t="s">
        <v>265</v>
      </c>
      <c r="J17" t="s">
        <v>266</v>
      </c>
      <c r="K17" t="s">
        <v>267</v>
      </c>
      <c r="L17" t="s">
        <v>268</v>
      </c>
      <c r="M17" t="s">
        <v>269</v>
      </c>
      <c r="N17" t="s">
        <v>270</v>
      </c>
      <c r="O17" t="s">
        <v>271</v>
      </c>
      <c r="P17" t="s">
        <v>272</v>
      </c>
      <c r="Q17" t="s">
        <v>273</v>
      </c>
      <c r="R17" t="s">
        <v>274</v>
      </c>
      <c r="S17" t="s">
        <v>275</v>
      </c>
      <c r="T17" t="s">
        <v>276</v>
      </c>
      <c r="U17" t="s">
        <v>277</v>
      </c>
      <c r="V17" t="s">
        <v>278</v>
      </c>
    </row>
    <row r="18" spans="1:22" x14ac:dyDescent="0.25">
      <c r="A18">
        <v>17</v>
      </c>
      <c r="B18" t="s">
        <v>279</v>
      </c>
      <c r="C18" t="s">
        <v>280</v>
      </c>
      <c r="D18">
        <v>1990</v>
      </c>
      <c r="E18" t="s">
        <v>281</v>
      </c>
      <c r="F18" s="2">
        <v>1175868</v>
      </c>
      <c r="G18" s="1">
        <v>87</v>
      </c>
      <c r="H18" t="s">
        <v>26</v>
      </c>
      <c r="I18" t="s">
        <v>282</v>
      </c>
      <c r="J18" t="s">
        <v>283</v>
      </c>
      <c r="K18" t="s">
        <v>284</v>
      </c>
      <c r="L18" t="s">
        <v>285</v>
      </c>
      <c r="M18" t="s">
        <v>286</v>
      </c>
      <c r="N18" t="s">
        <v>287</v>
      </c>
      <c r="O18" t="s">
        <v>288</v>
      </c>
      <c r="P18" t="s">
        <v>289</v>
      </c>
      <c r="Q18" t="s">
        <v>290</v>
      </c>
      <c r="R18" t="s">
        <v>291</v>
      </c>
      <c r="S18" t="s">
        <v>292</v>
      </c>
      <c r="T18" t="s">
        <v>293</v>
      </c>
      <c r="U18" t="s">
        <v>294</v>
      </c>
      <c r="V18" t="s">
        <v>295</v>
      </c>
    </row>
    <row r="19" spans="1:22" x14ac:dyDescent="0.25">
      <c r="A19">
        <v>18</v>
      </c>
      <c r="B19" t="s">
        <v>296</v>
      </c>
      <c r="C19" t="s">
        <v>297</v>
      </c>
      <c r="D19">
        <v>1975</v>
      </c>
      <c r="E19" t="s">
        <v>298</v>
      </c>
      <c r="F19" s="2">
        <v>1017354</v>
      </c>
      <c r="G19" s="1">
        <v>87</v>
      </c>
      <c r="H19" t="s">
        <v>299</v>
      </c>
      <c r="I19" t="s">
        <v>300</v>
      </c>
      <c r="J19" t="s">
        <v>28</v>
      </c>
      <c r="K19" t="s">
        <v>301</v>
      </c>
      <c r="L19" t="s">
        <v>302</v>
      </c>
      <c r="M19" t="s">
        <v>303</v>
      </c>
      <c r="N19" t="s">
        <v>304</v>
      </c>
      <c r="O19" t="s">
        <v>305</v>
      </c>
      <c r="P19" t="s">
        <v>306</v>
      </c>
      <c r="Q19" t="s">
        <v>307</v>
      </c>
      <c r="R19" t="s">
        <v>308</v>
      </c>
      <c r="S19" t="s">
        <v>309</v>
      </c>
      <c r="T19" t="s">
        <v>310</v>
      </c>
      <c r="U19" t="s">
        <v>311</v>
      </c>
      <c r="V19" t="s">
        <v>312</v>
      </c>
    </row>
    <row r="20" spans="1:22" x14ac:dyDescent="0.25">
      <c r="A20">
        <v>19</v>
      </c>
      <c r="B20" t="s">
        <v>313</v>
      </c>
      <c r="C20" t="s">
        <v>314</v>
      </c>
      <c r="D20">
        <v>1995</v>
      </c>
      <c r="E20" t="s">
        <v>315</v>
      </c>
      <c r="F20" s="2">
        <v>1674020</v>
      </c>
      <c r="G20" s="1">
        <v>86</v>
      </c>
      <c r="H20" t="s">
        <v>26</v>
      </c>
      <c r="I20" t="s">
        <v>316</v>
      </c>
      <c r="J20" t="s">
        <v>317</v>
      </c>
      <c r="K20" t="s">
        <v>318</v>
      </c>
      <c r="L20" t="s">
        <v>319</v>
      </c>
      <c r="M20" t="s">
        <v>208</v>
      </c>
      <c r="N20" t="s">
        <v>209</v>
      </c>
      <c r="O20" t="s">
        <v>320</v>
      </c>
      <c r="P20" t="s">
        <v>321</v>
      </c>
      <c r="Q20" t="s">
        <v>322</v>
      </c>
      <c r="R20" t="s">
        <v>323</v>
      </c>
      <c r="S20" t="s">
        <v>324</v>
      </c>
      <c r="T20" t="s">
        <v>325</v>
      </c>
      <c r="U20" t="s">
        <v>326</v>
      </c>
      <c r="V20" t="s">
        <v>327</v>
      </c>
    </row>
    <row r="21" spans="1:22" x14ac:dyDescent="0.25">
      <c r="A21">
        <v>20</v>
      </c>
      <c r="B21" t="s">
        <v>328</v>
      </c>
      <c r="C21" t="s">
        <v>329</v>
      </c>
      <c r="D21">
        <v>1954</v>
      </c>
      <c r="E21" t="s">
        <v>330</v>
      </c>
      <c r="F21" s="2">
        <v>349499</v>
      </c>
      <c r="G21" s="1">
        <v>86</v>
      </c>
      <c r="H21" t="s">
        <v>331</v>
      </c>
      <c r="I21" t="s">
        <v>332</v>
      </c>
      <c r="J21" t="s">
        <v>333</v>
      </c>
      <c r="K21" t="s">
        <v>334</v>
      </c>
      <c r="L21" t="s">
        <v>335</v>
      </c>
      <c r="M21" t="s">
        <v>336</v>
      </c>
      <c r="N21" t="s">
        <v>337</v>
      </c>
      <c r="O21" t="s">
        <v>338</v>
      </c>
      <c r="P21" t="s">
        <v>339</v>
      </c>
      <c r="Q21" t="s">
        <v>340</v>
      </c>
      <c r="R21" t="s">
        <v>341</v>
      </c>
      <c r="S21" t="s">
        <v>342</v>
      </c>
      <c r="T21" t="s">
        <v>343</v>
      </c>
      <c r="U21" t="s">
        <v>344</v>
      </c>
      <c r="V21" t="s">
        <v>345</v>
      </c>
    </row>
    <row r="22" spans="1:22" x14ac:dyDescent="0.25">
      <c r="A22">
        <v>21</v>
      </c>
      <c r="B22" t="s">
        <v>346</v>
      </c>
      <c r="C22" t="s">
        <v>347</v>
      </c>
      <c r="D22">
        <v>1946</v>
      </c>
      <c r="E22" t="s">
        <v>348</v>
      </c>
      <c r="F22" s="2">
        <v>467723</v>
      </c>
      <c r="G22" s="1">
        <v>86</v>
      </c>
      <c r="H22" t="s">
        <v>247</v>
      </c>
      <c r="I22" t="s">
        <v>349</v>
      </c>
      <c r="J22" t="s">
        <v>350</v>
      </c>
      <c r="K22" t="s">
        <v>351</v>
      </c>
      <c r="L22" t="s">
        <v>352</v>
      </c>
      <c r="M22" t="s">
        <v>353</v>
      </c>
      <c r="N22" t="s">
        <v>354</v>
      </c>
      <c r="O22" t="s">
        <v>355</v>
      </c>
      <c r="P22" t="s">
        <v>356</v>
      </c>
      <c r="Q22" t="s">
        <v>357</v>
      </c>
      <c r="R22" t="s">
        <v>358</v>
      </c>
      <c r="S22" t="s">
        <v>359</v>
      </c>
      <c r="T22" t="s">
        <v>360</v>
      </c>
      <c r="U22" t="s">
        <v>361</v>
      </c>
      <c r="V22" t="s">
        <v>362</v>
      </c>
    </row>
    <row r="23" spans="1:22" x14ac:dyDescent="0.25">
      <c r="A23">
        <v>22</v>
      </c>
      <c r="B23" t="s">
        <v>363</v>
      </c>
      <c r="C23" t="s">
        <v>364</v>
      </c>
      <c r="D23">
        <v>1991</v>
      </c>
      <c r="E23" t="s">
        <v>365</v>
      </c>
      <c r="F23" s="2">
        <v>1449285</v>
      </c>
      <c r="G23" s="1">
        <v>86</v>
      </c>
      <c r="H23" t="s">
        <v>26</v>
      </c>
      <c r="I23" t="s">
        <v>366</v>
      </c>
      <c r="J23" t="s">
        <v>367</v>
      </c>
      <c r="K23" t="s">
        <v>368</v>
      </c>
      <c r="L23" t="s">
        <v>369</v>
      </c>
      <c r="M23" t="s">
        <v>370</v>
      </c>
      <c r="N23" t="s">
        <v>371</v>
      </c>
      <c r="O23" t="s">
        <v>372</v>
      </c>
      <c r="P23" t="s">
        <v>373</v>
      </c>
      <c r="Q23" t="s">
        <v>374</v>
      </c>
      <c r="R23" t="s">
        <v>375</v>
      </c>
      <c r="S23" t="s">
        <v>376</v>
      </c>
      <c r="T23" t="s">
        <v>377</v>
      </c>
      <c r="U23" t="s">
        <v>378</v>
      </c>
      <c r="V23" t="s">
        <v>379</v>
      </c>
    </row>
    <row r="24" spans="1:22" x14ac:dyDescent="0.25">
      <c r="A24">
        <v>23</v>
      </c>
      <c r="B24" t="s">
        <v>380</v>
      </c>
      <c r="C24" t="s">
        <v>381</v>
      </c>
      <c r="D24">
        <v>1998</v>
      </c>
      <c r="E24" t="s">
        <v>382</v>
      </c>
      <c r="F24" s="2">
        <v>1406855</v>
      </c>
      <c r="G24" s="1">
        <v>86</v>
      </c>
      <c r="H24" t="s">
        <v>26</v>
      </c>
      <c r="I24" t="s">
        <v>383</v>
      </c>
      <c r="J24" t="s">
        <v>384</v>
      </c>
      <c r="K24" t="s">
        <v>385</v>
      </c>
      <c r="L24" t="s">
        <v>386</v>
      </c>
      <c r="M24" t="s">
        <v>114</v>
      </c>
      <c r="N24" t="s">
        <v>115</v>
      </c>
      <c r="O24" t="s">
        <v>387</v>
      </c>
      <c r="P24" t="s">
        <v>388</v>
      </c>
      <c r="Q24" t="s">
        <v>389</v>
      </c>
      <c r="R24" t="s">
        <v>390</v>
      </c>
      <c r="S24" t="s">
        <v>391</v>
      </c>
      <c r="T24" t="s">
        <v>392</v>
      </c>
      <c r="U24" t="s">
        <v>393</v>
      </c>
      <c r="V24" t="s">
        <v>394</v>
      </c>
    </row>
    <row r="25" spans="1:22" x14ac:dyDescent="0.25">
      <c r="A25">
        <v>24</v>
      </c>
      <c r="B25" t="s">
        <v>395</v>
      </c>
      <c r="C25" t="s">
        <v>396</v>
      </c>
      <c r="D25">
        <v>2002</v>
      </c>
      <c r="E25" t="s">
        <v>397</v>
      </c>
      <c r="F25" s="2">
        <v>763772</v>
      </c>
      <c r="G25" s="1">
        <v>86</v>
      </c>
      <c r="H25" t="s">
        <v>26</v>
      </c>
      <c r="I25" t="s">
        <v>349</v>
      </c>
      <c r="J25" t="s">
        <v>45</v>
      </c>
      <c r="K25" t="s">
        <v>398</v>
      </c>
      <c r="L25" t="s">
        <v>399</v>
      </c>
      <c r="M25" t="s">
        <v>400</v>
      </c>
      <c r="N25" t="s">
        <v>401</v>
      </c>
      <c r="O25" t="s">
        <v>402</v>
      </c>
      <c r="P25" t="s">
        <v>403</v>
      </c>
      <c r="Q25" t="s">
        <v>404</v>
      </c>
      <c r="R25" t="s">
        <v>405</v>
      </c>
      <c r="S25" t="s">
        <v>406</v>
      </c>
      <c r="T25" t="s">
        <v>407</v>
      </c>
      <c r="U25" t="s">
        <v>408</v>
      </c>
      <c r="V25" t="s">
        <v>409</v>
      </c>
    </row>
    <row r="26" spans="1:22" x14ac:dyDescent="0.25">
      <c r="A26">
        <v>25</v>
      </c>
      <c r="B26" t="s">
        <v>410</v>
      </c>
      <c r="C26" t="s">
        <v>411</v>
      </c>
      <c r="D26">
        <v>2014</v>
      </c>
      <c r="E26" t="s">
        <v>412</v>
      </c>
      <c r="F26" s="2">
        <v>1870060</v>
      </c>
      <c r="G26" s="1">
        <v>86</v>
      </c>
      <c r="H26" t="s">
        <v>61</v>
      </c>
      <c r="I26" t="s">
        <v>383</v>
      </c>
      <c r="J26" t="s">
        <v>413</v>
      </c>
      <c r="K26" t="s">
        <v>414</v>
      </c>
      <c r="L26" t="s">
        <v>415</v>
      </c>
      <c r="M26" t="s">
        <v>66</v>
      </c>
      <c r="N26" t="s">
        <v>67</v>
      </c>
      <c r="O26" t="s">
        <v>416</v>
      </c>
      <c r="P26" t="s">
        <v>417</v>
      </c>
      <c r="Q26" t="s">
        <v>418</v>
      </c>
      <c r="R26" t="s">
        <v>419</v>
      </c>
      <c r="S26" t="s">
        <v>420</v>
      </c>
      <c r="T26" t="s">
        <v>421</v>
      </c>
      <c r="U26" t="s">
        <v>422</v>
      </c>
      <c r="V26" t="s">
        <v>423</v>
      </c>
    </row>
    <row r="27" spans="1:22" x14ac:dyDescent="0.25">
      <c r="A27">
        <v>26</v>
      </c>
      <c r="B27" t="s">
        <v>424</v>
      </c>
      <c r="C27" t="s">
        <v>425</v>
      </c>
      <c r="D27">
        <v>1997</v>
      </c>
      <c r="E27" t="s">
        <v>426</v>
      </c>
      <c r="F27" s="2">
        <v>703472</v>
      </c>
      <c r="G27" s="1">
        <v>86</v>
      </c>
      <c r="H27" t="s">
        <v>61</v>
      </c>
      <c r="I27" t="s">
        <v>427</v>
      </c>
      <c r="J27" t="s">
        <v>428</v>
      </c>
      <c r="K27" t="s">
        <v>429</v>
      </c>
      <c r="L27" t="s">
        <v>430</v>
      </c>
      <c r="M27" t="s">
        <v>431</v>
      </c>
      <c r="N27" t="s">
        <v>432</v>
      </c>
      <c r="O27" t="s">
        <v>433</v>
      </c>
      <c r="P27" t="s">
        <v>434</v>
      </c>
      <c r="Q27" t="s">
        <v>435</v>
      </c>
      <c r="R27" t="s">
        <v>436</v>
      </c>
      <c r="S27" t="s">
        <v>437</v>
      </c>
      <c r="T27" t="s">
        <v>438</v>
      </c>
      <c r="U27" t="s">
        <v>439</v>
      </c>
      <c r="V27" t="s">
        <v>440</v>
      </c>
    </row>
    <row r="28" spans="1:22" x14ac:dyDescent="0.25">
      <c r="A28">
        <v>27</v>
      </c>
      <c r="B28" t="s">
        <v>441</v>
      </c>
      <c r="C28" t="s">
        <v>442</v>
      </c>
      <c r="D28">
        <v>1999</v>
      </c>
      <c r="E28" t="s">
        <v>443</v>
      </c>
      <c r="F28" s="2">
        <v>1317747</v>
      </c>
      <c r="G28" s="1">
        <v>86</v>
      </c>
      <c r="H28" t="s">
        <v>26</v>
      </c>
      <c r="I28" t="s">
        <v>444</v>
      </c>
      <c r="J28" t="s">
        <v>445</v>
      </c>
      <c r="K28" t="s">
        <v>446</v>
      </c>
      <c r="L28" t="s">
        <v>447</v>
      </c>
      <c r="M28" t="s">
        <v>31</v>
      </c>
      <c r="N28" t="s">
        <v>32</v>
      </c>
      <c r="O28" t="s">
        <v>33</v>
      </c>
      <c r="P28" t="s">
        <v>34</v>
      </c>
      <c r="Q28" t="s">
        <v>448</v>
      </c>
      <c r="R28" t="s">
        <v>449</v>
      </c>
      <c r="S28" t="s">
        <v>450</v>
      </c>
      <c r="T28" t="s">
        <v>451</v>
      </c>
      <c r="U28" t="s">
        <v>452</v>
      </c>
      <c r="V28" t="s">
        <v>453</v>
      </c>
    </row>
    <row r="29" spans="1:22" x14ac:dyDescent="0.25">
      <c r="A29">
        <v>28</v>
      </c>
      <c r="B29" t="s">
        <v>454</v>
      </c>
      <c r="C29" t="s">
        <v>455</v>
      </c>
      <c r="D29">
        <v>1977</v>
      </c>
      <c r="E29" t="s">
        <v>456</v>
      </c>
      <c r="F29" s="2">
        <v>1378156</v>
      </c>
      <c r="G29" s="1">
        <v>86</v>
      </c>
      <c r="H29" t="s">
        <v>247</v>
      </c>
      <c r="I29" t="s">
        <v>457</v>
      </c>
      <c r="J29" t="s">
        <v>249</v>
      </c>
      <c r="K29" t="s">
        <v>458</v>
      </c>
      <c r="L29" t="s">
        <v>459</v>
      </c>
      <c r="M29" t="s">
        <v>460</v>
      </c>
      <c r="N29" t="s">
        <v>461</v>
      </c>
      <c r="O29" t="s">
        <v>460</v>
      </c>
      <c r="P29" t="s">
        <v>461</v>
      </c>
      <c r="Q29" t="s">
        <v>462</v>
      </c>
      <c r="R29" t="s">
        <v>463</v>
      </c>
      <c r="S29" t="s">
        <v>464</v>
      </c>
      <c r="T29" t="s">
        <v>465</v>
      </c>
      <c r="U29" t="s">
        <v>466</v>
      </c>
      <c r="V29" t="s">
        <v>467</v>
      </c>
    </row>
    <row r="30" spans="1:22" x14ac:dyDescent="0.25">
      <c r="A30">
        <v>29</v>
      </c>
      <c r="B30" t="s">
        <v>468</v>
      </c>
      <c r="C30" t="s">
        <v>469</v>
      </c>
      <c r="D30">
        <v>1991</v>
      </c>
      <c r="E30" t="s">
        <v>470</v>
      </c>
      <c r="F30" s="2">
        <v>1110968</v>
      </c>
      <c r="G30" s="1">
        <v>86</v>
      </c>
      <c r="H30" t="s">
        <v>26</v>
      </c>
      <c r="I30" t="s">
        <v>471</v>
      </c>
      <c r="J30" t="s">
        <v>266</v>
      </c>
      <c r="K30" t="s">
        <v>472</v>
      </c>
      <c r="L30" t="s">
        <v>473</v>
      </c>
      <c r="M30" t="s">
        <v>474</v>
      </c>
      <c r="N30" t="s">
        <v>475</v>
      </c>
      <c r="O30" t="s">
        <v>476</v>
      </c>
      <c r="P30" t="s">
        <v>477</v>
      </c>
      <c r="Q30" t="s">
        <v>478</v>
      </c>
      <c r="R30" t="s">
        <v>479</v>
      </c>
      <c r="S30" t="s">
        <v>480</v>
      </c>
      <c r="T30" t="s">
        <v>481</v>
      </c>
      <c r="U30" t="s">
        <v>482</v>
      </c>
      <c r="V30" t="s">
        <v>483</v>
      </c>
    </row>
    <row r="31" spans="1:22" x14ac:dyDescent="0.25">
      <c r="A31">
        <v>30</v>
      </c>
      <c r="B31" t="s">
        <v>484</v>
      </c>
      <c r="C31" t="s">
        <v>485</v>
      </c>
      <c r="D31">
        <v>1985</v>
      </c>
      <c r="E31" t="s">
        <v>486</v>
      </c>
      <c r="F31" s="2">
        <v>1221395</v>
      </c>
      <c r="G31" s="1">
        <v>85</v>
      </c>
      <c r="H31" t="s">
        <v>247</v>
      </c>
      <c r="I31" t="s">
        <v>427</v>
      </c>
      <c r="J31" t="s">
        <v>487</v>
      </c>
      <c r="K31" t="s">
        <v>488</v>
      </c>
      <c r="L31" t="s">
        <v>489</v>
      </c>
      <c r="M31" t="s">
        <v>192</v>
      </c>
      <c r="N31" t="s">
        <v>193</v>
      </c>
      <c r="O31" t="s">
        <v>490</v>
      </c>
      <c r="P31" t="s">
        <v>491</v>
      </c>
      <c r="Q31" t="s">
        <v>492</v>
      </c>
      <c r="R31" t="s">
        <v>493</v>
      </c>
      <c r="S31" t="s">
        <v>494</v>
      </c>
      <c r="T31" t="s">
        <v>495</v>
      </c>
      <c r="U31" t="s">
        <v>496</v>
      </c>
      <c r="V31" t="s">
        <v>497</v>
      </c>
    </row>
    <row r="32" spans="1:22" x14ac:dyDescent="0.25">
      <c r="A32">
        <v>31</v>
      </c>
      <c r="B32" t="s">
        <v>498</v>
      </c>
      <c r="C32" t="s">
        <v>499</v>
      </c>
      <c r="D32">
        <v>2001</v>
      </c>
      <c r="E32" t="s">
        <v>500</v>
      </c>
      <c r="F32" s="2">
        <v>776114</v>
      </c>
      <c r="G32" s="1">
        <v>86</v>
      </c>
      <c r="H32" t="s">
        <v>247</v>
      </c>
      <c r="I32" t="s">
        <v>501</v>
      </c>
      <c r="J32" t="s">
        <v>502</v>
      </c>
      <c r="K32" t="s">
        <v>503</v>
      </c>
      <c r="L32" t="s">
        <v>504</v>
      </c>
      <c r="M32" t="s">
        <v>505</v>
      </c>
      <c r="N32" t="s">
        <v>506</v>
      </c>
      <c r="O32" t="s">
        <v>505</v>
      </c>
      <c r="P32" t="s">
        <v>506</v>
      </c>
      <c r="Q32" t="s">
        <v>507</v>
      </c>
      <c r="R32" t="s">
        <v>508</v>
      </c>
      <c r="S32" t="s">
        <v>509</v>
      </c>
      <c r="T32" t="s">
        <v>510</v>
      </c>
      <c r="U32" t="s">
        <v>511</v>
      </c>
      <c r="V32" t="s">
        <v>512</v>
      </c>
    </row>
    <row r="33" spans="1:22" x14ac:dyDescent="0.25">
      <c r="A33">
        <v>32</v>
      </c>
      <c r="B33" t="s">
        <v>513</v>
      </c>
      <c r="C33" t="s">
        <v>514</v>
      </c>
      <c r="D33">
        <v>2002</v>
      </c>
      <c r="E33" t="s">
        <v>515</v>
      </c>
      <c r="F33" s="2">
        <v>843709</v>
      </c>
      <c r="G33" s="1">
        <v>85</v>
      </c>
      <c r="H33" t="s">
        <v>26</v>
      </c>
      <c r="I33" t="s">
        <v>516</v>
      </c>
      <c r="J33" t="s">
        <v>517</v>
      </c>
      <c r="K33" t="s">
        <v>518</v>
      </c>
      <c r="L33" t="s">
        <v>519</v>
      </c>
      <c r="M33" t="s">
        <v>520</v>
      </c>
      <c r="N33" t="s">
        <v>521</v>
      </c>
      <c r="O33" t="s">
        <v>522</v>
      </c>
      <c r="P33" t="s">
        <v>523</v>
      </c>
      <c r="Q33" t="s">
        <v>524</v>
      </c>
      <c r="R33" t="s">
        <v>525</v>
      </c>
      <c r="S33" t="s">
        <v>526</v>
      </c>
      <c r="T33" t="s">
        <v>527</v>
      </c>
      <c r="U33" t="s">
        <v>528</v>
      </c>
      <c r="V33" t="s">
        <v>529</v>
      </c>
    </row>
    <row r="34" spans="1:22" x14ac:dyDescent="0.25">
      <c r="A34">
        <v>33</v>
      </c>
      <c r="B34" t="s">
        <v>530</v>
      </c>
      <c r="C34" t="s">
        <v>531</v>
      </c>
      <c r="D34">
        <v>1960</v>
      </c>
      <c r="E34" t="s">
        <v>532</v>
      </c>
      <c r="F34" s="2">
        <v>679428</v>
      </c>
      <c r="G34" s="1">
        <v>85</v>
      </c>
      <c r="H34" t="s">
        <v>26</v>
      </c>
      <c r="I34" t="s">
        <v>533</v>
      </c>
      <c r="J34" t="s">
        <v>534</v>
      </c>
      <c r="K34" t="s">
        <v>535</v>
      </c>
      <c r="L34" t="s">
        <v>536</v>
      </c>
      <c r="M34" t="s">
        <v>537</v>
      </c>
      <c r="N34" t="s">
        <v>538</v>
      </c>
      <c r="O34" t="s">
        <v>539</v>
      </c>
      <c r="P34" t="s">
        <v>540</v>
      </c>
      <c r="Q34" t="s">
        <v>541</v>
      </c>
      <c r="R34" t="s">
        <v>542</v>
      </c>
      <c r="S34" t="s">
        <v>543</v>
      </c>
      <c r="T34" t="s">
        <v>544</v>
      </c>
      <c r="U34" t="s">
        <v>545</v>
      </c>
      <c r="V34" t="s">
        <v>546</v>
      </c>
    </row>
    <row r="35" spans="1:22" x14ac:dyDescent="0.25">
      <c r="A35">
        <v>34</v>
      </c>
      <c r="B35" t="s">
        <v>547</v>
      </c>
      <c r="C35" t="s">
        <v>548</v>
      </c>
      <c r="D35">
        <v>2019</v>
      </c>
      <c r="E35" t="s">
        <v>549</v>
      </c>
      <c r="F35" s="2">
        <v>828575</v>
      </c>
      <c r="G35" s="1">
        <v>85</v>
      </c>
      <c r="H35" t="s">
        <v>26</v>
      </c>
      <c r="I35" t="s">
        <v>550</v>
      </c>
      <c r="J35" t="s">
        <v>551</v>
      </c>
      <c r="K35" t="s">
        <v>552</v>
      </c>
      <c r="L35" t="s">
        <v>553</v>
      </c>
      <c r="M35" t="s">
        <v>554</v>
      </c>
      <c r="N35" t="s">
        <v>555</v>
      </c>
      <c r="O35" t="s">
        <v>556</v>
      </c>
      <c r="P35" t="s">
        <v>557</v>
      </c>
      <c r="Q35" t="s">
        <v>558</v>
      </c>
      <c r="R35" t="s">
        <v>559</v>
      </c>
      <c r="S35" t="s">
        <v>560</v>
      </c>
      <c r="T35" t="s">
        <v>561</v>
      </c>
      <c r="U35" t="s">
        <v>562</v>
      </c>
      <c r="V35" t="s">
        <v>563</v>
      </c>
    </row>
    <row r="36" spans="1:22" x14ac:dyDescent="0.25">
      <c r="A36">
        <v>35</v>
      </c>
      <c r="B36" t="s">
        <v>564</v>
      </c>
      <c r="C36" t="s">
        <v>565</v>
      </c>
      <c r="D36">
        <v>1994</v>
      </c>
      <c r="E36" t="s">
        <v>566</v>
      </c>
      <c r="F36" s="2">
        <v>1175098</v>
      </c>
      <c r="G36" s="1">
        <v>85</v>
      </c>
      <c r="H36" t="s">
        <v>26</v>
      </c>
      <c r="I36" t="s">
        <v>567</v>
      </c>
      <c r="J36" t="s">
        <v>63</v>
      </c>
      <c r="K36" t="s">
        <v>568</v>
      </c>
      <c r="L36" t="s">
        <v>569</v>
      </c>
      <c r="M36" t="s">
        <v>570</v>
      </c>
      <c r="N36" t="s">
        <v>571</v>
      </c>
      <c r="O36" t="s">
        <v>570</v>
      </c>
      <c r="P36" t="s">
        <v>571</v>
      </c>
      <c r="Q36" t="s">
        <v>572</v>
      </c>
      <c r="R36" t="s">
        <v>573</v>
      </c>
      <c r="S36" t="s">
        <v>574</v>
      </c>
      <c r="T36" t="s">
        <v>575</v>
      </c>
      <c r="U36" t="s">
        <v>576</v>
      </c>
      <c r="V36" t="s">
        <v>577</v>
      </c>
    </row>
    <row r="37" spans="1:22" x14ac:dyDescent="0.25">
      <c r="A37">
        <v>36</v>
      </c>
      <c r="B37" t="s">
        <v>578</v>
      </c>
      <c r="C37" t="s">
        <v>579</v>
      </c>
      <c r="D37">
        <v>1994</v>
      </c>
      <c r="E37" t="s">
        <v>580</v>
      </c>
      <c r="F37" s="2">
        <v>1071355</v>
      </c>
      <c r="G37" s="1">
        <v>85</v>
      </c>
      <c r="H37" t="s">
        <v>581</v>
      </c>
      <c r="I37" t="s">
        <v>582</v>
      </c>
      <c r="J37" t="s">
        <v>583</v>
      </c>
      <c r="K37" t="s">
        <v>584</v>
      </c>
      <c r="L37" t="s">
        <v>585</v>
      </c>
      <c r="M37" t="s">
        <v>586</v>
      </c>
      <c r="N37" t="s">
        <v>587</v>
      </c>
      <c r="O37" t="s">
        <v>588</v>
      </c>
      <c r="P37" t="s">
        <v>589</v>
      </c>
      <c r="Q37" t="s">
        <v>590</v>
      </c>
      <c r="R37" t="s">
        <v>591</v>
      </c>
      <c r="S37" t="s">
        <v>592</v>
      </c>
      <c r="T37" t="s">
        <v>593</v>
      </c>
      <c r="U37" t="s">
        <v>594</v>
      </c>
      <c r="V37" t="s">
        <v>595</v>
      </c>
    </row>
    <row r="38" spans="1:22" x14ac:dyDescent="0.25">
      <c r="A38">
        <v>37</v>
      </c>
      <c r="B38" t="s">
        <v>596</v>
      </c>
      <c r="C38" t="s">
        <v>597</v>
      </c>
      <c r="D38">
        <v>2000</v>
      </c>
      <c r="E38" t="s">
        <v>598</v>
      </c>
      <c r="F38" s="2">
        <v>1517132</v>
      </c>
      <c r="G38" s="1">
        <v>85</v>
      </c>
      <c r="H38" t="s">
        <v>26</v>
      </c>
      <c r="I38" t="s">
        <v>599</v>
      </c>
      <c r="J38" t="s">
        <v>128</v>
      </c>
      <c r="K38" t="s">
        <v>600</v>
      </c>
      <c r="L38" t="s">
        <v>601</v>
      </c>
      <c r="M38" t="s">
        <v>602</v>
      </c>
      <c r="N38" t="s">
        <v>603</v>
      </c>
      <c r="O38" t="s">
        <v>604</v>
      </c>
      <c r="P38" t="s">
        <v>605</v>
      </c>
      <c r="Q38" t="s">
        <v>606</v>
      </c>
      <c r="R38" t="s">
        <v>607</v>
      </c>
      <c r="S38" t="s">
        <v>608</v>
      </c>
      <c r="T38" t="s">
        <v>609</v>
      </c>
      <c r="U38" t="s">
        <v>610</v>
      </c>
      <c r="V38" t="s">
        <v>611</v>
      </c>
    </row>
    <row r="39" spans="1:22" x14ac:dyDescent="0.25">
      <c r="A39">
        <v>38</v>
      </c>
      <c r="B39" t="s">
        <v>612</v>
      </c>
      <c r="C39" t="s">
        <v>613</v>
      </c>
      <c r="D39">
        <v>1998</v>
      </c>
      <c r="E39" t="s">
        <v>614</v>
      </c>
      <c r="F39" s="2">
        <v>1132911</v>
      </c>
      <c r="G39" s="1">
        <v>85</v>
      </c>
      <c r="H39" t="s">
        <v>26</v>
      </c>
      <c r="I39" t="s">
        <v>615</v>
      </c>
      <c r="J39" t="s">
        <v>45</v>
      </c>
      <c r="K39" t="s">
        <v>616</v>
      </c>
      <c r="L39" t="s">
        <v>617</v>
      </c>
      <c r="M39" t="s">
        <v>618</v>
      </c>
      <c r="N39" t="s">
        <v>619</v>
      </c>
      <c r="O39" t="s">
        <v>620</v>
      </c>
      <c r="P39" t="s">
        <v>621</v>
      </c>
      <c r="Q39" t="s">
        <v>622</v>
      </c>
      <c r="R39" t="s">
        <v>623</v>
      </c>
      <c r="S39" t="s">
        <v>624</v>
      </c>
      <c r="T39" t="s">
        <v>625</v>
      </c>
      <c r="U39" t="s">
        <v>626</v>
      </c>
      <c r="V39" t="s">
        <v>627</v>
      </c>
    </row>
    <row r="40" spans="1:22" x14ac:dyDescent="0.25">
      <c r="A40">
        <v>39</v>
      </c>
      <c r="B40" t="s">
        <v>628</v>
      </c>
      <c r="C40" t="s">
        <v>629</v>
      </c>
      <c r="D40">
        <v>2006</v>
      </c>
      <c r="E40" t="s">
        <v>630</v>
      </c>
      <c r="F40" s="2">
        <v>1339871</v>
      </c>
      <c r="G40" s="1">
        <v>85</v>
      </c>
      <c r="H40" t="s">
        <v>26</v>
      </c>
      <c r="I40" t="s">
        <v>631</v>
      </c>
      <c r="J40" t="s">
        <v>367</v>
      </c>
      <c r="K40" t="s">
        <v>632</v>
      </c>
      <c r="L40" t="s">
        <v>633</v>
      </c>
      <c r="M40" t="s">
        <v>286</v>
      </c>
      <c r="N40" t="s">
        <v>287</v>
      </c>
      <c r="O40" t="s">
        <v>634</v>
      </c>
      <c r="P40" t="s">
        <v>635</v>
      </c>
      <c r="Q40" t="s">
        <v>636</v>
      </c>
      <c r="R40" t="s">
        <v>637</v>
      </c>
      <c r="S40" t="s">
        <v>638</v>
      </c>
      <c r="T40" t="s">
        <v>639</v>
      </c>
      <c r="U40" t="s">
        <v>640</v>
      </c>
      <c r="V40" t="s">
        <v>641</v>
      </c>
    </row>
    <row r="41" spans="1:22" x14ac:dyDescent="0.25">
      <c r="A41">
        <v>40</v>
      </c>
      <c r="B41" t="s">
        <v>642</v>
      </c>
      <c r="C41" t="s">
        <v>643</v>
      </c>
      <c r="D41">
        <v>1995</v>
      </c>
      <c r="E41" t="s">
        <v>644</v>
      </c>
      <c r="F41" s="2">
        <v>1095033</v>
      </c>
      <c r="G41" s="1">
        <v>85</v>
      </c>
      <c r="H41" t="s">
        <v>26</v>
      </c>
      <c r="I41" t="s">
        <v>645</v>
      </c>
      <c r="J41" t="s">
        <v>317</v>
      </c>
      <c r="K41" t="s">
        <v>646</v>
      </c>
      <c r="L41" t="s">
        <v>647</v>
      </c>
      <c r="M41" t="s">
        <v>648</v>
      </c>
      <c r="N41" t="s">
        <v>649</v>
      </c>
      <c r="O41" t="s">
        <v>650</v>
      </c>
      <c r="P41" t="s">
        <v>651</v>
      </c>
      <c r="Q41" t="s">
        <v>652</v>
      </c>
      <c r="R41" t="s">
        <v>653</v>
      </c>
      <c r="S41" t="s">
        <v>654</v>
      </c>
      <c r="T41" t="s">
        <v>655</v>
      </c>
      <c r="U41" t="s">
        <v>656</v>
      </c>
      <c r="V41" t="s">
        <v>657</v>
      </c>
    </row>
    <row r="42" spans="1:22" x14ac:dyDescent="0.25">
      <c r="A42">
        <v>41</v>
      </c>
      <c r="B42" t="s">
        <v>658</v>
      </c>
      <c r="C42" t="s">
        <v>659</v>
      </c>
      <c r="D42">
        <v>2006</v>
      </c>
      <c r="E42" t="s">
        <v>660</v>
      </c>
      <c r="F42" s="2">
        <v>1348423</v>
      </c>
      <c r="G42" s="1">
        <v>85</v>
      </c>
      <c r="H42" t="s">
        <v>61</v>
      </c>
      <c r="I42" t="s">
        <v>349</v>
      </c>
      <c r="J42" t="s">
        <v>661</v>
      </c>
      <c r="K42" t="s">
        <v>662</v>
      </c>
      <c r="L42" t="s">
        <v>663</v>
      </c>
      <c r="M42" t="s">
        <v>66</v>
      </c>
      <c r="N42" t="s">
        <v>67</v>
      </c>
      <c r="O42" t="s">
        <v>664</v>
      </c>
      <c r="P42" t="s">
        <v>665</v>
      </c>
      <c r="Q42" t="s">
        <v>666</v>
      </c>
      <c r="R42" t="s">
        <v>667</v>
      </c>
      <c r="S42" t="s">
        <v>668</v>
      </c>
      <c r="T42" t="s">
        <v>669</v>
      </c>
      <c r="U42" t="s">
        <v>670</v>
      </c>
      <c r="V42" t="s">
        <v>671</v>
      </c>
    </row>
    <row r="43" spans="1:22" x14ac:dyDescent="0.25">
      <c r="A43">
        <v>42</v>
      </c>
      <c r="B43" t="s">
        <v>672</v>
      </c>
      <c r="C43" t="s">
        <v>673</v>
      </c>
      <c r="D43">
        <v>2014</v>
      </c>
      <c r="E43" t="s">
        <v>674</v>
      </c>
      <c r="F43" s="2">
        <v>883875</v>
      </c>
      <c r="G43" s="1">
        <v>85</v>
      </c>
      <c r="H43" t="s">
        <v>26</v>
      </c>
      <c r="I43" t="s">
        <v>645</v>
      </c>
      <c r="J43" t="s">
        <v>675</v>
      </c>
      <c r="K43" t="s">
        <v>676</v>
      </c>
      <c r="L43" t="s">
        <v>677</v>
      </c>
      <c r="M43" t="s">
        <v>678</v>
      </c>
      <c r="N43" t="s">
        <v>679</v>
      </c>
      <c r="O43" t="s">
        <v>678</v>
      </c>
      <c r="P43" t="s">
        <v>679</v>
      </c>
      <c r="Q43" t="s">
        <v>680</v>
      </c>
      <c r="R43" t="s">
        <v>681</v>
      </c>
      <c r="S43" t="s">
        <v>682</v>
      </c>
      <c r="T43" t="s">
        <v>683</v>
      </c>
      <c r="U43" t="s">
        <v>684</v>
      </c>
      <c r="V43" t="s">
        <v>685</v>
      </c>
    </row>
    <row r="44" spans="1:22" x14ac:dyDescent="0.25">
      <c r="A44">
        <v>43</v>
      </c>
      <c r="B44" t="s">
        <v>686</v>
      </c>
      <c r="C44" t="s">
        <v>687</v>
      </c>
      <c r="D44">
        <v>1942</v>
      </c>
      <c r="E44" t="s">
        <v>688</v>
      </c>
      <c r="F44" s="2">
        <v>577758</v>
      </c>
      <c r="G44" s="1">
        <v>85</v>
      </c>
      <c r="H44" t="s">
        <v>247</v>
      </c>
      <c r="I44" t="s">
        <v>689</v>
      </c>
      <c r="J44" t="s">
        <v>690</v>
      </c>
      <c r="K44" t="s">
        <v>691</v>
      </c>
      <c r="L44" t="s">
        <v>692</v>
      </c>
      <c r="M44" t="s">
        <v>693</v>
      </c>
      <c r="N44" t="s">
        <v>694</v>
      </c>
      <c r="O44" t="s">
        <v>695</v>
      </c>
      <c r="P44" t="s">
        <v>696</v>
      </c>
      <c r="Q44" t="s">
        <v>697</v>
      </c>
      <c r="R44" t="s">
        <v>698</v>
      </c>
      <c r="S44" t="s">
        <v>699</v>
      </c>
      <c r="T44" t="s">
        <v>700</v>
      </c>
      <c r="U44" t="s">
        <v>701</v>
      </c>
      <c r="V44" t="s">
        <v>702</v>
      </c>
    </row>
    <row r="45" spans="1:22" x14ac:dyDescent="0.25">
      <c r="A45">
        <v>44</v>
      </c>
      <c r="B45" t="s">
        <v>703</v>
      </c>
      <c r="C45" t="s">
        <v>704</v>
      </c>
      <c r="D45">
        <v>1988</v>
      </c>
      <c r="E45" t="s">
        <v>705</v>
      </c>
      <c r="F45" s="2">
        <v>282456</v>
      </c>
      <c r="G45" s="1">
        <v>85</v>
      </c>
      <c r="H45" t="s">
        <v>331</v>
      </c>
      <c r="I45" t="s">
        <v>706</v>
      </c>
      <c r="J45" t="s">
        <v>707</v>
      </c>
      <c r="K45" t="s">
        <v>708</v>
      </c>
      <c r="L45" t="s">
        <v>709</v>
      </c>
      <c r="M45" t="s">
        <v>710</v>
      </c>
      <c r="N45" t="s">
        <v>711</v>
      </c>
      <c r="O45" t="s">
        <v>712</v>
      </c>
      <c r="P45" t="s">
        <v>713</v>
      </c>
      <c r="Q45" t="s">
        <v>714</v>
      </c>
      <c r="R45" t="s">
        <v>715</v>
      </c>
      <c r="S45" t="s">
        <v>716</v>
      </c>
      <c r="T45" t="s">
        <v>717</v>
      </c>
      <c r="U45" t="s">
        <v>718</v>
      </c>
      <c r="V45" t="s">
        <v>719</v>
      </c>
    </row>
    <row r="46" spans="1:22" x14ac:dyDescent="0.25">
      <c r="A46">
        <v>45</v>
      </c>
      <c r="B46" t="s">
        <v>720</v>
      </c>
      <c r="C46" t="s">
        <v>721</v>
      </c>
      <c r="D46">
        <v>1962</v>
      </c>
      <c r="E46" t="s">
        <v>722</v>
      </c>
      <c r="F46" s="2">
        <v>59327</v>
      </c>
      <c r="G46" s="1">
        <v>86</v>
      </c>
      <c r="H46" t="s">
        <v>331</v>
      </c>
      <c r="I46" t="s">
        <v>300</v>
      </c>
      <c r="J46" t="s">
        <v>723</v>
      </c>
      <c r="K46" t="s">
        <v>724</v>
      </c>
      <c r="L46" t="s">
        <v>725</v>
      </c>
      <c r="M46" t="s">
        <v>726</v>
      </c>
      <c r="N46" t="s">
        <v>727</v>
      </c>
      <c r="O46" t="s">
        <v>728</v>
      </c>
      <c r="P46" t="s">
        <v>729</v>
      </c>
      <c r="Q46" t="s">
        <v>730</v>
      </c>
      <c r="R46" t="s">
        <v>731</v>
      </c>
      <c r="S46" t="s">
        <v>732</v>
      </c>
      <c r="T46" t="s">
        <v>733</v>
      </c>
      <c r="U46" t="s">
        <v>734</v>
      </c>
      <c r="V46" t="s">
        <v>735</v>
      </c>
    </row>
    <row r="47" spans="1:22" x14ac:dyDescent="0.25">
      <c r="A47">
        <v>46</v>
      </c>
      <c r="B47" t="s">
        <v>736</v>
      </c>
      <c r="C47" t="s">
        <v>737</v>
      </c>
      <c r="D47">
        <v>2011</v>
      </c>
      <c r="E47" t="s">
        <v>738</v>
      </c>
      <c r="F47" s="2">
        <v>870273</v>
      </c>
      <c r="G47" s="1">
        <v>85</v>
      </c>
      <c r="H47" t="s">
        <v>26</v>
      </c>
      <c r="I47" t="s">
        <v>739</v>
      </c>
      <c r="J47" t="s">
        <v>740</v>
      </c>
      <c r="K47" t="s">
        <v>741</v>
      </c>
      <c r="L47" t="s">
        <v>742</v>
      </c>
      <c r="M47" t="s">
        <v>743</v>
      </c>
      <c r="N47" t="s">
        <v>744</v>
      </c>
      <c r="O47" t="s">
        <v>745</v>
      </c>
      <c r="P47" t="s">
        <v>746</v>
      </c>
      <c r="Q47" t="s">
        <v>747</v>
      </c>
      <c r="R47" t="s">
        <v>748</v>
      </c>
      <c r="S47" t="s">
        <v>749</v>
      </c>
      <c r="T47" t="s">
        <v>750</v>
      </c>
      <c r="U47" t="s">
        <v>751</v>
      </c>
      <c r="V47" t="s">
        <v>752</v>
      </c>
    </row>
    <row r="48" spans="1:22" x14ac:dyDescent="0.25">
      <c r="A48">
        <v>47</v>
      </c>
      <c r="B48" t="s">
        <v>753</v>
      </c>
      <c r="C48" t="s">
        <v>754</v>
      </c>
      <c r="D48">
        <v>1936</v>
      </c>
      <c r="E48" t="s">
        <v>755</v>
      </c>
      <c r="F48" s="2">
        <v>245671</v>
      </c>
      <c r="G48" s="1">
        <v>85</v>
      </c>
      <c r="H48" t="s">
        <v>581</v>
      </c>
      <c r="I48" t="s">
        <v>756</v>
      </c>
      <c r="J48" t="s">
        <v>428</v>
      </c>
      <c r="K48" t="s">
        <v>757</v>
      </c>
      <c r="L48" t="s">
        <v>758</v>
      </c>
      <c r="M48" t="s">
        <v>759</v>
      </c>
      <c r="N48" t="s">
        <v>760</v>
      </c>
      <c r="O48" t="s">
        <v>759</v>
      </c>
      <c r="P48" t="s">
        <v>760</v>
      </c>
      <c r="Q48" t="s">
        <v>761</v>
      </c>
      <c r="R48" t="s">
        <v>762</v>
      </c>
      <c r="S48" t="s">
        <v>763</v>
      </c>
      <c r="T48" t="s">
        <v>764</v>
      </c>
      <c r="U48" t="s">
        <v>765</v>
      </c>
      <c r="V48" t="s">
        <v>766</v>
      </c>
    </row>
    <row r="49" spans="1:22" x14ac:dyDescent="0.25">
      <c r="A49">
        <v>48</v>
      </c>
      <c r="B49" t="s">
        <v>767</v>
      </c>
      <c r="C49" t="s">
        <v>768</v>
      </c>
      <c r="D49">
        <v>1968</v>
      </c>
      <c r="E49" t="s">
        <v>769</v>
      </c>
      <c r="F49" s="2">
        <v>333809</v>
      </c>
      <c r="G49" s="1">
        <v>85</v>
      </c>
      <c r="H49" t="s">
        <v>61</v>
      </c>
      <c r="I49" t="s">
        <v>770</v>
      </c>
      <c r="J49" t="s">
        <v>771</v>
      </c>
      <c r="K49" t="s">
        <v>772</v>
      </c>
      <c r="L49" t="s">
        <v>773</v>
      </c>
      <c r="M49" t="s">
        <v>176</v>
      </c>
      <c r="N49" t="s">
        <v>177</v>
      </c>
      <c r="O49" t="s">
        <v>774</v>
      </c>
      <c r="P49" t="s">
        <v>775</v>
      </c>
      <c r="Q49" t="s">
        <v>776</v>
      </c>
      <c r="R49" t="s">
        <v>777</v>
      </c>
      <c r="S49" t="s">
        <v>778</v>
      </c>
      <c r="T49" t="s">
        <v>779</v>
      </c>
      <c r="U49" t="s">
        <v>780</v>
      </c>
      <c r="V49" t="s">
        <v>781</v>
      </c>
    </row>
    <row r="50" spans="1:22" x14ac:dyDescent="0.25">
      <c r="A50">
        <v>49</v>
      </c>
      <c r="B50" t="s">
        <v>782</v>
      </c>
      <c r="C50" t="s">
        <v>783</v>
      </c>
      <c r="D50">
        <v>1988</v>
      </c>
      <c r="E50" t="s">
        <v>784</v>
      </c>
      <c r="F50" s="2">
        <v>264969</v>
      </c>
      <c r="G50" s="1">
        <v>85</v>
      </c>
      <c r="H50" t="s">
        <v>247</v>
      </c>
      <c r="I50" t="s">
        <v>599</v>
      </c>
      <c r="J50" t="s">
        <v>189</v>
      </c>
      <c r="K50" t="s">
        <v>785</v>
      </c>
      <c r="L50" t="s">
        <v>786</v>
      </c>
      <c r="M50" t="s">
        <v>787</v>
      </c>
      <c r="N50" t="s">
        <v>788</v>
      </c>
      <c r="O50" t="s">
        <v>789</v>
      </c>
      <c r="P50" t="s">
        <v>790</v>
      </c>
      <c r="Q50" t="s">
        <v>791</v>
      </c>
      <c r="R50" t="s">
        <v>792</v>
      </c>
      <c r="S50" t="s">
        <v>793</v>
      </c>
      <c r="T50" t="s">
        <v>794</v>
      </c>
      <c r="U50" t="s">
        <v>795</v>
      </c>
      <c r="V50" t="s">
        <v>796</v>
      </c>
    </row>
    <row r="51" spans="1:22" x14ac:dyDescent="0.25">
      <c r="A51">
        <v>50</v>
      </c>
      <c r="B51" t="s">
        <v>797</v>
      </c>
      <c r="C51" t="s">
        <v>798</v>
      </c>
      <c r="D51">
        <v>1954</v>
      </c>
      <c r="E51" t="s">
        <v>799</v>
      </c>
      <c r="F51" s="2">
        <v>497077</v>
      </c>
      <c r="G51" s="1">
        <v>85</v>
      </c>
      <c r="H51" t="s">
        <v>247</v>
      </c>
      <c r="I51" t="s">
        <v>739</v>
      </c>
      <c r="J51" t="s">
        <v>800</v>
      </c>
      <c r="K51" t="s">
        <v>801</v>
      </c>
      <c r="L51" t="s">
        <v>802</v>
      </c>
      <c r="M51" t="s">
        <v>537</v>
      </c>
      <c r="N51" t="s">
        <v>538</v>
      </c>
      <c r="O51" t="s">
        <v>803</v>
      </c>
      <c r="P51" t="s">
        <v>804</v>
      </c>
      <c r="Q51" t="s">
        <v>805</v>
      </c>
      <c r="R51" t="s">
        <v>806</v>
      </c>
      <c r="S51" t="s">
        <v>807</v>
      </c>
      <c r="T51" t="s">
        <v>808</v>
      </c>
      <c r="U51" t="s">
        <v>809</v>
      </c>
      <c r="V51" t="s">
        <v>810</v>
      </c>
    </row>
    <row r="52" spans="1:22" x14ac:dyDescent="0.25">
      <c r="A52">
        <v>51</v>
      </c>
      <c r="B52" t="s">
        <v>811</v>
      </c>
      <c r="C52" t="s">
        <v>812</v>
      </c>
      <c r="D52">
        <v>1979</v>
      </c>
      <c r="E52" t="s">
        <v>813</v>
      </c>
      <c r="F52" s="2">
        <v>892980</v>
      </c>
      <c r="G52" s="1">
        <v>85</v>
      </c>
      <c r="H52" t="s">
        <v>26</v>
      </c>
      <c r="I52" t="s">
        <v>814</v>
      </c>
      <c r="J52" t="s">
        <v>815</v>
      </c>
      <c r="K52" t="s">
        <v>816</v>
      </c>
      <c r="L52" t="s">
        <v>817</v>
      </c>
      <c r="M52" t="s">
        <v>602</v>
      </c>
      <c r="N52" t="s">
        <v>603</v>
      </c>
      <c r="O52" t="s">
        <v>818</v>
      </c>
      <c r="P52" t="s">
        <v>819</v>
      </c>
      <c r="Q52" t="s">
        <v>820</v>
      </c>
      <c r="R52" t="s">
        <v>821</v>
      </c>
      <c r="S52" t="s">
        <v>822</v>
      </c>
      <c r="T52" t="s">
        <v>823</v>
      </c>
      <c r="U52" t="s">
        <v>824</v>
      </c>
      <c r="V52" t="s">
        <v>825</v>
      </c>
    </row>
    <row r="53" spans="1:22" x14ac:dyDescent="0.25">
      <c r="A53">
        <v>52</v>
      </c>
      <c r="B53" t="s">
        <v>826</v>
      </c>
      <c r="C53" t="s">
        <v>827</v>
      </c>
      <c r="D53">
        <v>1931</v>
      </c>
      <c r="E53" t="s">
        <v>828</v>
      </c>
      <c r="F53" s="2">
        <v>186874</v>
      </c>
      <c r="G53" s="1">
        <v>85</v>
      </c>
      <c r="H53" t="s">
        <v>581</v>
      </c>
      <c r="I53" t="s">
        <v>756</v>
      </c>
      <c r="J53" t="s">
        <v>428</v>
      </c>
      <c r="K53" t="s">
        <v>829</v>
      </c>
      <c r="L53" t="s">
        <v>830</v>
      </c>
      <c r="M53" t="s">
        <v>759</v>
      </c>
      <c r="N53" t="s">
        <v>760</v>
      </c>
      <c r="O53" t="s">
        <v>831</v>
      </c>
      <c r="P53" t="s">
        <v>832</v>
      </c>
      <c r="Q53" t="s">
        <v>833</v>
      </c>
      <c r="R53" t="s">
        <v>834</v>
      </c>
      <c r="S53" t="s">
        <v>835</v>
      </c>
      <c r="T53" t="s">
        <v>836</v>
      </c>
      <c r="U53" t="s">
        <v>837</v>
      </c>
      <c r="V53" t="s">
        <v>838</v>
      </c>
    </row>
    <row r="54" spans="1:22" x14ac:dyDescent="0.25">
      <c r="A54">
        <v>53</v>
      </c>
      <c r="B54" t="s">
        <v>839</v>
      </c>
      <c r="C54" t="s">
        <v>840</v>
      </c>
      <c r="D54">
        <v>1979</v>
      </c>
      <c r="E54" t="s">
        <v>841</v>
      </c>
      <c r="F54" s="2">
        <v>675280</v>
      </c>
      <c r="G54" s="1">
        <v>85</v>
      </c>
      <c r="H54" t="s">
        <v>26</v>
      </c>
      <c r="I54" t="s">
        <v>842</v>
      </c>
      <c r="J54" t="s">
        <v>843</v>
      </c>
      <c r="K54" t="s">
        <v>844</v>
      </c>
      <c r="L54" t="s">
        <v>845</v>
      </c>
      <c r="M54" t="s">
        <v>48</v>
      </c>
      <c r="N54" t="s">
        <v>49</v>
      </c>
      <c r="O54" t="s">
        <v>846</v>
      </c>
      <c r="P54" t="s">
        <v>847</v>
      </c>
      <c r="Q54" t="s">
        <v>848</v>
      </c>
      <c r="R54" t="s">
        <v>849</v>
      </c>
      <c r="S54" t="s">
        <v>850</v>
      </c>
      <c r="T54" t="s">
        <v>851</v>
      </c>
      <c r="U54" t="s">
        <v>852</v>
      </c>
      <c r="V54" t="s">
        <v>853</v>
      </c>
    </row>
    <row r="55" spans="1:22" x14ac:dyDescent="0.25">
      <c r="A55">
        <v>54</v>
      </c>
      <c r="B55" t="s">
        <v>854</v>
      </c>
      <c r="C55" t="s">
        <v>855</v>
      </c>
      <c r="D55">
        <v>2000</v>
      </c>
      <c r="E55" t="s">
        <v>856</v>
      </c>
      <c r="F55" s="2">
        <v>1250995</v>
      </c>
      <c r="G55" s="1">
        <v>84</v>
      </c>
      <c r="H55" t="s">
        <v>26</v>
      </c>
      <c r="I55" t="s">
        <v>857</v>
      </c>
      <c r="J55" t="s">
        <v>800</v>
      </c>
      <c r="K55" t="s">
        <v>858</v>
      </c>
      <c r="L55" t="s">
        <v>859</v>
      </c>
      <c r="M55" t="s">
        <v>66</v>
      </c>
      <c r="N55" t="s">
        <v>67</v>
      </c>
      <c r="O55" t="s">
        <v>860</v>
      </c>
      <c r="P55" t="s">
        <v>861</v>
      </c>
      <c r="Q55" t="s">
        <v>862</v>
      </c>
      <c r="R55" t="s">
        <v>863</v>
      </c>
      <c r="S55" t="s">
        <v>864</v>
      </c>
      <c r="T55" t="s">
        <v>865</v>
      </c>
      <c r="U55" t="s">
        <v>866</v>
      </c>
      <c r="V55" t="s">
        <v>867</v>
      </c>
    </row>
    <row r="56" spans="1:22" x14ac:dyDescent="0.25">
      <c r="A56">
        <v>55</v>
      </c>
      <c r="B56" t="s">
        <v>868</v>
      </c>
      <c r="C56" t="s">
        <v>869</v>
      </c>
      <c r="D56">
        <v>2012</v>
      </c>
      <c r="E56" t="s">
        <v>870</v>
      </c>
      <c r="F56" s="2">
        <v>1576491</v>
      </c>
      <c r="G56" s="1">
        <v>84</v>
      </c>
      <c r="H56" t="s">
        <v>26</v>
      </c>
      <c r="I56" t="s">
        <v>770</v>
      </c>
      <c r="J56" t="s">
        <v>871</v>
      </c>
      <c r="K56" t="s">
        <v>872</v>
      </c>
      <c r="L56" t="s">
        <v>873</v>
      </c>
      <c r="M56" t="s">
        <v>147</v>
      </c>
      <c r="N56" t="s">
        <v>148</v>
      </c>
      <c r="O56" t="s">
        <v>147</v>
      </c>
      <c r="P56" t="s">
        <v>148</v>
      </c>
      <c r="Q56" t="s">
        <v>874</v>
      </c>
      <c r="R56" t="s">
        <v>875</v>
      </c>
      <c r="S56" t="s">
        <v>876</v>
      </c>
      <c r="T56" t="s">
        <v>877</v>
      </c>
      <c r="U56" t="s">
        <v>878</v>
      </c>
      <c r="V56" t="s">
        <v>879</v>
      </c>
    </row>
    <row r="57" spans="1:22" x14ac:dyDescent="0.25">
      <c r="A57">
        <v>56</v>
      </c>
      <c r="B57" t="s">
        <v>880</v>
      </c>
      <c r="C57" t="s">
        <v>881</v>
      </c>
      <c r="D57">
        <v>1981</v>
      </c>
      <c r="E57" t="s">
        <v>882</v>
      </c>
      <c r="F57" s="2">
        <v>976471</v>
      </c>
      <c r="G57" s="1">
        <v>84</v>
      </c>
      <c r="H57" t="s">
        <v>247</v>
      </c>
      <c r="I57" t="s">
        <v>883</v>
      </c>
      <c r="J57" t="s">
        <v>884</v>
      </c>
      <c r="K57" t="s">
        <v>885</v>
      </c>
      <c r="L57" t="s">
        <v>886</v>
      </c>
      <c r="M57" t="s">
        <v>114</v>
      </c>
      <c r="N57" t="s">
        <v>115</v>
      </c>
      <c r="O57" t="s">
        <v>887</v>
      </c>
      <c r="P57" t="s">
        <v>888</v>
      </c>
      <c r="Q57" t="s">
        <v>889</v>
      </c>
      <c r="R57" t="s">
        <v>890</v>
      </c>
      <c r="S57" t="s">
        <v>891</v>
      </c>
      <c r="T57" t="s">
        <v>892</v>
      </c>
      <c r="U57" t="s">
        <v>893</v>
      </c>
      <c r="V57" t="s">
        <v>894</v>
      </c>
    </row>
    <row r="58" spans="1:22" x14ac:dyDescent="0.25">
      <c r="A58">
        <v>57</v>
      </c>
      <c r="B58" t="s">
        <v>895</v>
      </c>
      <c r="C58" t="s">
        <v>896</v>
      </c>
      <c r="D58">
        <v>2008</v>
      </c>
      <c r="E58" t="s">
        <v>897</v>
      </c>
      <c r="F58" s="2">
        <v>1129098</v>
      </c>
      <c r="G58" s="1">
        <v>84</v>
      </c>
      <c r="H58" t="s">
        <v>581</v>
      </c>
      <c r="I58" t="s">
        <v>898</v>
      </c>
      <c r="J58" t="s">
        <v>502</v>
      </c>
      <c r="K58" t="s">
        <v>899</v>
      </c>
      <c r="L58" t="s">
        <v>900</v>
      </c>
      <c r="M58" t="s">
        <v>901</v>
      </c>
      <c r="N58" t="s">
        <v>902</v>
      </c>
      <c r="O58" t="s">
        <v>903</v>
      </c>
      <c r="P58" t="s">
        <v>904</v>
      </c>
      <c r="Q58" t="s">
        <v>905</v>
      </c>
      <c r="R58" t="s">
        <v>906</v>
      </c>
      <c r="S58" t="s">
        <v>907</v>
      </c>
      <c r="T58" t="s">
        <v>908</v>
      </c>
      <c r="U58" t="s">
        <v>909</v>
      </c>
      <c r="V58" t="s">
        <v>910</v>
      </c>
    </row>
    <row r="59" spans="1:22" x14ac:dyDescent="0.25">
      <c r="A59">
        <v>58</v>
      </c>
      <c r="B59" t="s">
        <v>911</v>
      </c>
      <c r="C59" t="s">
        <v>912</v>
      </c>
      <c r="D59">
        <v>2006</v>
      </c>
      <c r="E59" t="s">
        <v>913</v>
      </c>
      <c r="F59" s="2">
        <v>393367</v>
      </c>
      <c r="G59" s="1">
        <v>84</v>
      </c>
      <c r="H59" t="s">
        <v>26</v>
      </c>
      <c r="I59" t="s">
        <v>471</v>
      </c>
      <c r="J59" t="s">
        <v>914</v>
      </c>
      <c r="K59" t="s">
        <v>915</v>
      </c>
      <c r="L59" t="s">
        <v>916</v>
      </c>
      <c r="M59" t="s">
        <v>917</v>
      </c>
      <c r="N59" t="s">
        <v>918</v>
      </c>
      <c r="O59" t="s">
        <v>917</v>
      </c>
      <c r="P59" t="s">
        <v>918</v>
      </c>
      <c r="Q59" t="s">
        <v>919</v>
      </c>
      <c r="R59" t="s">
        <v>920</v>
      </c>
      <c r="S59" t="s">
        <v>921</v>
      </c>
      <c r="T59" t="s">
        <v>922</v>
      </c>
      <c r="U59" t="s">
        <v>923</v>
      </c>
      <c r="V59" t="s">
        <v>924</v>
      </c>
    </row>
    <row r="60" spans="1:22" x14ac:dyDescent="0.25">
      <c r="A60">
        <v>59</v>
      </c>
      <c r="B60" t="s">
        <v>925</v>
      </c>
      <c r="C60" t="s">
        <v>926</v>
      </c>
      <c r="D60">
        <v>1950</v>
      </c>
      <c r="E60" t="s">
        <v>927</v>
      </c>
      <c r="F60" s="2">
        <v>224680</v>
      </c>
      <c r="G60" s="1">
        <v>84</v>
      </c>
      <c r="H60" t="s">
        <v>928</v>
      </c>
      <c r="I60" t="s">
        <v>567</v>
      </c>
      <c r="J60" t="s">
        <v>929</v>
      </c>
      <c r="K60" t="s">
        <v>930</v>
      </c>
      <c r="L60" t="s">
        <v>931</v>
      </c>
      <c r="M60" t="s">
        <v>932</v>
      </c>
      <c r="N60" t="s">
        <v>933</v>
      </c>
      <c r="O60" t="s">
        <v>934</v>
      </c>
      <c r="P60" t="s">
        <v>935</v>
      </c>
      <c r="Q60" t="s">
        <v>936</v>
      </c>
      <c r="R60" t="s">
        <v>937</v>
      </c>
      <c r="S60" t="s">
        <v>938</v>
      </c>
      <c r="T60" t="s">
        <v>939</v>
      </c>
      <c r="U60" t="s">
        <v>940</v>
      </c>
      <c r="V60" t="s">
        <v>941</v>
      </c>
    </row>
    <row r="61" spans="1:22" x14ac:dyDescent="0.25">
      <c r="A61">
        <v>60</v>
      </c>
      <c r="B61" t="s">
        <v>942</v>
      </c>
      <c r="C61" t="s">
        <v>943</v>
      </c>
      <c r="D61">
        <v>1957</v>
      </c>
      <c r="E61" t="s">
        <v>944</v>
      </c>
      <c r="F61" s="2">
        <v>200117</v>
      </c>
      <c r="G61" s="1">
        <v>84</v>
      </c>
      <c r="H61" t="s">
        <v>93</v>
      </c>
      <c r="I61" t="s">
        <v>582</v>
      </c>
      <c r="J61" t="s">
        <v>384</v>
      </c>
      <c r="K61" t="s">
        <v>945</v>
      </c>
      <c r="L61" t="s">
        <v>946</v>
      </c>
      <c r="M61" t="s">
        <v>947</v>
      </c>
      <c r="N61" t="s">
        <v>948</v>
      </c>
      <c r="O61" t="s">
        <v>949</v>
      </c>
      <c r="P61" t="s">
        <v>950</v>
      </c>
      <c r="Q61" t="s">
        <v>951</v>
      </c>
      <c r="R61" t="s">
        <v>952</v>
      </c>
      <c r="S61" t="s">
        <v>953</v>
      </c>
      <c r="T61" t="s">
        <v>954</v>
      </c>
      <c r="U61" t="s">
        <v>955</v>
      </c>
      <c r="V61" t="s">
        <v>956</v>
      </c>
    </row>
    <row r="62" spans="1:22" x14ac:dyDescent="0.25">
      <c r="A62">
        <v>61</v>
      </c>
      <c r="B62" t="s">
        <v>957</v>
      </c>
      <c r="C62" t="s">
        <v>958</v>
      </c>
      <c r="D62">
        <v>1980</v>
      </c>
      <c r="E62" t="s">
        <v>959</v>
      </c>
      <c r="F62" s="2">
        <v>1035594</v>
      </c>
      <c r="G62" s="1">
        <v>84</v>
      </c>
      <c r="H62" t="s">
        <v>26</v>
      </c>
      <c r="I62" t="s">
        <v>960</v>
      </c>
      <c r="J62" t="s">
        <v>961</v>
      </c>
      <c r="K62" t="s">
        <v>962</v>
      </c>
      <c r="L62" t="s">
        <v>963</v>
      </c>
      <c r="M62" t="s">
        <v>947</v>
      </c>
      <c r="N62" t="s">
        <v>948</v>
      </c>
      <c r="O62" t="s">
        <v>964</v>
      </c>
      <c r="P62" t="s">
        <v>965</v>
      </c>
      <c r="Q62" t="s">
        <v>966</v>
      </c>
      <c r="R62" t="s">
        <v>967</v>
      </c>
      <c r="S62" t="s">
        <v>968</v>
      </c>
      <c r="T62" t="s">
        <v>969</v>
      </c>
      <c r="U62" t="s">
        <v>970</v>
      </c>
      <c r="V62" t="s">
        <v>971</v>
      </c>
    </row>
    <row r="63" spans="1:22" x14ac:dyDescent="0.25">
      <c r="A63">
        <v>62</v>
      </c>
      <c r="B63" t="s">
        <v>972</v>
      </c>
      <c r="C63" t="s">
        <v>973</v>
      </c>
      <c r="D63">
        <v>1940</v>
      </c>
      <c r="E63" t="s">
        <v>974</v>
      </c>
      <c r="F63" s="2">
        <v>226622</v>
      </c>
      <c r="G63" s="1">
        <v>84</v>
      </c>
      <c r="H63" t="s">
        <v>581</v>
      </c>
      <c r="I63" t="s">
        <v>501</v>
      </c>
      <c r="J63" t="s">
        <v>975</v>
      </c>
      <c r="K63" t="s">
        <v>976</v>
      </c>
      <c r="L63" t="s">
        <v>977</v>
      </c>
      <c r="M63" t="s">
        <v>759</v>
      </c>
      <c r="N63" t="s">
        <v>760</v>
      </c>
      <c r="O63" t="s">
        <v>759</v>
      </c>
      <c r="P63" t="s">
        <v>760</v>
      </c>
      <c r="Q63" t="s">
        <v>978</v>
      </c>
      <c r="R63" t="s">
        <v>979</v>
      </c>
      <c r="S63" t="s">
        <v>980</v>
      </c>
      <c r="T63" t="s">
        <v>981</v>
      </c>
      <c r="U63" t="s">
        <v>982</v>
      </c>
      <c r="V63" t="s">
        <v>983</v>
      </c>
    </row>
    <row r="64" spans="1:22" x14ac:dyDescent="0.25">
      <c r="A64">
        <v>63</v>
      </c>
      <c r="B64" t="s">
        <v>984</v>
      </c>
      <c r="C64" t="s">
        <v>985</v>
      </c>
      <c r="D64">
        <v>2018</v>
      </c>
      <c r="E64" t="s">
        <v>986</v>
      </c>
      <c r="F64" s="2">
        <v>1101309</v>
      </c>
      <c r="G64" s="1">
        <v>84</v>
      </c>
      <c r="H64" t="s">
        <v>61</v>
      </c>
      <c r="I64" t="s">
        <v>987</v>
      </c>
      <c r="J64" t="s">
        <v>235</v>
      </c>
      <c r="K64" t="s">
        <v>988</v>
      </c>
      <c r="L64" t="s">
        <v>989</v>
      </c>
      <c r="M64" t="s">
        <v>990</v>
      </c>
      <c r="N64" t="s">
        <v>991</v>
      </c>
      <c r="O64" t="s">
        <v>992</v>
      </c>
      <c r="P64" t="s">
        <v>993</v>
      </c>
      <c r="Q64" t="s">
        <v>994</v>
      </c>
      <c r="R64" t="s">
        <v>995</v>
      </c>
      <c r="S64" t="s">
        <v>996</v>
      </c>
      <c r="T64" t="s">
        <v>997</v>
      </c>
      <c r="U64" t="s">
        <v>998</v>
      </c>
      <c r="V64" t="s">
        <v>999</v>
      </c>
    </row>
    <row r="65" spans="1:22" x14ac:dyDescent="0.25">
      <c r="A65">
        <v>64</v>
      </c>
      <c r="B65" t="s">
        <v>1000</v>
      </c>
      <c r="C65" t="s">
        <v>1001</v>
      </c>
      <c r="D65">
        <v>1957</v>
      </c>
      <c r="E65" t="s">
        <v>1002</v>
      </c>
      <c r="F65" s="2">
        <v>127648</v>
      </c>
      <c r="G65" s="1">
        <v>84</v>
      </c>
      <c r="H65" t="s">
        <v>93</v>
      </c>
      <c r="I65" t="s">
        <v>427</v>
      </c>
      <c r="J65" t="s">
        <v>317</v>
      </c>
      <c r="K65" t="s">
        <v>1003</v>
      </c>
      <c r="L65" t="s">
        <v>1004</v>
      </c>
      <c r="M65" t="s">
        <v>932</v>
      </c>
      <c r="N65" t="s">
        <v>933</v>
      </c>
      <c r="O65" t="s">
        <v>1005</v>
      </c>
      <c r="P65" t="s">
        <v>1006</v>
      </c>
      <c r="Q65" t="s">
        <v>1007</v>
      </c>
      <c r="R65" t="s">
        <v>1008</v>
      </c>
      <c r="S65" t="s">
        <v>1009</v>
      </c>
      <c r="T65" t="s">
        <v>1010</v>
      </c>
      <c r="U65" t="s">
        <v>1011</v>
      </c>
      <c r="V65" t="s">
        <v>1012</v>
      </c>
    </row>
    <row r="66" spans="1:22" x14ac:dyDescent="0.25">
      <c r="A66">
        <v>65</v>
      </c>
      <c r="B66" t="s">
        <v>1013</v>
      </c>
      <c r="C66" t="s">
        <v>1014</v>
      </c>
      <c r="D66">
        <v>1986</v>
      </c>
      <c r="E66" t="s">
        <v>1015</v>
      </c>
      <c r="F66" s="2">
        <v>725492</v>
      </c>
      <c r="G66" s="1">
        <v>84</v>
      </c>
      <c r="H66" t="s">
        <v>26</v>
      </c>
      <c r="I66" t="s">
        <v>471</v>
      </c>
      <c r="J66" t="s">
        <v>235</v>
      </c>
      <c r="K66" t="s">
        <v>1016</v>
      </c>
      <c r="L66" t="s">
        <v>1017</v>
      </c>
      <c r="M66" t="s">
        <v>474</v>
      </c>
      <c r="N66" t="s">
        <v>475</v>
      </c>
      <c r="O66" t="s">
        <v>1018</v>
      </c>
      <c r="P66" t="s">
        <v>1019</v>
      </c>
      <c r="Q66" t="s">
        <v>1020</v>
      </c>
      <c r="R66" t="s">
        <v>1021</v>
      </c>
      <c r="S66" t="s">
        <v>1022</v>
      </c>
      <c r="T66" t="s">
        <v>1023</v>
      </c>
      <c r="U66" t="s">
        <v>1024</v>
      </c>
      <c r="V66" t="s">
        <v>1025</v>
      </c>
    </row>
    <row r="67" spans="1:22" x14ac:dyDescent="0.25">
      <c r="A67">
        <v>66</v>
      </c>
      <c r="B67" t="s">
        <v>1026</v>
      </c>
      <c r="C67" t="s">
        <v>1027</v>
      </c>
      <c r="D67">
        <v>2018</v>
      </c>
      <c r="E67" t="s">
        <v>1028</v>
      </c>
      <c r="F67" s="2">
        <v>545563</v>
      </c>
      <c r="G67" s="1">
        <v>84</v>
      </c>
      <c r="H67" t="s">
        <v>247</v>
      </c>
      <c r="I67" t="s">
        <v>814</v>
      </c>
      <c r="J67" t="s">
        <v>1029</v>
      </c>
      <c r="K67" t="s">
        <v>1030</v>
      </c>
      <c r="L67" t="s">
        <v>1031</v>
      </c>
      <c r="M67" t="s">
        <v>1032</v>
      </c>
      <c r="N67" t="s">
        <v>1033</v>
      </c>
      <c r="O67" t="s">
        <v>1034</v>
      </c>
      <c r="P67" t="s">
        <v>1035</v>
      </c>
      <c r="Q67" t="s">
        <v>1036</v>
      </c>
      <c r="R67" t="s">
        <v>1037</v>
      </c>
      <c r="S67" t="s">
        <v>1038</v>
      </c>
      <c r="T67" t="s">
        <v>1039</v>
      </c>
      <c r="U67" t="s">
        <v>1040</v>
      </c>
      <c r="V67" t="s">
        <v>1041</v>
      </c>
    </row>
    <row r="68" spans="1:22" x14ac:dyDescent="0.25">
      <c r="A68">
        <v>67</v>
      </c>
      <c r="B68" t="s">
        <v>1042</v>
      </c>
      <c r="C68" t="s">
        <v>1043</v>
      </c>
      <c r="D68">
        <v>1999</v>
      </c>
      <c r="E68" t="s">
        <v>1044</v>
      </c>
      <c r="F68" s="2">
        <v>1164109</v>
      </c>
      <c r="G68" s="1">
        <v>84</v>
      </c>
      <c r="H68" t="s">
        <v>26</v>
      </c>
      <c r="I68" t="s">
        <v>1045</v>
      </c>
      <c r="J68" t="s">
        <v>28</v>
      </c>
      <c r="K68" t="s">
        <v>1046</v>
      </c>
      <c r="L68" t="s">
        <v>1047</v>
      </c>
      <c r="M68" t="s">
        <v>1048</v>
      </c>
      <c r="N68" t="s">
        <v>1049</v>
      </c>
      <c r="O68" t="s">
        <v>1050</v>
      </c>
      <c r="P68" t="s">
        <v>1051</v>
      </c>
      <c r="Q68" t="s">
        <v>1052</v>
      </c>
      <c r="R68" t="s">
        <v>1053</v>
      </c>
      <c r="S68" t="s">
        <v>1054</v>
      </c>
      <c r="T68" t="s">
        <v>1055</v>
      </c>
      <c r="U68" t="s">
        <v>1056</v>
      </c>
      <c r="V68" t="s">
        <v>1057</v>
      </c>
    </row>
    <row r="69" spans="1:22" x14ac:dyDescent="0.25">
      <c r="A69">
        <v>68</v>
      </c>
      <c r="B69" t="s">
        <v>1058</v>
      </c>
      <c r="C69" t="s">
        <v>1059</v>
      </c>
      <c r="D69">
        <v>1964</v>
      </c>
      <c r="E69" t="s">
        <v>1060</v>
      </c>
      <c r="F69" s="2">
        <v>495942</v>
      </c>
      <c r="G69" s="1">
        <v>84</v>
      </c>
      <c r="H69" t="s">
        <v>247</v>
      </c>
      <c r="I69" t="s">
        <v>1061</v>
      </c>
      <c r="J69" t="s">
        <v>1062</v>
      </c>
      <c r="K69" t="s">
        <v>1063</v>
      </c>
      <c r="L69" t="s">
        <v>1064</v>
      </c>
      <c r="M69" t="s">
        <v>947</v>
      </c>
      <c r="N69" t="s">
        <v>948</v>
      </c>
      <c r="O69" t="s">
        <v>1065</v>
      </c>
      <c r="P69" t="s">
        <v>1066</v>
      </c>
      <c r="Q69" t="s">
        <v>1067</v>
      </c>
      <c r="R69" t="s">
        <v>1068</v>
      </c>
      <c r="S69" t="s">
        <v>1069</v>
      </c>
      <c r="T69" t="s">
        <v>1070</v>
      </c>
      <c r="U69" t="s">
        <v>1071</v>
      </c>
      <c r="V69" t="s">
        <v>1072</v>
      </c>
    </row>
    <row r="70" spans="1:22" x14ac:dyDescent="0.25">
      <c r="A70">
        <v>69</v>
      </c>
      <c r="B70" t="s">
        <v>1073</v>
      </c>
      <c r="C70" t="s">
        <v>1074</v>
      </c>
      <c r="D70">
        <v>2012</v>
      </c>
      <c r="E70" t="s">
        <v>1075</v>
      </c>
      <c r="F70" s="2">
        <v>1722652</v>
      </c>
      <c r="G70" s="1">
        <v>84</v>
      </c>
      <c r="H70" t="s">
        <v>61</v>
      </c>
      <c r="I70" t="s">
        <v>1076</v>
      </c>
      <c r="J70" t="s">
        <v>1077</v>
      </c>
      <c r="K70" t="s">
        <v>1078</v>
      </c>
      <c r="L70" t="s">
        <v>1079</v>
      </c>
      <c r="M70" t="s">
        <v>66</v>
      </c>
      <c r="N70" t="s">
        <v>67</v>
      </c>
      <c r="O70" t="s">
        <v>1080</v>
      </c>
      <c r="P70" t="s">
        <v>69</v>
      </c>
      <c r="Q70" t="s">
        <v>1081</v>
      </c>
      <c r="R70" t="s">
        <v>1082</v>
      </c>
      <c r="S70" t="s">
        <v>1083</v>
      </c>
      <c r="T70" t="s">
        <v>1084</v>
      </c>
      <c r="U70" t="s">
        <v>1085</v>
      </c>
      <c r="V70" t="s">
        <v>1086</v>
      </c>
    </row>
    <row r="71" spans="1:22" x14ac:dyDescent="0.25">
      <c r="A71">
        <v>70</v>
      </c>
      <c r="B71" t="s">
        <v>1087</v>
      </c>
      <c r="C71" t="s">
        <v>1088</v>
      </c>
      <c r="D71">
        <v>2003</v>
      </c>
      <c r="E71" t="s">
        <v>1089</v>
      </c>
      <c r="F71" s="2">
        <v>588066</v>
      </c>
      <c r="G71" s="1">
        <v>84</v>
      </c>
      <c r="H71" t="s">
        <v>26</v>
      </c>
      <c r="I71" t="s">
        <v>1090</v>
      </c>
      <c r="J71" t="s">
        <v>723</v>
      </c>
      <c r="K71" t="s">
        <v>1091</v>
      </c>
      <c r="L71" t="s">
        <v>1092</v>
      </c>
      <c r="M71" t="s">
        <v>1093</v>
      </c>
      <c r="N71" t="s">
        <v>1094</v>
      </c>
      <c r="O71" t="s">
        <v>1095</v>
      </c>
      <c r="P71" t="s">
        <v>1096</v>
      </c>
      <c r="Q71" t="s">
        <v>1097</v>
      </c>
      <c r="R71" t="s">
        <v>1098</v>
      </c>
      <c r="S71" t="s">
        <v>1099</v>
      </c>
      <c r="T71" t="s">
        <v>1100</v>
      </c>
      <c r="U71" t="s">
        <v>1101</v>
      </c>
      <c r="V71" t="s">
        <v>1102</v>
      </c>
    </row>
    <row r="72" spans="1:22" x14ac:dyDescent="0.25">
      <c r="A72">
        <v>71</v>
      </c>
      <c r="B72" t="s">
        <v>1103</v>
      </c>
      <c r="C72" t="s">
        <v>1104</v>
      </c>
      <c r="D72">
        <v>2009</v>
      </c>
      <c r="E72" t="s">
        <v>1105</v>
      </c>
      <c r="F72" s="2">
        <v>1470409</v>
      </c>
      <c r="G72" s="1">
        <v>83</v>
      </c>
      <c r="H72" t="s">
        <v>26</v>
      </c>
      <c r="I72" t="s">
        <v>1106</v>
      </c>
      <c r="J72" t="s">
        <v>1107</v>
      </c>
      <c r="K72" t="s">
        <v>1108</v>
      </c>
      <c r="L72" t="s">
        <v>1109</v>
      </c>
      <c r="M72" t="s">
        <v>147</v>
      </c>
      <c r="N72" t="s">
        <v>148</v>
      </c>
      <c r="O72" t="s">
        <v>147</v>
      </c>
      <c r="P72" t="s">
        <v>148</v>
      </c>
      <c r="Q72" t="s">
        <v>1110</v>
      </c>
      <c r="R72" t="s">
        <v>1111</v>
      </c>
      <c r="S72" t="s">
        <v>1112</v>
      </c>
      <c r="T72" t="s">
        <v>1113</v>
      </c>
      <c r="U72" t="s">
        <v>1114</v>
      </c>
      <c r="V72" t="s">
        <v>1115</v>
      </c>
    </row>
    <row r="73" spans="1:22" x14ac:dyDescent="0.25">
      <c r="A73">
        <v>72</v>
      </c>
      <c r="B73" t="s">
        <v>1116</v>
      </c>
      <c r="C73" t="s">
        <v>1117</v>
      </c>
      <c r="D73">
        <v>1984</v>
      </c>
      <c r="E73" t="s">
        <v>1118</v>
      </c>
      <c r="F73" s="2">
        <v>405763</v>
      </c>
      <c r="G73" s="1">
        <v>84</v>
      </c>
      <c r="H73" t="s">
        <v>247</v>
      </c>
      <c r="I73" t="s">
        <v>1119</v>
      </c>
      <c r="J73" t="s">
        <v>517</v>
      </c>
      <c r="K73" t="s">
        <v>1120</v>
      </c>
      <c r="L73" t="s">
        <v>1121</v>
      </c>
      <c r="M73" t="s">
        <v>303</v>
      </c>
      <c r="N73" t="s">
        <v>304</v>
      </c>
      <c r="O73" t="s">
        <v>1122</v>
      </c>
      <c r="P73" t="s">
        <v>1123</v>
      </c>
      <c r="Q73" t="s">
        <v>1124</v>
      </c>
      <c r="R73" t="s">
        <v>1125</v>
      </c>
      <c r="S73" t="s">
        <v>1126</v>
      </c>
      <c r="T73" t="s">
        <v>1127</v>
      </c>
      <c r="U73" t="s">
        <v>1128</v>
      </c>
      <c r="V73" t="s">
        <v>1129</v>
      </c>
    </row>
    <row r="74" spans="1:22" x14ac:dyDescent="0.25">
      <c r="A74">
        <v>73</v>
      </c>
      <c r="B74" t="s">
        <v>1130</v>
      </c>
      <c r="C74" t="s">
        <v>1131</v>
      </c>
      <c r="D74">
        <v>2017</v>
      </c>
      <c r="E74" t="s">
        <v>1132</v>
      </c>
      <c r="F74" s="2">
        <v>521455</v>
      </c>
      <c r="G74" s="1">
        <v>84</v>
      </c>
      <c r="H74" t="s">
        <v>247</v>
      </c>
      <c r="I74" t="s">
        <v>1133</v>
      </c>
      <c r="J74" t="s">
        <v>1134</v>
      </c>
      <c r="K74" t="s">
        <v>1135</v>
      </c>
      <c r="L74" t="s">
        <v>1136</v>
      </c>
      <c r="M74" t="s">
        <v>1137</v>
      </c>
      <c r="N74" t="s">
        <v>1138</v>
      </c>
      <c r="O74" t="s">
        <v>1139</v>
      </c>
      <c r="P74" t="s">
        <v>1140</v>
      </c>
      <c r="Q74" t="s">
        <v>1141</v>
      </c>
      <c r="R74" t="s">
        <v>1142</v>
      </c>
      <c r="S74" t="s">
        <v>1143</v>
      </c>
      <c r="T74" t="s">
        <v>1144</v>
      </c>
      <c r="U74" t="s">
        <v>1145</v>
      </c>
      <c r="V74" t="s">
        <v>1146</v>
      </c>
    </row>
    <row r="75" spans="1:22" x14ac:dyDescent="0.25">
      <c r="A75">
        <v>74</v>
      </c>
      <c r="B75" t="s">
        <v>1147</v>
      </c>
      <c r="C75" t="s">
        <v>1148</v>
      </c>
      <c r="D75">
        <v>1995</v>
      </c>
      <c r="E75" t="s">
        <v>1149</v>
      </c>
      <c r="F75" s="2">
        <v>1005591</v>
      </c>
      <c r="G75" s="1">
        <v>83</v>
      </c>
      <c r="H75" t="s">
        <v>581</v>
      </c>
      <c r="I75" t="s">
        <v>1150</v>
      </c>
      <c r="J75" t="s">
        <v>1134</v>
      </c>
      <c r="K75" t="s">
        <v>1151</v>
      </c>
      <c r="L75" t="s">
        <v>1152</v>
      </c>
      <c r="M75" t="s">
        <v>1153</v>
      </c>
      <c r="N75" t="s">
        <v>1154</v>
      </c>
      <c r="O75" t="s">
        <v>1155</v>
      </c>
      <c r="P75" t="s">
        <v>1156</v>
      </c>
      <c r="Q75" t="s">
        <v>1157</v>
      </c>
      <c r="R75" t="s">
        <v>1158</v>
      </c>
      <c r="S75" t="s">
        <v>1159</v>
      </c>
      <c r="T75" t="s">
        <v>1160</v>
      </c>
      <c r="U75" t="s">
        <v>1161</v>
      </c>
      <c r="V75" t="s">
        <v>1162</v>
      </c>
    </row>
    <row r="76" spans="1:22" x14ac:dyDescent="0.25">
      <c r="A76">
        <v>75</v>
      </c>
      <c r="B76" t="s">
        <v>1163</v>
      </c>
      <c r="C76" t="s">
        <v>1164</v>
      </c>
      <c r="D76">
        <v>2019</v>
      </c>
      <c r="E76" t="s">
        <v>1165</v>
      </c>
      <c r="F76" s="2">
        <v>1320088</v>
      </c>
      <c r="G76" s="1">
        <v>84</v>
      </c>
      <c r="H76" t="s">
        <v>26</v>
      </c>
      <c r="I76" t="s">
        <v>1045</v>
      </c>
      <c r="J76" t="s">
        <v>367</v>
      </c>
      <c r="K76" t="s">
        <v>1166</v>
      </c>
      <c r="L76" t="s">
        <v>1167</v>
      </c>
      <c r="M76" t="s">
        <v>1168</v>
      </c>
      <c r="N76" t="s">
        <v>1169</v>
      </c>
      <c r="O76" t="s">
        <v>1170</v>
      </c>
      <c r="P76" t="s">
        <v>1171</v>
      </c>
      <c r="Q76" t="s">
        <v>1172</v>
      </c>
      <c r="R76" t="s">
        <v>1173</v>
      </c>
      <c r="S76" t="s">
        <v>1174</v>
      </c>
      <c r="T76" t="s">
        <v>1175</v>
      </c>
      <c r="U76" t="s">
        <v>1176</v>
      </c>
      <c r="V76" t="s">
        <v>1177</v>
      </c>
    </row>
    <row r="77" spans="1:22" x14ac:dyDescent="0.25">
      <c r="A77">
        <v>76</v>
      </c>
      <c r="B77" t="s">
        <v>1178</v>
      </c>
      <c r="C77" t="s">
        <v>1179</v>
      </c>
      <c r="D77">
        <v>1995</v>
      </c>
      <c r="E77" t="s">
        <v>1180</v>
      </c>
      <c r="F77" s="2">
        <v>1046807</v>
      </c>
      <c r="G77" s="1">
        <v>84</v>
      </c>
      <c r="H77" t="s">
        <v>26</v>
      </c>
      <c r="I77" t="s">
        <v>160</v>
      </c>
      <c r="J77" t="s">
        <v>111</v>
      </c>
      <c r="K77" t="s">
        <v>1181</v>
      </c>
      <c r="L77" t="s">
        <v>1182</v>
      </c>
      <c r="M77" t="s">
        <v>1183</v>
      </c>
      <c r="N77" t="s">
        <v>1184</v>
      </c>
      <c r="O77" t="s">
        <v>1185</v>
      </c>
      <c r="P77" t="s">
        <v>1186</v>
      </c>
      <c r="Q77" t="s">
        <v>1187</v>
      </c>
      <c r="R77" t="s">
        <v>1188</v>
      </c>
      <c r="S77" t="s">
        <v>1189</v>
      </c>
      <c r="T77" t="s">
        <v>1190</v>
      </c>
      <c r="U77" t="s">
        <v>1191</v>
      </c>
      <c r="V77" t="s">
        <v>1192</v>
      </c>
    </row>
    <row r="78" spans="1:22" x14ac:dyDescent="0.25">
      <c r="A78">
        <v>77</v>
      </c>
      <c r="B78" t="s">
        <v>1193</v>
      </c>
      <c r="C78" t="s">
        <v>1194</v>
      </c>
      <c r="D78">
        <v>1981</v>
      </c>
      <c r="E78" t="s">
        <v>1195</v>
      </c>
      <c r="F78" s="2">
        <v>253534</v>
      </c>
      <c r="G78" s="1">
        <v>84</v>
      </c>
      <c r="I78" t="s">
        <v>987</v>
      </c>
      <c r="J78" t="s">
        <v>384</v>
      </c>
      <c r="K78" t="s">
        <v>1196</v>
      </c>
      <c r="L78" t="s">
        <v>1197</v>
      </c>
      <c r="M78" t="s">
        <v>1198</v>
      </c>
      <c r="N78" t="s">
        <v>1199</v>
      </c>
      <c r="O78" t="s">
        <v>1200</v>
      </c>
      <c r="P78" t="s">
        <v>1201</v>
      </c>
      <c r="Q78" t="s">
        <v>1202</v>
      </c>
      <c r="R78" t="s">
        <v>1203</v>
      </c>
      <c r="S78" t="s">
        <v>1204</v>
      </c>
      <c r="T78" t="s">
        <v>1205</v>
      </c>
      <c r="U78" t="s">
        <v>1206</v>
      </c>
      <c r="V78" t="s">
        <v>1207</v>
      </c>
    </row>
    <row r="79" spans="1:22" x14ac:dyDescent="0.25">
      <c r="A79">
        <v>78</v>
      </c>
      <c r="B79" t="s">
        <v>1208</v>
      </c>
      <c r="C79" t="s">
        <v>1209</v>
      </c>
      <c r="D79">
        <v>2019</v>
      </c>
      <c r="E79" t="s">
        <v>1210</v>
      </c>
      <c r="F79" s="2">
        <v>1155245</v>
      </c>
      <c r="G79" s="1">
        <v>84</v>
      </c>
      <c r="H79" t="s">
        <v>61</v>
      </c>
      <c r="I79" t="s">
        <v>1211</v>
      </c>
      <c r="J79" t="s">
        <v>128</v>
      </c>
      <c r="K79" t="s">
        <v>1212</v>
      </c>
      <c r="L79" t="s">
        <v>1213</v>
      </c>
      <c r="M79" t="s">
        <v>990</v>
      </c>
      <c r="N79" t="s">
        <v>991</v>
      </c>
      <c r="O79" t="s">
        <v>1214</v>
      </c>
      <c r="P79" t="s">
        <v>993</v>
      </c>
      <c r="Q79" t="s">
        <v>1215</v>
      </c>
      <c r="R79" t="s">
        <v>1216</v>
      </c>
      <c r="S79" t="s">
        <v>1217</v>
      </c>
      <c r="T79" t="s">
        <v>1218</v>
      </c>
      <c r="U79" t="s">
        <v>1219</v>
      </c>
      <c r="V79" t="s">
        <v>1220</v>
      </c>
    </row>
    <row r="80" spans="1:22" x14ac:dyDescent="0.25">
      <c r="A80">
        <v>79</v>
      </c>
      <c r="B80" t="s">
        <v>1221</v>
      </c>
      <c r="C80" t="s">
        <v>1222</v>
      </c>
      <c r="D80">
        <v>1997</v>
      </c>
      <c r="E80" t="s">
        <v>1223</v>
      </c>
      <c r="F80" s="2">
        <v>400859</v>
      </c>
      <c r="G80" s="1">
        <v>83</v>
      </c>
      <c r="H80" t="s">
        <v>61</v>
      </c>
      <c r="I80" t="s">
        <v>1224</v>
      </c>
      <c r="J80" t="s">
        <v>1029</v>
      </c>
      <c r="K80" t="s">
        <v>1225</v>
      </c>
      <c r="L80" t="s">
        <v>1226</v>
      </c>
      <c r="M80" t="s">
        <v>505</v>
      </c>
      <c r="N80" t="s">
        <v>506</v>
      </c>
      <c r="O80" t="s">
        <v>1227</v>
      </c>
      <c r="P80" t="s">
        <v>1228</v>
      </c>
      <c r="Q80" t="s">
        <v>1229</v>
      </c>
      <c r="R80" t="s">
        <v>1230</v>
      </c>
      <c r="S80" t="s">
        <v>1231</v>
      </c>
      <c r="T80" t="s">
        <v>1232</v>
      </c>
      <c r="U80" t="s">
        <v>1233</v>
      </c>
      <c r="V80" t="s">
        <v>1234</v>
      </c>
    </row>
    <row r="81" spans="1:22" x14ac:dyDescent="0.25">
      <c r="A81">
        <v>80</v>
      </c>
      <c r="B81" t="s">
        <v>1235</v>
      </c>
      <c r="C81" t="s">
        <v>1236</v>
      </c>
      <c r="D81">
        <v>1984</v>
      </c>
      <c r="E81" t="s">
        <v>1237</v>
      </c>
      <c r="F81" s="2">
        <v>356429</v>
      </c>
      <c r="G81" s="1">
        <v>83</v>
      </c>
      <c r="H81" t="s">
        <v>26</v>
      </c>
      <c r="I81" t="s">
        <v>1238</v>
      </c>
      <c r="J81" t="s">
        <v>45</v>
      </c>
      <c r="K81" t="s">
        <v>1239</v>
      </c>
      <c r="L81" t="s">
        <v>1240</v>
      </c>
      <c r="M81" t="s">
        <v>176</v>
      </c>
      <c r="N81" t="s">
        <v>177</v>
      </c>
      <c r="O81" t="s">
        <v>1241</v>
      </c>
      <c r="P81" t="s">
        <v>1242</v>
      </c>
      <c r="Q81" t="s">
        <v>1243</v>
      </c>
      <c r="R81" t="s">
        <v>1244</v>
      </c>
      <c r="S81" t="s">
        <v>1245</v>
      </c>
      <c r="T81" t="s">
        <v>1246</v>
      </c>
      <c r="U81" t="s">
        <v>1247</v>
      </c>
      <c r="V81" t="s">
        <v>1248</v>
      </c>
    </row>
    <row r="82" spans="1:22" x14ac:dyDescent="0.25">
      <c r="A82">
        <v>81</v>
      </c>
      <c r="B82" t="s">
        <v>1249</v>
      </c>
      <c r="C82" t="s">
        <v>1250</v>
      </c>
      <c r="D82">
        <v>1997</v>
      </c>
      <c r="E82" t="s">
        <v>1251</v>
      </c>
      <c r="F82" s="2">
        <v>987400</v>
      </c>
      <c r="G82" s="1">
        <v>83</v>
      </c>
      <c r="H82" t="s">
        <v>26</v>
      </c>
      <c r="I82" t="s">
        <v>1252</v>
      </c>
      <c r="J82" t="s">
        <v>189</v>
      </c>
      <c r="K82" t="s">
        <v>1253</v>
      </c>
      <c r="L82" t="s">
        <v>1254</v>
      </c>
      <c r="M82" t="s">
        <v>1255</v>
      </c>
      <c r="N82" t="s">
        <v>1256</v>
      </c>
      <c r="O82" t="s">
        <v>1257</v>
      </c>
      <c r="P82" t="s">
        <v>1258</v>
      </c>
      <c r="Q82" t="s">
        <v>1259</v>
      </c>
      <c r="R82" t="s">
        <v>1260</v>
      </c>
      <c r="S82" t="s">
        <v>1261</v>
      </c>
      <c r="T82" t="s">
        <v>1262</v>
      </c>
      <c r="U82" t="s">
        <v>1263</v>
      </c>
      <c r="V82" t="s">
        <v>1264</v>
      </c>
    </row>
    <row r="83" spans="1:22" x14ac:dyDescent="0.25">
      <c r="A83">
        <v>82</v>
      </c>
      <c r="B83" t="s">
        <v>1265</v>
      </c>
      <c r="C83" t="s">
        <v>1266</v>
      </c>
      <c r="D83">
        <v>2016</v>
      </c>
      <c r="E83" t="s">
        <v>1267</v>
      </c>
      <c r="F83" s="2">
        <v>276854</v>
      </c>
      <c r="G83" s="1">
        <v>84</v>
      </c>
      <c r="H83" t="s">
        <v>1268</v>
      </c>
      <c r="I83" t="s">
        <v>645</v>
      </c>
      <c r="J83" t="s">
        <v>1269</v>
      </c>
      <c r="K83" t="s">
        <v>1270</v>
      </c>
      <c r="L83" t="s">
        <v>1271</v>
      </c>
      <c r="M83" t="s">
        <v>1272</v>
      </c>
      <c r="N83" t="s">
        <v>1273</v>
      </c>
      <c r="O83" t="s">
        <v>1274</v>
      </c>
      <c r="P83" t="s">
        <v>1275</v>
      </c>
      <c r="Q83" t="s">
        <v>1276</v>
      </c>
      <c r="R83" t="s">
        <v>1277</v>
      </c>
      <c r="S83" t="s">
        <v>1278</v>
      </c>
      <c r="T83" t="s">
        <v>1279</v>
      </c>
      <c r="U83" t="s">
        <v>1280</v>
      </c>
      <c r="V83" t="s">
        <v>1281</v>
      </c>
    </row>
    <row r="84" spans="1:22" x14ac:dyDescent="0.25">
      <c r="A84">
        <v>83</v>
      </c>
      <c r="B84" t="s">
        <v>1282</v>
      </c>
      <c r="C84" t="s">
        <v>1283</v>
      </c>
      <c r="D84">
        <v>1952</v>
      </c>
      <c r="E84" t="s">
        <v>1284</v>
      </c>
      <c r="F84" s="2">
        <v>246258</v>
      </c>
      <c r="G84" s="1">
        <v>83</v>
      </c>
      <c r="H84" t="s">
        <v>581</v>
      </c>
      <c r="I84" t="s">
        <v>1285</v>
      </c>
      <c r="J84" t="s">
        <v>1286</v>
      </c>
      <c r="K84" t="s">
        <v>1287</v>
      </c>
      <c r="L84" t="s">
        <v>1288</v>
      </c>
      <c r="M84" t="s">
        <v>1289</v>
      </c>
      <c r="N84" t="s">
        <v>1290</v>
      </c>
      <c r="O84" t="s">
        <v>1291</v>
      </c>
      <c r="P84" t="s">
        <v>1292</v>
      </c>
      <c r="Q84" t="s">
        <v>1293</v>
      </c>
      <c r="R84" t="s">
        <v>1294</v>
      </c>
      <c r="S84" t="s">
        <v>1295</v>
      </c>
      <c r="T84" t="s">
        <v>1296</v>
      </c>
      <c r="U84" t="s">
        <v>1297</v>
      </c>
      <c r="V84" t="s">
        <v>1298</v>
      </c>
    </row>
    <row r="85" spans="1:22" x14ac:dyDescent="0.25">
      <c r="A85">
        <v>84</v>
      </c>
      <c r="B85" t="s">
        <v>1299</v>
      </c>
      <c r="C85" t="s">
        <v>1300</v>
      </c>
      <c r="D85">
        <v>2009</v>
      </c>
      <c r="E85" t="s">
        <v>1301</v>
      </c>
      <c r="F85" s="2">
        <v>406004</v>
      </c>
      <c r="G85" s="1">
        <v>84</v>
      </c>
      <c r="H85" t="s">
        <v>61</v>
      </c>
      <c r="I85" t="s">
        <v>1302</v>
      </c>
      <c r="J85" t="s">
        <v>1303</v>
      </c>
      <c r="K85" t="s">
        <v>1304</v>
      </c>
      <c r="L85" t="s">
        <v>1305</v>
      </c>
      <c r="M85" t="s">
        <v>1306</v>
      </c>
      <c r="N85" t="s">
        <v>1307</v>
      </c>
      <c r="O85" t="s">
        <v>1308</v>
      </c>
      <c r="P85" t="s">
        <v>1309</v>
      </c>
      <c r="Q85" t="s">
        <v>1310</v>
      </c>
      <c r="R85" t="s">
        <v>1311</v>
      </c>
      <c r="S85" t="s">
        <v>1312</v>
      </c>
      <c r="T85" t="s">
        <v>1313</v>
      </c>
      <c r="U85" t="s">
        <v>1314</v>
      </c>
      <c r="V85" t="s">
        <v>1315</v>
      </c>
    </row>
    <row r="86" spans="1:22" x14ac:dyDescent="0.25">
      <c r="A86">
        <v>85</v>
      </c>
      <c r="B86" t="s">
        <v>1316</v>
      </c>
      <c r="C86" t="s">
        <v>1317</v>
      </c>
      <c r="D86">
        <v>2000</v>
      </c>
      <c r="E86" t="s">
        <v>1318</v>
      </c>
      <c r="F86" s="2">
        <v>852453</v>
      </c>
      <c r="G86" s="1">
        <v>83</v>
      </c>
      <c r="H86" t="s">
        <v>1319</v>
      </c>
      <c r="I86" t="s">
        <v>689</v>
      </c>
      <c r="J86" t="s">
        <v>28</v>
      </c>
      <c r="K86" t="s">
        <v>1320</v>
      </c>
      <c r="L86" t="s">
        <v>1321</v>
      </c>
      <c r="M86" t="s">
        <v>1322</v>
      </c>
      <c r="N86" t="s">
        <v>1323</v>
      </c>
      <c r="O86" t="s">
        <v>1324</v>
      </c>
      <c r="P86" t="s">
        <v>1325</v>
      </c>
      <c r="Q86" t="s">
        <v>1326</v>
      </c>
      <c r="R86" t="s">
        <v>1327</v>
      </c>
      <c r="S86" t="s">
        <v>1328</v>
      </c>
      <c r="T86" t="s">
        <v>1329</v>
      </c>
      <c r="U86" t="s">
        <v>1330</v>
      </c>
      <c r="V86" t="s">
        <v>1331</v>
      </c>
    </row>
    <row r="87" spans="1:22" x14ac:dyDescent="0.25">
      <c r="A87">
        <v>86</v>
      </c>
      <c r="B87" t="s">
        <v>1332</v>
      </c>
      <c r="C87" t="s">
        <v>1333</v>
      </c>
      <c r="D87">
        <v>1963</v>
      </c>
      <c r="E87" t="s">
        <v>1334</v>
      </c>
      <c r="F87" s="2">
        <v>46714</v>
      </c>
      <c r="G87" s="1">
        <v>84</v>
      </c>
      <c r="H87" t="s">
        <v>331</v>
      </c>
      <c r="I87" t="s">
        <v>1335</v>
      </c>
      <c r="J87" t="s">
        <v>317</v>
      </c>
      <c r="K87" t="s">
        <v>1336</v>
      </c>
      <c r="L87" t="s">
        <v>1337</v>
      </c>
      <c r="M87" t="s">
        <v>336</v>
      </c>
      <c r="N87" t="s">
        <v>337</v>
      </c>
      <c r="O87" t="s">
        <v>1338</v>
      </c>
      <c r="P87" t="s">
        <v>1339</v>
      </c>
      <c r="Q87" t="s">
        <v>1340</v>
      </c>
      <c r="R87" t="s">
        <v>1341</v>
      </c>
      <c r="S87" t="s">
        <v>1342</v>
      </c>
      <c r="T87" t="s">
        <v>1343</v>
      </c>
      <c r="U87" t="s">
        <v>1344</v>
      </c>
      <c r="V87" t="s">
        <v>1345</v>
      </c>
    </row>
    <row r="88" spans="1:22" x14ac:dyDescent="0.25">
      <c r="A88">
        <v>87</v>
      </c>
      <c r="B88" t="s">
        <v>1346</v>
      </c>
      <c r="C88" t="s">
        <v>1347</v>
      </c>
      <c r="D88">
        <v>2010</v>
      </c>
      <c r="E88" t="s">
        <v>1348</v>
      </c>
      <c r="F88" s="2">
        <v>845636</v>
      </c>
      <c r="G88" s="1">
        <v>83</v>
      </c>
      <c r="H88" t="s">
        <v>581</v>
      </c>
      <c r="I88" t="s">
        <v>1285</v>
      </c>
      <c r="J88" t="s">
        <v>1134</v>
      </c>
      <c r="K88" t="s">
        <v>1349</v>
      </c>
      <c r="L88" t="s">
        <v>1350</v>
      </c>
      <c r="M88" t="s">
        <v>1351</v>
      </c>
      <c r="N88" t="s">
        <v>1352</v>
      </c>
      <c r="O88" t="s">
        <v>1353</v>
      </c>
      <c r="P88" t="s">
        <v>1354</v>
      </c>
      <c r="Q88" t="s">
        <v>1355</v>
      </c>
      <c r="R88" t="s">
        <v>1356</v>
      </c>
      <c r="S88" t="s">
        <v>1357</v>
      </c>
      <c r="T88" t="s">
        <v>1358</v>
      </c>
      <c r="U88" t="s">
        <v>1359</v>
      </c>
      <c r="V88" t="s">
        <v>1360</v>
      </c>
    </row>
    <row r="89" spans="1:22" x14ac:dyDescent="0.25">
      <c r="A89">
        <v>88</v>
      </c>
      <c r="B89" t="s">
        <v>1361</v>
      </c>
      <c r="C89" t="s">
        <v>1362</v>
      </c>
      <c r="D89">
        <v>2018</v>
      </c>
      <c r="E89" t="s">
        <v>1363</v>
      </c>
      <c r="F89" s="2">
        <v>92871</v>
      </c>
      <c r="G89" s="1">
        <v>84</v>
      </c>
      <c r="H89" t="s">
        <v>26</v>
      </c>
      <c r="I89" t="s">
        <v>1252</v>
      </c>
      <c r="J89" t="s">
        <v>28</v>
      </c>
      <c r="K89" t="s">
        <v>1364</v>
      </c>
      <c r="L89" t="s">
        <v>1365</v>
      </c>
      <c r="M89" t="s">
        <v>1366</v>
      </c>
      <c r="N89" t="s">
        <v>1367</v>
      </c>
      <c r="O89" t="s">
        <v>1368</v>
      </c>
      <c r="P89" t="s">
        <v>1369</v>
      </c>
      <c r="Q89" t="s">
        <v>1370</v>
      </c>
      <c r="R89" t="s">
        <v>1371</v>
      </c>
      <c r="S89" t="s">
        <v>1372</v>
      </c>
      <c r="T89" t="s">
        <v>1373</v>
      </c>
      <c r="U89" t="s">
        <v>1374</v>
      </c>
      <c r="V89" t="s">
        <v>1375</v>
      </c>
    </row>
    <row r="90" spans="1:22" x14ac:dyDescent="0.25">
      <c r="A90">
        <v>89</v>
      </c>
      <c r="B90" t="s">
        <v>1376</v>
      </c>
      <c r="C90" t="s">
        <v>1377</v>
      </c>
      <c r="D90">
        <v>1983</v>
      </c>
      <c r="E90" t="s">
        <v>1378</v>
      </c>
      <c r="F90" s="2">
        <v>1065020</v>
      </c>
      <c r="G90" s="1">
        <v>83</v>
      </c>
      <c r="H90" t="s">
        <v>247</v>
      </c>
      <c r="I90" t="s">
        <v>1379</v>
      </c>
      <c r="J90" t="s">
        <v>249</v>
      </c>
      <c r="K90" t="s">
        <v>1380</v>
      </c>
      <c r="L90" t="s">
        <v>1381</v>
      </c>
      <c r="M90" t="s">
        <v>1382</v>
      </c>
      <c r="N90" t="s">
        <v>1383</v>
      </c>
      <c r="O90" t="s">
        <v>1384</v>
      </c>
      <c r="P90" t="s">
        <v>1385</v>
      </c>
      <c r="Q90" t="s">
        <v>1386</v>
      </c>
      <c r="R90" t="s">
        <v>1387</v>
      </c>
      <c r="S90" t="s">
        <v>1388</v>
      </c>
      <c r="T90" t="s">
        <v>1389</v>
      </c>
      <c r="U90" t="s">
        <v>1390</v>
      </c>
      <c r="V90" t="s">
        <v>1391</v>
      </c>
    </row>
    <row r="91" spans="1:22" x14ac:dyDescent="0.25">
      <c r="A91">
        <v>90</v>
      </c>
      <c r="B91" t="s">
        <v>1392</v>
      </c>
      <c r="C91" t="s">
        <v>1393</v>
      </c>
      <c r="D91">
        <v>1968</v>
      </c>
      <c r="E91" t="s">
        <v>1394</v>
      </c>
      <c r="F91" s="2">
        <v>677258</v>
      </c>
      <c r="G91" s="1">
        <v>83</v>
      </c>
      <c r="H91" t="s">
        <v>581</v>
      </c>
      <c r="I91" t="s">
        <v>987</v>
      </c>
      <c r="J91" t="s">
        <v>1395</v>
      </c>
      <c r="K91" t="s">
        <v>1396</v>
      </c>
      <c r="L91" t="s">
        <v>1397</v>
      </c>
      <c r="M91" t="s">
        <v>947</v>
      </c>
      <c r="N91" t="s">
        <v>948</v>
      </c>
      <c r="O91" t="s">
        <v>1398</v>
      </c>
      <c r="P91" t="s">
        <v>1399</v>
      </c>
      <c r="Q91" t="s">
        <v>1400</v>
      </c>
      <c r="R91" t="s">
        <v>1401</v>
      </c>
      <c r="S91" t="s">
        <v>1402</v>
      </c>
      <c r="T91" t="s">
        <v>1403</v>
      </c>
      <c r="U91" t="s">
        <v>1404</v>
      </c>
      <c r="V91" t="s">
        <v>1405</v>
      </c>
    </row>
    <row r="92" spans="1:22" x14ac:dyDescent="0.25">
      <c r="A92">
        <v>91</v>
      </c>
      <c r="B92" t="s">
        <v>1406</v>
      </c>
      <c r="C92" t="s">
        <v>1407</v>
      </c>
      <c r="D92">
        <v>2004</v>
      </c>
      <c r="E92" t="s">
        <v>1408</v>
      </c>
      <c r="F92" s="2">
        <v>1020184</v>
      </c>
      <c r="G92" s="1">
        <v>83</v>
      </c>
      <c r="H92" t="s">
        <v>26</v>
      </c>
      <c r="I92" t="s">
        <v>1409</v>
      </c>
      <c r="J92" t="s">
        <v>1410</v>
      </c>
      <c r="K92" t="s">
        <v>1411</v>
      </c>
      <c r="L92" t="s">
        <v>1412</v>
      </c>
      <c r="M92" t="s">
        <v>1413</v>
      </c>
      <c r="N92" t="s">
        <v>1414</v>
      </c>
      <c r="O92" t="s">
        <v>1415</v>
      </c>
      <c r="P92" t="s">
        <v>1416</v>
      </c>
      <c r="Q92" t="s">
        <v>1417</v>
      </c>
      <c r="R92" t="s">
        <v>1418</v>
      </c>
      <c r="S92" t="s">
        <v>1419</v>
      </c>
      <c r="T92" t="s">
        <v>1420</v>
      </c>
      <c r="U92" t="s">
        <v>1421</v>
      </c>
      <c r="V92" t="s">
        <v>1422</v>
      </c>
    </row>
    <row r="93" spans="1:22" x14ac:dyDescent="0.25">
      <c r="A93">
        <v>92</v>
      </c>
      <c r="B93" t="s">
        <v>1423</v>
      </c>
      <c r="C93" t="s">
        <v>1424</v>
      </c>
      <c r="D93">
        <v>1992</v>
      </c>
      <c r="E93" t="s">
        <v>1425</v>
      </c>
      <c r="F93" s="2">
        <v>1031010</v>
      </c>
      <c r="G93" s="1">
        <v>83</v>
      </c>
      <c r="H93" t="s">
        <v>26</v>
      </c>
      <c r="I93" t="s">
        <v>1426</v>
      </c>
      <c r="J93" t="s">
        <v>1427</v>
      </c>
      <c r="K93" t="s">
        <v>1428</v>
      </c>
      <c r="L93" t="s">
        <v>1429</v>
      </c>
      <c r="M93" t="s">
        <v>147</v>
      </c>
      <c r="N93" t="s">
        <v>148</v>
      </c>
      <c r="O93" t="s">
        <v>149</v>
      </c>
      <c r="P93" t="s">
        <v>150</v>
      </c>
      <c r="Q93" t="s">
        <v>1430</v>
      </c>
      <c r="R93" t="s">
        <v>1431</v>
      </c>
      <c r="S93" t="s">
        <v>1432</v>
      </c>
      <c r="T93" t="s">
        <v>1433</v>
      </c>
      <c r="U93" t="s">
        <v>1434</v>
      </c>
      <c r="V93" t="s">
        <v>1435</v>
      </c>
    </row>
    <row r="94" spans="1:22" x14ac:dyDescent="0.25">
      <c r="A94">
        <v>93</v>
      </c>
      <c r="B94" t="s">
        <v>1436</v>
      </c>
      <c r="C94" t="s">
        <v>1437</v>
      </c>
      <c r="D94">
        <v>1985</v>
      </c>
      <c r="E94" t="s">
        <v>1438</v>
      </c>
      <c r="F94" s="2">
        <v>83154</v>
      </c>
      <c r="G94" s="1">
        <v>84</v>
      </c>
      <c r="H94" t="s">
        <v>331</v>
      </c>
      <c r="I94" t="s">
        <v>27</v>
      </c>
      <c r="J94" t="s">
        <v>1439</v>
      </c>
      <c r="K94" t="s">
        <v>1440</v>
      </c>
      <c r="L94" t="s">
        <v>1441</v>
      </c>
      <c r="M94" t="s">
        <v>1442</v>
      </c>
      <c r="N94" t="s">
        <v>1443</v>
      </c>
      <c r="O94" t="s">
        <v>1444</v>
      </c>
      <c r="P94" t="s">
        <v>1445</v>
      </c>
      <c r="Q94" t="s">
        <v>1446</v>
      </c>
      <c r="R94" t="s">
        <v>1447</v>
      </c>
      <c r="S94" t="s">
        <v>1448</v>
      </c>
      <c r="T94" t="s">
        <v>1449</v>
      </c>
      <c r="U94" t="s">
        <v>1450</v>
      </c>
      <c r="V94" t="s">
        <v>1451</v>
      </c>
    </row>
    <row r="95" spans="1:22" x14ac:dyDescent="0.25">
      <c r="A95">
        <v>94</v>
      </c>
      <c r="B95" t="s">
        <v>1452</v>
      </c>
      <c r="C95" t="s">
        <v>1453</v>
      </c>
      <c r="D95">
        <v>2012</v>
      </c>
      <c r="E95" t="s">
        <v>1454</v>
      </c>
      <c r="F95" s="2">
        <v>336241</v>
      </c>
      <c r="G95" s="1">
        <v>83</v>
      </c>
      <c r="H95" t="s">
        <v>26</v>
      </c>
      <c r="I95" t="s">
        <v>883</v>
      </c>
      <c r="J95" t="s">
        <v>28</v>
      </c>
      <c r="K95" t="s">
        <v>1455</v>
      </c>
      <c r="L95" t="s">
        <v>1456</v>
      </c>
      <c r="M95" t="s">
        <v>1457</v>
      </c>
      <c r="N95" t="s">
        <v>1458</v>
      </c>
      <c r="O95" t="s">
        <v>1459</v>
      </c>
      <c r="P95" t="s">
        <v>1460</v>
      </c>
      <c r="Q95" t="s">
        <v>1461</v>
      </c>
      <c r="R95" t="s">
        <v>1462</v>
      </c>
      <c r="S95" t="s">
        <v>1463</v>
      </c>
      <c r="T95" t="s">
        <v>1464</v>
      </c>
      <c r="U95" t="s">
        <v>1465</v>
      </c>
      <c r="V95" t="s">
        <v>1466</v>
      </c>
    </row>
    <row r="96" spans="1:22" x14ac:dyDescent="0.25">
      <c r="A96">
        <v>95</v>
      </c>
      <c r="B96" t="s">
        <v>1467</v>
      </c>
      <c r="C96" t="s">
        <v>1468</v>
      </c>
      <c r="D96">
        <v>1941</v>
      </c>
      <c r="E96" t="s">
        <v>1469</v>
      </c>
      <c r="F96" s="2">
        <v>446582</v>
      </c>
      <c r="G96" s="1">
        <v>83</v>
      </c>
      <c r="H96" t="s">
        <v>247</v>
      </c>
      <c r="I96" t="s">
        <v>615</v>
      </c>
      <c r="J96" t="s">
        <v>1470</v>
      </c>
      <c r="K96" t="s">
        <v>1471</v>
      </c>
      <c r="L96" t="s">
        <v>1472</v>
      </c>
      <c r="M96" t="s">
        <v>1473</v>
      </c>
      <c r="N96" t="s">
        <v>1474</v>
      </c>
      <c r="O96" t="s">
        <v>1475</v>
      </c>
      <c r="P96" t="s">
        <v>1476</v>
      </c>
      <c r="Q96" t="s">
        <v>1477</v>
      </c>
      <c r="R96" t="s">
        <v>1478</v>
      </c>
      <c r="S96" t="s">
        <v>1479</v>
      </c>
      <c r="T96" t="s">
        <v>1480</v>
      </c>
      <c r="U96" t="s">
        <v>1481</v>
      </c>
      <c r="V96" t="s">
        <v>1482</v>
      </c>
    </row>
    <row r="97" spans="1:22" x14ac:dyDescent="0.25">
      <c r="A97">
        <v>96</v>
      </c>
      <c r="B97" t="s">
        <v>1483</v>
      </c>
      <c r="C97" t="s">
        <v>1484</v>
      </c>
      <c r="D97">
        <v>1931</v>
      </c>
      <c r="E97" t="s">
        <v>1485</v>
      </c>
      <c r="F97" s="2">
        <v>160158</v>
      </c>
      <c r="G97" s="1">
        <v>83</v>
      </c>
      <c r="H97" t="s">
        <v>928</v>
      </c>
      <c r="I97" t="s">
        <v>1426</v>
      </c>
      <c r="J97" t="s">
        <v>1486</v>
      </c>
      <c r="K97" t="s">
        <v>1487</v>
      </c>
      <c r="L97" t="s">
        <v>1488</v>
      </c>
      <c r="M97" t="s">
        <v>1489</v>
      </c>
      <c r="N97" t="s">
        <v>1490</v>
      </c>
      <c r="O97" t="s">
        <v>1491</v>
      </c>
      <c r="P97" t="s">
        <v>1492</v>
      </c>
      <c r="Q97" t="s">
        <v>1493</v>
      </c>
      <c r="R97" t="s">
        <v>1494</v>
      </c>
      <c r="S97" t="s">
        <v>1495</v>
      </c>
      <c r="T97" t="s">
        <v>1496</v>
      </c>
      <c r="U97" t="s">
        <v>1497</v>
      </c>
      <c r="V97" t="s">
        <v>1498</v>
      </c>
    </row>
    <row r="98" spans="1:22" x14ac:dyDescent="0.25">
      <c r="A98">
        <v>97</v>
      </c>
      <c r="B98" t="s">
        <v>1499</v>
      </c>
      <c r="C98" t="s">
        <v>1500</v>
      </c>
      <c r="D98">
        <v>1962</v>
      </c>
      <c r="E98" t="s">
        <v>1501</v>
      </c>
      <c r="F98" s="2">
        <v>297811</v>
      </c>
      <c r="G98" s="1">
        <v>83</v>
      </c>
      <c r="H98" t="s">
        <v>93</v>
      </c>
      <c r="I98" t="s">
        <v>1502</v>
      </c>
      <c r="J98" t="s">
        <v>1503</v>
      </c>
      <c r="K98" t="s">
        <v>1504</v>
      </c>
      <c r="L98" t="s">
        <v>1505</v>
      </c>
      <c r="M98" t="s">
        <v>1506</v>
      </c>
      <c r="N98" t="s">
        <v>1507</v>
      </c>
      <c r="O98" t="s">
        <v>1508</v>
      </c>
      <c r="P98" t="s">
        <v>1509</v>
      </c>
      <c r="Q98" t="s">
        <v>1510</v>
      </c>
      <c r="R98" t="s">
        <v>1511</v>
      </c>
      <c r="S98" t="s">
        <v>1512</v>
      </c>
      <c r="T98" t="s">
        <v>1513</v>
      </c>
      <c r="U98" t="s">
        <v>1514</v>
      </c>
      <c r="V98" t="s">
        <v>1515</v>
      </c>
    </row>
    <row r="99" spans="1:22" x14ac:dyDescent="0.25">
      <c r="A99">
        <v>98</v>
      </c>
      <c r="B99" t="s">
        <v>1516</v>
      </c>
      <c r="C99" t="s">
        <v>1517</v>
      </c>
      <c r="D99">
        <v>1959</v>
      </c>
      <c r="E99" t="s">
        <v>1518</v>
      </c>
      <c r="F99" s="2">
        <v>331797</v>
      </c>
      <c r="G99" s="1">
        <v>83</v>
      </c>
      <c r="H99" t="s">
        <v>93</v>
      </c>
      <c r="I99" t="s">
        <v>265</v>
      </c>
      <c r="J99" t="s">
        <v>1519</v>
      </c>
      <c r="K99" t="s">
        <v>1520</v>
      </c>
      <c r="L99" t="s">
        <v>1521</v>
      </c>
      <c r="M99" t="s">
        <v>537</v>
      </c>
      <c r="N99" t="s">
        <v>538</v>
      </c>
      <c r="O99" t="s">
        <v>1522</v>
      </c>
      <c r="P99" t="s">
        <v>1523</v>
      </c>
      <c r="Q99" t="s">
        <v>1524</v>
      </c>
      <c r="R99" t="s">
        <v>1525</v>
      </c>
      <c r="S99" t="s">
        <v>1526</v>
      </c>
      <c r="T99" t="s">
        <v>1527</v>
      </c>
      <c r="U99" t="s">
        <v>1528</v>
      </c>
      <c r="V99" t="s">
        <v>1529</v>
      </c>
    </row>
    <row r="100" spans="1:22" x14ac:dyDescent="0.25">
      <c r="A100">
        <v>99</v>
      </c>
      <c r="B100" t="s">
        <v>1530</v>
      </c>
      <c r="C100" t="s">
        <v>1531</v>
      </c>
      <c r="D100">
        <v>1952</v>
      </c>
      <c r="E100" t="s">
        <v>1532</v>
      </c>
      <c r="F100" s="2">
        <v>80354</v>
      </c>
      <c r="G100" s="1">
        <v>83</v>
      </c>
      <c r="H100" t="s">
        <v>331</v>
      </c>
      <c r="I100" t="s">
        <v>1335</v>
      </c>
      <c r="J100" t="s">
        <v>28</v>
      </c>
      <c r="K100" t="s">
        <v>1533</v>
      </c>
      <c r="L100" t="s">
        <v>1534</v>
      </c>
      <c r="M100" t="s">
        <v>336</v>
      </c>
      <c r="N100" t="s">
        <v>337</v>
      </c>
      <c r="O100" t="s">
        <v>338</v>
      </c>
      <c r="P100" t="s">
        <v>339</v>
      </c>
      <c r="Q100" t="s">
        <v>1535</v>
      </c>
      <c r="R100" t="s">
        <v>1536</v>
      </c>
      <c r="S100" t="s">
        <v>1537</v>
      </c>
      <c r="T100" t="s">
        <v>1538</v>
      </c>
      <c r="U100" t="s">
        <v>1539</v>
      </c>
      <c r="V100" t="s">
        <v>1540</v>
      </c>
    </row>
    <row r="101" spans="1:22" x14ac:dyDescent="0.25">
      <c r="A101">
        <v>100</v>
      </c>
      <c r="B101" t="s">
        <v>1541</v>
      </c>
      <c r="C101" t="s">
        <v>1542</v>
      </c>
      <c r="D101">
        <v>1958</v>
      </c>
      <c r="E101" t="s">
        <v>1543</v>
      </c>
      <c r="F101" s="2">
        <v>407006</v>
      </c>
      <c r="G101" s="1">
        <v>83</v>
      </c>
      <c r="H101" t="s">
        <v>247</v>
      </c>
      <c r="I101" t="s">
        <v>1544</v>
      </c>
      <c r="J101" t="s">
        <v>1545</v>
      </c>
      <c r="K101" t="s">
        <v>1546</v>
      </c>
      <c r="L101" t="s">
        <v>1547</v>
      </c>
      <c r="M101" t="s">
        <v>537</v>
      </c>
      <c r="N101" t="s">
        <v>538</v>
      </c>
      <c r="O101" t="s">
        <v>1548</v>
      </c>
      <c r="P101" t="s">
        <v>1549</v>
      </c>
      <c r="Q101" t="s">
        <v>1550</v>
      </c>
      <c r="R101" t="s">
        <v>1551</v>
      </c>
      <c r="S101" t="s">
        <v>1552</v>
      </c>
      <c r="T101" t="s">
        <v>1553</v>
      </c>
      <c r="U101" t="s">
        <v>1554</v>
      </c>
      <c r="V101" t="s">
        <v>1555</v>
      </c>
    </row>
    <row r="102" spans="1:22" x14ac:dyDescent="0.25">
      <c r="A102">
        <v>101</v>
      </c>
      <c r="B102" t="s">
        <v>1556</v>
      </c>
      <c r="C102" t="s">
        <v>1557</v>
      </c>
      <c r="D102">
        <v>1960</v>
      </c>
      <c r="E102" t="s">
        <v>1558</v>
      </c>
      <c r="F102" s="2">
        <v>184423</v>
      </c>
      <c r="G102" s="1">
        <v>83</v>
      </c>
      <c r="H102" t="s">
        <v>93</v>
      </c>
      <c r="I102" t="s">
        <v>501</v>
      </c>
      <c r="J102" t="s">
        <v>428</v>
      </c>
      <c r="K102" t="s">
        <v>1559</v>
      </c>
      <c r="L102" t="s">
        <v>1560</v>
      </c>
      <c r="M102" t="s">
        <v>932</v>
      </c>
      <c r="N102" t="s">
        <v>933</v>
      </c>
      <c r="O102" t="s">
        <v>1561</v>
      </c>
      <c r="P102" t="s">
        <v>1562</v>
      </c>
      <c r="Q102" t="s">
        <v>1563</v>
      </c>
      <c r="R102" t="s">
        <v>1564</v>
      </c>
      <c r="S102" t="s">
        <v>1565</v>
      </c>
      <c r="T102" t="s">
        <v>1566</v>
      </c>
      <c r="U102" t="s">
        <v>1567</v>
      </c>
      <c r="V102" t="s">
        <v>1568</v>
      </c>
    </row>
    <row r="103" spans="1:22" x14ac:dyDescent="0.25">
      <c r="A103">
        <v>102</v>
      </c>
      <c r="B103" t="s">
        <v>1569</v>
      </c>
      <c r="C103" t="s">
        <v>1570</v>
      </c>
      <c r="D103">
        <v>2001</v>
      </c>
      <c r="E103" t="s">
        <v>1571</v>
      </c>
      <c r="F103" s="2">
        <v>763676</v>
      </c>
      <c r="G103" s="1">
        <v>83</v>
      </c>
      <c r="H103" t="s">
        <v>26</v>
      </c>
      <c r="I103" t="s">
        <v>1045</v>
      </c>
      <c r="J103" t="s">
        <v>1572</v>
      </c>
      <c r="K103" t="s">
        <v>1573</v>
      </c>
      <c r="L103" t="s">
        <v>1574</v>
      </c>
      <c r="M103" t="s">
        <v>1575</v>
      </c>
      <c r="N103" t="s">
        <v>1576</v>
      </c>
      <c r="O103" t="s">
        <v>1577</v>
      </c>
      <c r="P103" t="s">
        <v>1578</v>
      </c>
      <c r="Q103" t="s">
        <v>1579</v>
      </c>
      <c r="R103" t="s">
        <v>1580</v>
      </c>
      <c r="S103" t="s">
        <v>1581</v>
      </c>
      <c r="T103" t="s">
        <v>1582</v>
      </c>
      <c r="U103" t="s">
        <v>1583</v>
      </c>
      <c r="V103" t="s">
        <v>1584</v>
      </c>
    </row>
    <row r="104" spans="1:22" x14ac:dyDescent="0.25">
      <c r="A104">
        <v>103</v>
      </c>
      <c r="B104" t="s">
        <v>1585</v>
      </c>
      <c r="C104" t="s">
        <v>1586</v>
      </c>
      <c r="D104">
        <v>1971</v>
      </c>
      <c r="E104" t="s">
        <v>1587</v>
      </c>
      <c r="F104" s="2">
        <v>839209</v>
      </c>
      <c r="G104" s="1">
        <v>83</v>
      </c>
      <c r="H104" t="s">
        <v>1588</v>
      </c>
      <c r="I104" t="s">
        <v>265</v>
      </c>
      <c r="J104" t="s">
        <v>1589</v>
      </c>
      <c r="K104" t="s">
        <v>1590</v>
      </c>
      <c r="L104" t="s">
        <v>1591</v>
      </c>
      <c r="M104" t="s">
        <v>947</v>
      </c>
      <c r="N104" t="s">
        <v>948</v>
      </c>
      <c r="O104" t="s">
        <v>1592</v>
      </c>
      <c r="P104" t="s">
        <v>1593</v>
      </c>
      <c r="Q104" t="s">
        <v>1594</v>
      </c>
      <c r="R104" t="s">
        <v>1595</v>
      </c>
      <c r="S104" t="s">
        <v>1596</v>
      </c>
      <c r="T104" t="s">
        <v>1597</v>
      </c>
      <c r="U104" t="s">
        <v>1598</v>
      </c>
      <c r="V104" t="s">
        <v>1599</v>
      </c>
    </row>
    <row r="105" spans="1:22" x14ac:dyDescent="0.25">
      <c r="A105">
        <v>104</v>
      </c>
      <c r="B105" t="s">
        <v>1600</v>
      </c>
      <c r="C105" t="s">
        <v>1601</v>
      </c>
      <c r="D105">
        <v>1944</v>
      </c>
      <c r="E105" t="s">
        <v>1602</v>
      </c>
      <c r="F105" s="2">
        <v>159388</v>
      </c>
      <c r="G105" s="1">
        <v>83</v>
      </c>
      <c r="H105" t="s">
        <v>928</v>
      </c>
      <c r="I105" t="s">
        <v>1603</v>
      </c>
      <c r="J105" t="s">
        <v>1604</v>
      </c>
      <c r="K105" t="s">
        <v>1605</v>
      </c>
      <c r="L105" t="s">
        <v>1606</v>
      </c>
      <c r="M105" t="s">
        <v>932</v>
      </c>
      <c r="N105" t="s">
        <v>933</v>
      </c>
      <c r="O105" t="s">
        <v>1607</v>
      </c>
      <c r="P105" t="s">
        <v>1608</v>
      </c>
      <c r="Q105" t="s">
        <v>1609</v>
      </c>
      <c r="R105" t="s">
        <v>1610</v>
      </c>
      <c r="S105" t="s">
        <v>1611</v>
      </c>
      <c r="T105" t="s">
        <v>1612</v>
      </c>
      <c r="U105" t="s">
        <v>1613</v>
      </c>
      <c r="V105" t="s">
        <v>1614</v>
      </c>
    </row>
    <row r="106" spans="1:22" x14ac:dyDescent="0.25">
      <c r="A106">
        <v>105</v>
      </c>
      <c r="B106" t="s">
        <v>1615</v>
      </c>
      <c r="C106" t="s">
        <v>1616</v>
      </c>
      <c r="D106">
        <v>1987</v>
      </c>
      <c r="E106" t="s">
        <v>1617</v>
      </c>
      <c r="F106" s="2">
        <v>750781</v>
      </c>
      <c r="G106" s="1">
        <v>83</v>
      </c>
      <c r="H106" t="s">
        <v>26</v>
      </c>
      <c r="I106" t="s">
        <v>427</v>
      </c>
      <c r="J106" t="s">
        <v>384</v>
      </c>
      <c r="K106" t="s">
        <v>1618</v>
      </c>
      <c r="L106" t="s">
        <v>1619</v>
      </c>
      <c r="M106" t="s">
        <v>947</v>
      </c>
      <c r="N106" t="s">
        <v>948</v>
      </c>
      <c r="O106" t="s">
        <v>1620</v>
      </c>
      <c r="P106" t="s">
        <v>1621</v>
      </c>
      <c r="Q106" t="s">
        <v>1622</v>
      </c>
      <c r="R106" t="s">
        <v>1623</v>
      </c>
      <c r="S106" t="s">
        <v>1624</v>
      </c>
      <c r="T106" t="s">
        <v>1625</v>
      </c>
      <c r="U106" t="s">
        <v>1626</v>
      </c>
      <c r="V106" t="s">
        <v>1627</v>
      </c>
    </row>
    <row r="107" spans="1:22" x14ac:dyDescent="0.25">
      <c r="A107">
        <v>106</v>
      </c>
      <c r="B107" t="s">
        <v>1628</v>
      </c>
      <c r="C107" t="s">
        <v>1629</v>
      </c>
      <c r="D107">
        <v>1983</v>
      </c>
      <c r="E107" t="s">
        <v>1630</v>
      </c>
      <c r="F107" s="2">
        <v>853851</v>
      </c>
      <c r="G107" s="1">
        <v>83</v>
      </c>
      <c r="H107" t="s">
        <v>26</v>
      </c>
      <c r="I107" t="s">
        <v>1302</v>
      </c>
      <c r="J107" t="s">
        <v>45</v>
      </c>
      <c r="K107" t="s">
        <v>1631</v>
      </c>
      <c r="L107" t="s">
        <v>1632</v>
      </c>
      <c r="M107" t="s">
        <v>1633</v>
      </c>
      <c r="N107" t="s">
        <v>1634</v>
      </c>
      <c r="O107" t="s">
        <v>1635</v>
      </c>
      <c r="P107" t="s">
        <v>1636</v>
      </c>
      <c r="Q107" t="s">
        <v>1637</v>
      </c>
      <c r="R107" t="s">
        <v>1638</v>
      </c>
      <c r="S107" t="s">
        <v>1639</v>
      </c>
      <c r="T107" t="s">
        <v>1640</v>
      </c>
      <c r="U107" t="s">
        <v>1641</v>
      </c>
      <c r="V107" t="s">
        <v>1642</v>
      </c>
    </row>
    <row r="108" spans="1:22" x14ac:dyDescent="0.25">
      <c r="A108">
        <v>107</v>
      </c>
      <c r="B108" t="s">
        <v>1643</v>
      </c>
      <c r="C108" t="s">
        <v>1644</v>
      </c>
      <c r="D108">
        <v>2020</v>
      </c>
      <c r="E108" t="s">
        <v>1645</v>
      </c>
      <c r="F108" s="2">
        <v>98498</v>
      </c>
      <c r="G108" s="1">
        <v>84</v>
      </c>
      <c r="H108" t="s">
        <v>61</v>
      </c>
      <c r="I108" t="s">
        <v>1119</v>
      </c>
      <c r="J108" t="s">
        <v>111</v>
      </c>
      <c r="K108" t="s">
        <v>1646</v>
      </c>
      <c r="L108" t="s">
        <v>1647</v>
      </c>
      <c r="M108" t="s">
        <v>1648</v>
      </c>
      <c r="N108" t="s">
        <v>1649</v>
      </c>
      <c r="O108" t="s">
        <v>1650</v>
      </c>
      <c r="P108" t="s">
        <v>1651</v>
      </c>
      <c r="Q108" t="s">
        <v>1652</v>
      </c>
      <c r="R108" t="s">
        <v>1653</v>
      </c>
      <c r="S108" t="s">
        <v>1654</v>
      </c>
      <c r="T108" t="s">
        <v>1655</v>
      </c>
      <c r="U108" t="s">
        <v>1656</v>
      </c>
      <c r="V108" t="s">
        <v>1657</v>
      </c>
    </row>
    <row r="109" spans="1:22" x14ac:dyDescent="0.25">
      <c r="A109">
        <v>108</v>
      </c>
      <c r="B109" t="s">
        <v>1658</v>
      </c>
      <c r="C109" t="s">
        <v>1659</v>
      </c>
      <c r="D109">
        <v>2010</v>
      </c>
      <c r="E109" t="s">
        <v>1660</v>
      </c>
      <c r="F109" s="2">
        <v>181146</v>
      </c>
      <c r="G109" s="1">
        <v>83</v>
      </c>
      <c r="H109" t="s">
        <v>26</v>
      </c>
      <c r="I109" t="s">
        <v>1379</v>
      </c>
      <c r="J109" t="s">
        <v>1470</v>
      </c>
      <c r="K109" t="s">
        <v>1661</v>
      </c>
      <c r="L109" t="s">
        <v>1662</v>
      </c>
      <c r="M109" t="s">
        <v>1663</v>
      </c>
      <c r="N109" t="s">
        <v>1664</v>
      </c>
      <c r="O109" t="s">
        <v>1665</v>
      </c>
      <c r="P109" t="s">
        <v>1666</v>
      </c>
      <c r="Q109" t="s">
        <v>1667</v>
      </c>
      <c r="R109" t="s">
        <v>1668</v>
      </c>
      <c r="S109" t="s">
        <v>1669</v>
      </c>
      <c r="T109" t="s">
        <v>1670</v>
      </c>
      <c r="U109" t="s">
        <v>1671</v>
      </c>
      <c r="V109" t="s">
        <v>1672</v>
      </c>
    </row>
    <row r="110" spans="1:22" x14ac:dyDescent="0.25">
      <c r="A110">
        <v>109</v>
      </c>
      <c r="B110" t="s">
        <v>1673</v>
      </c>
      <c r="C110" t="s">
        <v>1674</v>
      </c>
      <c r="D110">
        <v>1995</v>
      </c>
      <c r="E110" t="s">
        <v>1675</v>
      </c>
      <c r="F110" s="2">
        <v>664714</v>
      </c>
      <c r="G110" s="1">
        <v>83</v>
      </c>
      <c r="H110" t="s">
        <v>26</v>
      </c>
      <c r="I110" t="s">
        <v>1302</v>
      </c>
      <c r="J110" t="s">
        <v>63</v>
      </c>
      <c r="K110" t="s">
        <v>1676</v>
      </c>
      <c r="L110" t="s">
        <v>1677</v>
      </c>
      <c r="M110" t="s">
        <v>1678</v>
      </c>
      <c r="N110" t="s">
        <v>1679</v>
      </c>
      <c r="O110" t="s">
        <v>1678</v>
      </c>
      <c r="P110" t="s">
        <v>1679</v>
      </c>
      <c r="Q110" t="s">
        <v>1680</v>
      </c>
      <c r="R110" t="s">
        <v>1681</v>
      </c>
      <c r="S110" t="s">
        <v>1682</v>
      </c>
      <c r="T110" t="s">
        <v>1683</v>
      </c>
      <c r="U110" t="s">
        <v>1684</v>
      </c>
      <c r="V110" t="s">
        <v>1685</v>
      </c>
    </row>
    <row r="111" spans="1:22" x14ac:dyDescent="0.25">
      <c r="A111">
        <v>110</v>
      </c>
      <c r="B111" t="s">
        <v>1686</v>
      </c>
      <c r="C111" t="s">
        <v>1687</v>
      </c>
      <c r="D111">
        <v>1962</v>
      </c>
      <c r="E111" t="s">
        <v>1688</v>
      </c>
      <c r="F111" s="2">
        <v>319590</v>
      </c>
      <c r="G111" s="1">
        <v>83</v>
      </c>
      <c r="H111" t="s">
        <v>93</v>
      </c>
      <c r="I111" t="s">
        <v>1689</v>
      </c>
      <c r="J111" t="s">
        <v>45</v>
      </c>
      <c r="K111" t="s">
        <v>1690</v>
      </c>
      <c r="L111" t="s">
        <v>1691</v>
      </c>
      <c r="M111" t="s">
        <v>1692</v>
      </c>
      <c r="N111" t="s">
        <v>1693</v>
      </c>
      <c r="O111" t="s">
        <v>1694</v>
      </c>
      <c r="P111" t="s">
        <v>1695</v>
      </c>
      <c r="Q111" t="s">
        <v>1696</v>
      </c>
      <c r="R111" t="s">
        <v>1697</v>
      </c>
      <c r="S111" t="s">
        <v>1698</v>
      </c>
      <c r="T111" t="s">
        <v>1699</v>
      </c>
      <c r="U111" t="s">
        <v>1700</v>
      </c>
      <c r="V111" t="s">
        <v>1701</v>
      </c>
    </row>
    <row r="112" spans="1:22" x14ac:dyDescent="0.25">
      <c r="A112">
        <v>111</v>
      </c>
      <c r="B112" t="s">
        <v>1702</v>
      </c>
      <c r="C112" t="s">
        <v>1703</v>
      </c>
      <c r="D112">
        <v>1973</v>
      </c>
      <c r="E112" t="s">
        <v>1704</v>
      </c>
      <c r="F112" s="2">
        <v>266706</v>
      </c>
      <c r="G112" s="1">
        <v>83</v>
      </c>
      <c r="H112" t="s">
        <v>247</v>
      </c>
      <c r="I112" t="s">
        <v>1689</v>
      </c>
      <c r="J112" t="s">
        <v>1705</v>
      </c>
      <c r="K112" t="s">
        <v>1706</v>
      </c>
      <c r="L112" t="s">
        <v>1707</v>
      </c>
      <c r="M112" t="s">
        <v>1708</v>
      </c>
      <c r="N112" t="s">
        <v>1709</v>
      </c>
      <c r="O112" t="s">
        <v>1710</v>
      </c>
      <c r="P112" t="s">
        <v>1711</v>
      </c>
      <c r="Q112" t="s">
        <v>1712</v>
      </c>
      <c r="R112" t="s">
        <v>1713</v>
      </c>
      <c r="S112" t="s">
        <v>1714</v>
      </c>
      <c r="T112" t="s">
        <v>1715</v>
      </c>
      <c r="U112" t="s">
        <v>1716</v>
      </c>
      <c r="V112" t="s">
        <v>1717</v>
      </c>
    </row>
    <row r="113" spans="1:22" x14ac:dyDescent="0.25">
      <c r="A113">
        <v>112</v>
      </c>
      <c r="B113" t="s">
        <v>1718</v>
      </c>
      <c r="C113" t="s">
        <v>1719</v>
      </c>
      <c r="D113">
        <v>2009</v>
      </c>
      <c r="E113" t="s">
        <v>1720</v>
      </c>
      <c r="F113" s="2">
        <v>1056335</v>
      </c>
      <c r="G113" s="1">
        <v>83</v>
      </c>
      <c r="H113" t="s">
        <v>247</v>
      </c>
      <c r="I113" t="s">
        <v>94</v>
      </c>
      <c r="J113" t="s">
        <v>1134</v>
      </c>
      <c r="K113" t="s">
        <v>1721</v>
      </c>
      <c r="L113" t="s">
        <v>1722</v>
      </c>
      <c r="M113" t="s">
        <v>1723</v>
      </c>
      <c r="N113" t="s">
        <v>1724</v>
      </c>
      <c r="O113" t="s">
        <v>1725</v>
      </c>
      <c r="P113" t="s">
        <v>1726</v>
      </c>
      <c r="Q113" t="s">
        <v>1727</v>
      </c>
      <c r="R113" t="s">
        <v>1728</v>
      </c>
      <c r="S113" t="s">
        <v>1729</v>
      </c>
      <c r="T113" t="s">
        <v>1730</v>
      </c>
      <c r="U113" t="s">
        <v>1731</v>
      </c>
      <c r="V113" t="s">
        <v>1732</v>
      </c>
    </row>
    <row r="114" spans="1:22" x14ac:dyDescent="0.25">
      <c r="A114">
        <v>113</v>
      </c>
      <c r="B114" t="s">
        <v>1733</v>
      </c>
      <c r="C114" t="s">
        <v>1734</v>
      </c>
      <c r="D114">
        <v>2022</v>
      </c>
      <c r="E114" t="s">
        <v>1735</v>
      </c>
      <c r="F114" s="2">
        <v>541686</v>
      </c>
      <c r="G114" s="1">
        <v>83</v>
      </c>
      <c r="H114" t="s">
        <v>61</v>
      </c>
      <c r="I114" t="s">
        <v>349</v>
      </c>
      <c r="J114" t="s">
        <v>333</v>
      </c>
      <c r="K114" t="s">
        <v>1736</v>
      </c>
      <c r="L114" t="s">
        <v>1737</v>
      </c>
      <c r="M114" t="s">
        <v>1738</v>
      </c>
      <c r="N114" t="s">
        <v>1739</v>
      </c>
      <c r="O114" t="s">
        <v>1740</v>
      </c>
      <c r="P114" t="s">
        <v>1741</v>
      </c>
      <c r="Q114" t="s">
        <v>1742</v>
      </c>
      <c r="R114" t="s">
        <v>1743</v>
      </c>
      <c r="S114" t="s">
        <v>1744</v>
      </c>
      <c r="T114" t="s">
        <v>1745</v>
      </c>
      <c r="U114" t="s">
        <v>1746</v>
      </c>
      <c r="V114" t="s">
        <v>1747</v>
      </c>
    </row>
    <row r="115" spans="1:22" x14ac:dyDescent="0.25">
      <c r="A115">
        <v>114</v>
      </c>
      <c r="B115" t="s">
        <v>1748</v>
      </c>
      <c r="C115" t="s">
        <v>1749</v>
      </c>
      <c r="D115">
        <v>2011</v>
      </c>
      <c r="E115" t="s">
        <v>1750</v>
      </c>
      <c r="F115" s="2">
        <v>247485</v>
      </c>
      <c r="G115" s="1">
        <v>83</v>
      </c>
      <c r="H115" t="s">
        <v>61</v>
      </c>
      <c r="I115" t="s">
        <v>1751</v>
      </c>
      <c r="J115" t="s">
        <v>28</v>
      </c>
      <c r="K115" t="s">
        <v>1752</v>
      </c>
      <c r="L115" t="s">
        <v>1753</v>
      </c>
      <c r="M115" t="s">
        <v>1754</v>
      </c>
      <c r="N115" t="s">
        <v>1755</v>
      </c>
      <c r="O115" t="s">
        <v>1754</v>
      </c>
      <c r="P115" t="s">
        <v>1755</v>
      </c>
      <c r="Q115" t="s">
        <v>1756</v>
      </c>
      <c r="R115" t="s">
        <v>1757</v>
      </c>
      <c r="S115" t="s">
        <v>1758</v>
      </c>
      <c r="T115" t="s">
        <v>1759</v>
      </c>
      <c r="U115" t="s">
        <v>1760</v>
      </c>
      <c r="V115" t="s">
        <v>1761</v>
      </c>
    </row>
    <row r="116" spans="1:22" x14ac:dyDescent="0.25">
      <c r="A116">
        <v>115</v>
      </c>
      <c r="B116" t="s">
        <v>1762</v>
      </c>
      <c r="C116" t="s">
        <v>1763</v>
      </c>
      <c r="D116">
        <v>1927</v>
      </c>
      <c r="E116" t="s">
        <v>1764</v>
      </c>
      <c r="F116" s="2">
        <v>176619</v>
      </c>
      <c r="G116" s="1">
        <v>83</v>
      </c>
      <c r="H116" t="s">
        <v>331</v>
      </c>
      <c r="I116" t="s">
        <v>1106</v>
      </c>
      <c r="J116" t="s">
        <v>1765</v>
      </c>
      <c r="K116" t="s">
        <v>1766</v>
      </c>
      <c r="L116" t="s">
        <v>1767</v>
      </c>
      <c r="M116" t="s">
        <v>1489</v>
      </c>
      <c r="N116" t="s">
        <v>1490</v>
      </c>
      <c r="O116" t="s">
        <v>1768</v>
      </c>
      <c r="P116" t="s">
        <v>1769</v>
      </c>
      <c r="Q116" t="s">
        <v>1770</v>
      </c>
      <c r="R116" t="s">
        <v>1771</v>
      </c>
      <c r="S116" t="s">
        <v>1772</v>
      </c>
      <c r="T116" t="s">
        <v>1773</v>
      </c>
      <c r="U116" t="s">
        <v>1774</v>
      </c>
      <c r="V116" t="s">
        <v>1775</v>
      </c>
    </row>
    <row r="117" spans="1:22" x14ac:dyDescent="0.25">
      <c r="A117">
        <v>116</v>
      </c>
      <c r="B117" t="s">
        <v>1776</v>
      </c>
      <c r="C117" t="s">
        <v>1777</v>
      </c>
      <c r="D117">
        <v>1976</v>
      </c>
      <c r="E117" t="s">
        <v>1778</v>
      </c>
      <c r="F117" s="2">
        <v>848183</v>
      </c>
      <c r="G117" s="1">
        <v>82</v>
      </c>
      <c r="H117" t="s">
        <v>26</v>
      </c>
      <c r="I117" t="s">
        <v>1779</v>
      </c>
      <c r="J117" t="s">
        <v>45</v>
      </c>
      <c r="K117" t="s">
        <v>1780</v>
      </c>
      <c r="L117" t="s">
        <v>1781</v>
      </c>
      <c r="M117" t="s">
        <v>286</v>
      </c>
      <c r="N117" t="s">
        <v>287</v>
      </c>
      <c r="O117" t="s">
        <v>1782</v>
      </c>
      <c r="P117" t="s">
        <v>1783</v>
      </c>
      <c r="Q117" t="s">
        <v>1784</v>
      </c>
      <c r="R117" t="s">
        <v>1785</v>
      </c>
      <c r="S117" t="s">
        <v>1786</v>
      </c>
      <c r="T117" t="s">
        <v>1787</v>
      </c>
      <c r="U117" t="s">
        <v>1788</v>
      </c>
      <c r="V117" t="s">
        <v>1789</v>
      </c>
    </row>
    <row r="118" spans="1:22" x14ac:dyDescent="0.25">
      <c r="A118">
        <v>117</v>
      </c>
      <c r="B118" t="s">
        <v>1790</v>
      </c>
      <c r="C118" t="s">
        <v>1791</v>
      </c>
      <c r="D118">
        <v>1997</v>
      </c>
      <c r="E118" t="s">
        <v>1792</v>
      </c>
      <c r="F118" s="2">
        <v>588331</v>
      </c>
      <c r="G118" s="1">
        <v>82</v>
      </c>
      <c r="H118" t="s">
        <v>26</v>
      </c>
      <c r="I118" t="s">
        <v>1793</v>
      </c>
      <c r="J118" t="s">
        <v>317</v>
      </c>
      <c r="K118" t="s">
        <v>1794</v>
      </c>
      <c r="L118" t="s">
        <v>1795</v>
      </c>
      <c r="M118" t="s">
        <v>1796</v>
      </c>
      <c r="N118" t="s">
        <v>1797</v>
      </c>
      <c r="O118" t="s">
        <v>1798</v>
      </c>
      <c r="P118" t="s">
        <v>1799</v>
      </c>
      <c r="Q118" t="s">
        <v>1800</v>
      </c>
      <c r="R118" t="s">
        <v>1801</v>
      </c>
      <c r="S118" t="s">
        <v>1802</v>
      </c>
      <c r="T118" t="s">
        <v>1803</v>
      </c>
      <c r="U118" t="s">
        <v>1804</v>
      </c>
      <c r="V118" t="s">
        <v>1805</v>
      </c>
    </row>
    <row r="119" spans="1:22" x14ac:dyDescent="0.25">
      <c r="A119">
        <v>118</v>
      </c>
      <c r="B119" t="s">
        <v>1806</v>
      </c>
      <c r="C119" t="s">
        <v>1807</v>
      </c>
      <c r="D119">
        <v>1988</v>
      </c>
      <c r="E119" t="s">
        <v>1808</v>
      </c>
      <c r="F119" s="2">
        <v>893737</v>
      </c>
      <c r="G119" s="1">
        <v>82</v>
      </c>
      <c r="H119" t="s">
        <v>26</v>
      </c>
      <c r="I119" t="s">
        <v>550</v>
      </c>
      <c r="J119" t="s">
        <v>1809</v>
      </c>
      <c r="K119" t="s">
        <v>1810</v>
      </c>
      <c r="L119" t="s">
        <v>1811</v>
      </c>
      <c r="M119" t="s">
        <v>1812</v>
      </c>
      <c r="N119" t="s">
        <v>1813</v>
      </c>
      <c r="O119" t="s">
        <v>1814</v>
      </c>
      <c r="P119" t="s">
        <v>1815</v>
      </c>
      <c r="Q119" t="s">
        <v>1816</v>
      </c>
      <c r="R119" t="s">
        <v>1817</v>
      </c>
      <c r="S119" t="s">
        <v>1818</v>
      </c>
      <c r="T119" t="s">
        <v>1819</v>
      </c>
      <c r="U119" t="s">
        <v>1820</v>
      </c>
      <c r="V119" t="s">
        <v>1821</v>
      </c>
    </row>
    <row r="120" spans="1:22" x14ac:dyDescent="0.25">
      <c r="A120">
        <v>119</v>
      </c>
      <c r="B120" t="s">
        <v>1822</v>
      </c>
      <c r="C120" t="s">
        <v>1823</v>
      </c>
      <c r="D120">
        <v>2000</v>
      </c>
      <c r="E120" t="s">
        <v>1824</v>
      </c>
      <c r="F120" s="2">
        <v>865529</v>
      </c>
      <c r="G120" s="1">
        <v>82</v>
      </c>
      <c r="H120" t="s">
        <v>26</v>
      </c>
      <c r="I120" t="s">
        <v>689</v>
      </c>
      <c r="J120" t="s">
        <v>1825</v>
      </c>
      <c r="K120" t="s">
        <v>1826</v>
      </c>
      <c r="L120" t="s">
        <v>1827</v>
      </c>
      <c r="M120" t="s">
        <v>1828</v>
      </c>
      <c r="N120" t="s">
        <v>1829</v>
      </c>
      <c r="O120" t="s">
        <v>1828</v>
      </c>
      <c r="P120" t="s">
        <v>1829</v>
      </c>
      <c r="Q120" t="s">
        <v>1830</v>
      </c>
      <c r="R120" t="s">
        <v>1831</v>
      </c>
      <c r="S120" t="s">
        <v>1832</v>
      </c>
      <c r="T120" t="s">
        <v>1833</v>
      </c>
      <c r="U120" t="s">
        <v>1834</v>
      </c>
      <c r="V120" t="s">
        <v>1835</v>
      </c>
    </row>
    <row r="121" spans="1:22" x14ac:dyDescent="0.25">
      <c r="A121">
        <v>120</v>
      </c>
      <c r="B121" t="s">
        <v>1836</v>
      </c>
      <c r="C121" t="s">
        <v>1837</v>
      </c>
      <c r="D121">
        <v>1989</v>
      </c>
      <c r="E121" t="s">
        <v>1838</v>
      </c>
      <c r="F121" s="2">
        <v>763451</v>
      </c>
      <c r="G121" s="1">
        <v>82</v>
      </c>
      <c r="H121" t="s">
        <v>61</v>
      </c>
      <c r="I121" t="s">
        <v>316</v>
      </c>
      <c r="J121" t="s">
        <v>884</v>
      </c>
      <c r="K121" t="s">
        <v>1839</v>
      </c>
      <c r="L121" t="s">
        <v>1840</v>
      </c>
      <c r="M121" t="s">
        <v>114</v>
      </c>
      <c r="N121" t="s">
        <v>115</v>
      </c>
      <c r="O121" t="s">
        <v>1841</v>
      </c>
      <c r="P121" t="s">
        <v>1842</v>
      </c>
      <c r="Q121" t="s">
        <v>1843</v>
      </c>
      <c r="R121" t="s">
        <v>1844</v>
      </c>
      <c r="S121" t="s">
        <v>1845</v>
      </c>
      <c r="T121" t="s">
        <v>1846</v>
      </c>
      <c r="U121" t="s">
        <v>1847</v>
      </c>
      <c r="V121" t="s">
        <v>1848</v>
      </c>
    </row>
    <row r="122" spans="1:22" x14ac:dyDescent="0.25">
      <c r="A122">
        <v>121</v>
      </c>
      <c r="B122" t="s">
        <v>1849</v>
      </c>
      <c r="C122" t="s">
        <v>1850</v>
      </c>
      <c r="D122">
        <v>1948</v>
      </c>
      <c r="E122" t="s">
        <v>1851</v>
      </c>
      <c r="F122" s="2">
        <v>165771</v>
      </c>
      <c r="G122" s="1">
        <v>83</v>
      </c>
      <c r="H122" t="s">
        <v>331</v>
      </c>
      <c r="I122" t="s">
        <v>706</v>
      </c>
      <c r="J122" t="s">
        <v>28</v>
      </c>
      <c r="K122" t="s">
        <v>1852</v>
      </c>
      <c r="L122" t="s">
        <v>1853</v>
      </c>
      <c r="M122" t="s">
        <v>1854</v>
      </c>
      <c r="N122" t="s">
        <v>1855</v>
      </c>
      <c r="O122" t="s">
        <v>1856</v>
      </c>
      <c r="P122" t="s">
        <v>1857</v>
      </c>
      <c r="Q122" t="s">
        <v>1858</v>
      </c>
      <c r="R122" t="s">
        <v>1859</v>
      </c>
      <c r="S122" t="s">
        <v>1860</v>
      </c>
      <c r="T122" t="s">
        <v>1861</v>
      </c>
      <c r="U122" t="s">
        <v>1862</v>
      </c>
      <c r="V122" t="s">
        <v>1863</v>
      </c>
    </row>
    <row r="123" spans="1:22" x14ac:dyDescent="0.25">
      <c r="A123">
        <v>122</v>
      </c>
      <c r="B123" t="s">
        <v>1864</v>
      </c>
      <c r="C123" t="s">
        <v>1865</v>
      </c>
      <c r="D123">
        <v>2007</v>
      </c>
      <c r="E123" t="s">
        <v>1866</v>
      </c>
      <c r="F123" s="2">
        <v>196015</v>
      </c>
      <c r="G123" s="1">
        <v>83</v>
      </c>
      <c r="H123" t="s">
        <v>247</v>
      </c>
      <c r="I123" t="s">
        <v>770</v>
      </c>
      <c r="J123" t="s">
        <v>1867</v>
      </c>
      <c r="K123" t="s">
        <v>1868</v>
      </c>
      <c r="L123" t="s">
        <v>1869</v>
      </c>
      <c r="M123" t="s">
        <v>1870</v>
      </c>
      <c r="N123" t="s">
        <v>1871</v>
      </c>
      <c r="O123" t="s">
        <v>1872</v>
      </c>
      <c r="P123" t="s">
        <v>1873</v>
      </c>
      <c r="Q123" t="s">
        <v>1874</v>
      </c>
      <c r="R123" t="s">
        <v>1875</v>
      </c>
      <c r="S123" t="s">
        <v>1876</v>
      </c>
      <c r="T123" t="s">
        <v>1877</v>
      </c>
      <c r="U123" t="s">
        <v>1878</v>
      </c>
      <c r="V123" t="s">
        <v>1879</v>
      </c>
    </row>
    <row r="124" spans="1:22" x14ac:dyDescent="0.25">
      <c r="A124">
        <v>123</v>
      </c>
      <c r="B124" t="s">
        <v>1880</v>
      </c>
      <c r="C124" t="s">
        <v>1881</v>
      </c>
      <c r="D124">
        <v>2019</v>
      </c>
      <c r="E124" t="s">
        <v>1882</v>
      </c>
      <c r="F124" s="2">
        <v>606899</v>
      </c>
      <c r="G124" s="1">
        <v>82</v>
      </c>
      <c r="H124" t="s">
        <v>26</v>
      </c>
      <c r="I124" t="s">
        <v>615</v>
      </c>
      <c r="J124" t="s">
        <v>1883</v>
      </c>
      <c r="K124" t="s">
        <v>1884</v>
      </c>
      <c r="L124" t="s">
        <v>1885</v>
      </c>
      <c r="M124" t="s">
        <v>1048</v>
      </c>
      <c r="N124" t="s">
        <v>1049</v>
      </c>
      <c r="O124" t="s">
        <v>1886</v>
      </c>
      <c r="P124" t="s">
        <v>1887</v>
      </c>
      <c r="Q124" t="s">
        <v>1888</v>
      </c>
      <c r="R124" t="s">
        <v>1889</v>
      </c>
      <c r="S124" t="s">
        <v>1890</v>
      </c>
      <c r="T124" t="s">
        <v>1891</v>
      </c>
      <c r="U124" t="s">
        <v>1892</v>
      </c>
      <c r="V124" t="s">
        <v>1893</v>
      </c>
    </row>
    <row r="125" spans="1:22" x14ac:dyDescent="0.25">
      <c r="A125">
        <v>124</v>
      </c>
      <c r="B125" t="s">
        <v>1894</v>
      </c>
      <c r="C125" t="s">
        <v>1895</v>
      </c>
      <c r="D125">
        <v>2004</v>
      </c>
      <c r="E125" t="s">
        <v>1896</v>
      </c>
      <c r="F125" s="2">
        <v>359460</v>
      </c>
      <c r="G125" s="1">
        <v>82</v>
      </c>
      <c r="H125" t="s">
        <v>26</v>
      </c>
      <c r="I125" t="s">
        <v>1897</v>
      </c>
      <c r="J125" t="s">
        <v>111</v>
      </c>
      <c r="K125" t="s">
        <v>1898</v>
      </c>
      <c r="L125" t="s">
        <v>1899</v>
      </c>
      <c r="M125" t="s">
        <v>1900</v>
      </c>
      <c r="N125" t="s">
        <v>1901</v>
      </c>
      <c r="O125" t="s">
        <v>1902</v>
      </c>
      <c r="P125" t="s">
        <v>1903</v>
      </c>
      <c r="Q125" t="s">
        <v>1904</v>
      </c>
      <c r="R125" t="s">
        <v>1905</v>
      </c>
      <c r="S125" t="s">
        <v>1906</v>
      </c>
      <c r="T125" t="s">
        <v>1907</v>
      </c>
      <c r="U125" t="s">
        <v>1908</v>
      </c>
      <c r="V125" t="s">
        <v>1909</v>
      </c>
    </row>
    <row r="126" spans="1:22" x14ac:dyDescent="0.25">
      <c r="A126">
        <v>125</v>
      </c>
      <c r="B126" t="s">
        <v>1910</v>
      </c>
      <c r="C126" t="s">
        <v>1911</v>
      </c>
      <c r="D126">
        <v>2016</v>
      </c>
      <c r="E126" t="s">
        <v>1912</v>
      </c>
      <c r="F126" s="2">
        <v>194680</v>
      </c>
      <c r="G126" s="1">
        <v>83</v>
      </c>
      <c r="H126" t="s">
        <v>331</v>
      </c>
      <c r="I126" t="s">
        <v>1913</v>
      </c>
      <c r="J126" t="s">
        <v>1914</v>
      </c>
      <c r="K126" t="s">
        <v>1915</v>
      </c>
      <c r="L126" t="s">
        <v>1916</v>
      </c>
      <c r="M126" t="s">
        <v>1917</v>
      </c>
      <c r="N126" t="s">
        <v>1918</v>
      </c>
      <c r="O126" t="s">
        <v>1919</v>
      </c>
      <c r="P126" t="s">
        <v>1920</v>
      </c>
      <c r="Q126" t="s">
        <v>1921</v>
      </c>
      <c r="R126" t="s">
        <v>1922</v>
      </c>
      <c r="S126" t="s">
        <v>1923</v>
      </c>
      <c r="T126" t="s">
        <v>1924</v>
      </c>
      <c r="U126" t="s">
        <v>1925</v>
      </c>
      <c r="V126" t="s">
        <v>1926</v>
      </c>
    </row>
    <row r="127" spans="1:22" x14ac:dyDescent="0.25">
      <c r="A127">
        <v>126</v>
      </c>
      <c r="B127" t="s">
        <v>1927</v>
      </c>
      <c r="C127" t="s">
        <v>1928</v>
      </c>
      <c r="D127">
        <v>1965</v>
      </c>
      <c r="E127" t="s">
        <v>1929</v>
      </c>
      <c r="F127" s="2">
        <v>260221</v>
      </c>
      <c r="G127" s="1">
        <v>82</v>
      </c>
      <c r="H127" t="s">
        <v>26</v>
      </c>
      <c r="I127" t="s">
        <v>550</v>
      </c>
      <c r="J127" t="s">
        <v>771</v>
      </c>
      <c r="K127" t="s">
        <v>1930</v>
      </c>
      <c r="L127" t="s">
        <v>1931</v>
      </c>
      <c r="M127" t="s">
        <v>176</v>
      </c>
      <c r="N127" t="s">
        <v>177</v>
      </c>
      <c r="O127" t="s">
        <v>1932</v>
      </c>
      <c r="P127" t="s">
        <v>1933</v>
      </c>
      <c r="Q127" t="s">
        <v>1934</v>
      </c>
      <c r="R127" t="s">
        <v>1935</v>
      </c>
      <c r="S127" t="s">
        <v>1936</v>
      </c>
      <c r="T127" t="s">
        <v>1937</v>
      </c>
      <c r="U127" t="s">
        <v>1938</v>
      </c>
      <c r="V127" t="s">
        <v>1939</v>
      </c>
    </row>
    <row r="128" spans="1:22" x14ac:dyDescent="0.25">
      <c r="A128">
        <v>127</v>
      </c>
      <c r="B128" t="s">
        <v>1940</v>
      </c>
      <c r="C128" t="s">
        <v>1941</v>
      </c>
      <c r="D128">
        <v>2005</v>
      </c>
      <c r="E128" t="s">
        <v>1942</v>
      </c>
      <c r="F128" s="2">
        <v>1486582</v>
      </c>
      <c r="G128" s="1">
        <v>82</v>
      </c>
      <c r="H128" t="s">
        <v>61</v>
      </c>
      <c r="I128" t="s">
        <v>1943</v>
      </c>
      <c r="J128" t="s">
        <v>63</v>
      </c>
      <c r="K128" t="s">
        <v>1944</v>
      </c>
      <c r="L128" t="s">
        <v>1945</v>
      </c>
      <c r="M128" t="s">
        <v>66</v>
      </c>
      <c r="N128" t="s">
        <v>67</v>
      </c>
      <c r="O128" t="s">
        <v>1946</v>
      </c>
      <c r="P128" t="s">
        <v>1947</v>
      </c>
      <c r="Q128" t="s">
        <v>1948</v>
      </c>
      <c r="R128" t="s">
        <v>1949</v>
      </c>
      <c r="S128" t="s">
        <v>1950</v>
      </c>
      <c r="T128" t="s">
        <v>1951</v>
      </c>
      <c r="U128" t="s">
        <v>1952</v>
      </c>
      <c r="V128" t="s">
        <v>1953</v>
      </c>
    </row>
    <row r="129" spans="1:22" x14ac:dyDescent="0.25">
      <c r="A129">
        <v>128</v>
      </c>
      <c r="B129" t="s">
        <v>1954</v>
      </c>
      <c r="C129" t="s">
        <v>1955</v>
      </c>
      <c r="D129">
        <v>1921</v>
      </c>
      <c r="E129" t="s">
        <v>1956</v>
      </c>
      <c r="F129" s="2">
        <v>128080</v>
      </c>
      <c r="G129" s="1">
        <v>83</v>
      </c>
      <c r="H129" t="s">
        <v>928</v>
      </c>
      <c r="I129" t="s">
        <v>1957</v>
      </c>
      <c r="J129" t="s">
        <v>1958</v>
      </c>
      <c r="K129" t="s">
        <v>1959</v>
      </c>
      <c r="L129" t="s">
        <v>1960</v>
      </c>
      <c r="M129" t="s">
        <v>759</v>
      </c>
      <c r="N129" t="s">
        <v>760</v>
      </c>
      <c r="O129" t="s">
        <v>759</v>
      </c>
      <c r="P129" t="s">
        <v>760</v>
      </c>
      <c r="Q129" t="s">
        <v>1961</v>
      </c>
      <c r="R129" t="s">
        <v>1962</v>
      </c>
      <c r="S129" t="s">
        <v>1963</v>
      </c>
      <c r="T129" t="s">
        <v>1964</v>
      </c>
      <c r="U129" t="s">
        <v>1965</v>
      </c>
      <c r="V129" t="s">
        <v>1966</v>
      </c>
    </row>
    <row r="130" spans="1:22" x14ac:dyDescent="0.25">
      <c r="A130">
        <v>129</v>
      </c>
      <c r="B130" t="s">
        <v>1967</v>
      </c>
      <c r="C130" t="s">
        <v>1968</v>
      </c>
      <c r="D130">
        <v>1959</v>
      </c>
      <c r="E130" t="s">
        <v>1969</v>
      </c>
      <c r="F130" s="2">
        <v>270788</v>
      </c>
      <c r="G130" s="1">
        <v>82</v>
      </c>
      <c r="H130" t="s">
        <v>928</v>
      </c>
      <c r="I130" t="s">
        <v>457</v>
      </c>
      <c r="J130" t="s">
        <v>1970</v>
      </c>
      <c r="K130" t="s">
        <v>1971</v>
      </c>
      <c r="L130" t="s">
        <v>1972</v>
      </c>
      <c r="M130" t="s">
        <v>932</v>
      </c>
      <c r="N130" t="s">
        <v>933</v>
      </c>
      <c r="O130" t="s">
        <v>1973</v>
      </c>
      <c r="P130" t="s">
        <v>1974</v>
      </c>
      <c r="Q130" t="s">
        <v>1975</v>
      </c>
      <c r="R130" t="s">
        <v>1976</v>
      </c>
      <c r="S130" t="s">
        <v>1977</v>
      </c>
      <c r="T130" t="s">
        <v>1978</v>
      </c>
      <c r="U130" t="s">
        <v>1979</v>
      </c>
      <c r="V130" t="s">
        <v>1980</v>
      </c>
    </row>
    <row r="131" spans="1:22" x14ac:dyDescent="0.25">
      <c r="A131">
        <v>130</v>
      </c>
      <c r="B131" t="s">
        <v>1981</v>
      </c>
      <c r="C131" t="s">
        <v>1982</v>
      </c>
      <c r="D131">
        <v>2020</v>
      </c>
      <c r="E131" t="s">
        <v>1983</v>
      </c>
      <c r="F131" s="2">
        <v>161650</v>
      </c>
      <c r="G131" s="1">
        <v>82</v>
      </c>
      <c r="H131" t="s">
        <v>61</v>
      </c>
      <c r="I131" t="s">
        <v>1984</v>
      </c>
      <c r="J131" t="s">
        <v>1470</v>
      </c>
      <c r="K131" t="s">
        <v>1985</v>
      </c>
      <c r="L131" t="s">
        <v>1986</v>
      </c>
      <c r="M131" t="s">
        <v>1987</v>
      </c>
      <c r="N131" t="s">
        <v>1988</v>
      </c>
      <c r="O131" t="s">
        <v>1989</v>
      </c>
      <c r="P131" t="s">
        <v>1990</v>
      </c>
      <c r="Q131" t="s">
        <v>1991</v>
      </c>
      <c r="R131" t="s">
        <v>1992</v>
      </c>
      <c r="S131" t="s">
        <v>1993</v>
      </c>
      <c r="T131" t="s">
        <v>1994</v>
      </c>
      <c r="U131" t="s">
        <v>1995</v>
      </c>
      <c r="V131" t="s">
        <v>1996</v>
      </c>
    </row>
    <row r="132" spans="1:22" x14ac:dyDescent="0.25">
      <c r="A132">
        <v>131</v>
      </c>
      <c r="B132" t="s">
        <v>1997</v>
      </c>
      <c r="C132" t="s">
        <v>1998</v>
      </c>
      <c r="D132">
        <v>1950</v>
      </c>
      <c r="E132" t="s">
        <v>1999</v>
      </c>
      <c r="F132" s="2">
        <v>132775</v>
      </c>
      <c r="G132" s="1">
        <v>82</v>
      </c>
      <c r="H132" t="s">
        <v>928</v>
      </c>
      <c r="I132" t="s">
        <v>1793</v>
      </c>
      <c r="J132" t="s">
        <v>28</v>
      </c>
      <c r="K132" t="s">
        <v>2000</v>
      </c>
      <c r="L132" t="s">
        <v>2001</v>
      </c>
      <c r="M132" t="s">
        <v>2002</v>
      </c>
      <c r="N132" t="s">
        <v>2003</v>
      </c>
      <c r="O132" t="s">
        <v>2004</v>
      </c>
      <c r="P132" t="s">
        <v>2005</v>
      </c>
      <c r="Q132" t="s">
        <v>2006</v>
      </c>
      <c r="R132" t="s">
        <v>2007</v>
      </c>
      <c r="S132" t="s">
        <v>2008</v>
      </c>
      <c r="T132" t="s">
        <v>2009</v>
      </c>
      <c r="U132" t="s">
        <v>2010</v>
      </c>
      <c r="V132" t="s">
        <v>2011</v>
      </c>
    </row>
    <row r="133" spans="1:22" x14ac:dyDescent="0.25">
      <c r="A133">
        <v>132</v>
      </c>
      <c r="B133" t="s">
        <v>2012</v>
      </c>
      <c r="C133" t="s">
        <v>2013</v>
      </c>
      <c r="D133">
        <v>2013</v>
      </c>
      <c r="E133" t="s">
        <v>2014</v>
      </c>
      <c r="F133" s="2">
        <v>1437576</v>
      </c>
      <c r="G133" s="1">
        <v>82</v>
      </c>
      <c r="H133" t="s">
        <v>26</v>
      </c>
      <c r="I133" t="s">
        <v>2015</v>
      </c>
      <c r="J133" t="s">
        <v>2016</v>
      </c>
      <c r="K133" t="s">
        <v>2017</v>
      </c>
      <c r="L133" t="s">
        <v>2018</v>
      </c>
      <c r="M133" t="s">
        <v>286</v>
      </c>
      <c r="N133" t="s">
        <v>287</v>
      </c>
      <c r="O133" t="s">
        <v>2019</v>
      </c>
      <c r="P133" t="s">
        <v>2020</v>
      </c>
      <c r="Q133" t="s">
        <v>2021</v>
      </c>
      <c r="R133" t="s">
        <v>2022</v>
      </c>
      <c r="S133" t="s">
        <v>2023</v>
      </c>
      <c r="T133" t="s">
        <v>2024</v>
      </c>
      <c r="U133" t="s">
        <v>2025</v>
      </c>
      <c r="V133" t="s">
        <v>2026</v>
      </c>
    </row>
    <row r="134" spans="1:22" x14ac:dyDescent="0.25">
      <c r="A134">
        <v>133</v>
      </c>
      <c r="B134" t="s">
        <v>2027</v>
      </c>
      <c r="C134" t="s">
        <v>2028</v>
      </c>
      <c r="D134">
        <v>2018</v>
      </c>
      <c r="E134" t="s">
        <v>2029</v>
      </c>
      <c r="F134" s="2">
        <v>505845</v>
      </c>
      <c r="G134" s="1">
        <v>82</v>
      </c>
      <c r="H134" t="s">
        <v>61</v>
      </c>
      <c r="I134" t="s">
        <v>349</v>
      </c>
      <c r="J134" t="s">
        <v>740</v>
      </c>
      <c r="K134" t="s">
        <v>2030</v>
      </c>
      <c r="L134" t="s">
        <v>2031</v>
      </c>
      <c r="M134" t="s">
        <v>2032</v>
      </c>
      <c r="N134" t="s">
        <v>2033</v>
      </c>
      <c r="O134" t="s">
        <v>2034</v>
      </c>
      <c r="P134" t="s">
        <v>2035</v>
      </c>
      <c r="Q134" t="s">
        <v>2036</v>
      </c>
      <c r="R134" t="s">
        <v>2037</v>
      </c>
      <c r="S134" t="s">
        <v>2038</v>
      </c>
      <c r="T134" t="s">
        <v>2039</v>
      </c>
      <c r="U134" t="s">
        <v>2040</v>
      </c>
      <c r="V134" t="s">
        <v>2041</v>
      </c>
    </row>
    <row r="135" spans="1:22" x14ac:dyDescent="0.25">
      <c r="A135">
        <v>134</v>
      </c>
      <c r="B135" t="s">
        <v>2042</v>
      </c>
      <c r="C135" t="s">
        <v>2043</v>
      </c>
      <c r="D135">
        <v>1961</v>
      </c>
      <c r="E135" t="s">
        <v>2044</v>
      </c>
      <c r="F135" s="2">
        <v>78828</v>
      </c>
      <c r="G135" s="1">
        <v>83</v>
      </c>
      <c r="H135" t="s">
        <v>93</v>
      </c>
      <c r="I135" t="s">
        <v>221</v>
      </c>
      <c r="J135" t="s">
        <v>384</v>
      </c>
      <c r="K135" t="s">
        <v>2045</v>
      </c>
      <c r="L135" t="s">
        <v>2046</v>
      </c>
      <c r="M135" t="s">
        <v>2047</v>
      </c>
      <c r="N135" t="s">
        <v>2048</v>
      </c>
      <c r="O135" t="s">
        <v>2049</v>
      </c>
      <c r="P135" t="s">
        <v>2050</v>
      </c>
      <c r="Q135" t="s">
        <v>2051</v>
      </c>
      <c r="R135" t="s">
        <v>2052</v>
      </c>
      <c r="S135" t="s">
        <v>2053</v>
      </c>
      <c r="T135" t="s">
        <v>2054</v>
      </c>
      <c r="U135" t="s">
        <v>2055</v>
      </c>
      <c r="V135" t="s">
        <v>2056</v>
      </c>
    </row>
    <row r="136" spans="1:22" x14ac:dyDescent="0.25">
      <c r="A136">
        <v>135</v>
      </c>
      <c r="B136" t="s">
        <v>2057</v>
      </c>
      <c r="C136" t="s">
        <v>2058</v>
      </c>
      <c r="D136">
        <v>1985</v>
      </c>
      <c r="E136" t="s">
        <v>2059</v>
      </c>
      <c r="F136" s="2">
        <v>127572</v>
      </c>
      <c r="G136" s="1">
        <v>82</v>
      </c>
      <c r="H136" t="s">
        <v>26</v>
      </c>
      <c r="I136" t="s">
        <v>2060</v>
      </c>
      <c r="J136" t="s">
        <v>1883</v>
      </c>
      <c r="K136" t="s">
        <v>2061</v>
      </c>
      <c r="L136" t="s">
        <v>2062</v>
      </c>
      <c r="M136" t="s">
        <v>336</v>
      </c>
      <c r="N136" t="s">
        <v>337</v>
      </c>
      <c r="O136" t="s">
        <v>2063</v>
      </c>
      <c r="P136" t="s">
        <v>2064</v>
      </c>
      <c r="Q136" t="s">
        <v>2065</v>
      </c>
      <c r="R136" t="s">
        <v>2066</v>
      </c>
      <c r="S136" t="s">
        <v>2067</v>
      </c>
      <c r="T136" t="s">
        <v>2068</v>
      </c>
      <c r="U136" t="s">
        <v>2069</v>
      </c>
      <c r="V136" t="s">
        <v>2070</v>
      </c>
    </row>
    <row r="137" spans="1:22" x14ac:dyDescent="0.25">
      <c r="A137">
        <v>136</v>
      </c>
      <c r="B137" t="s">
        <v>2071</v>
      </c>
      <c r="C137" t="s">
        <v>2072</v>
      </c>
      <c r="D137">
        <v>1995</v>
      </c>
      <c r="E137" t="s">
        <v>2073</v>
      </c>
      <c r="F137" s="2">
        <v>528069</v>
      </c>
      <c r="G137" s="1">
        <v>82</v>
      </c>
      <c r="H137" t="s">
        <v>26</v>
      </c>
      <c r="I137" t="s">
        <v>160</v>
      </c>
      <c r="J137" t="s">
        <v>45</v>
      </c>
      <c r="K137" t="s">
        <v>2074</v>
      </c>
      <c r="L137" t="s">
        <v>2075</v>
      </c>
      <c r="M137" t="s">
        <v>286</v>
      </c>
      <c r="N137" t="s">
        <v>287</v>
      </c>
      <c r="O137" t="s">
        <v>288</v>
      </c>
      <c r="P137" t="s">
        <v>289</v>
      </c>
      <c r="Q137" t="s">
        <v>2076</v>
      </c>
      <c r="R137" t="s">
        <v>2077</v>
      </c>
      <c r="S137" t="s">
        <v>2078</v>
      </c>
      <c r="T137" t="s">
        <v>2079</v>
      </c>
      <c r="U137" t="s">
        <v>2080</v>
      </c>
      <c r="V137" t="s">
        <v>2081</v>
      </c>
    </row>
    <row r="138" spans="1:22" x14ac:dyDescent="0.25">
      <c r="A138">
        <v>137</v>
      </c>
      <c r="B138" t="s">
        <v>2082</v>
      </c>
      <c r="C138" t="s">
        <v>2083</v>
      </c>
      <c r="D138">
        <v>1998</v>
      </c>
      <c r="E138" t="s">
        <v>2084</v>
      </c>
      <c r="F138" s="2">
        <v>1100115</v>
      </c>
      <c r="G138" s="1">
        <v>82</v>
      </c>
      <c r="H138" t="s">
        <v>247</v>
      </c>
      <c r="I138" t="s">
        <v>1285</v>
      </c>
      <c r="J138" t="s">
        <v>1303</v>
      </c>
      <c r="K138" t="s">
        <v>2085</v>
      </c>
      <c r="L138" t="s">
        <v>2086</v>
      </c>
      <c r="M138" t="s">
        <v>2087</v>
      </c>
      <c r="N138" t="s">
        <v>2088</v>
      </c>
      <c r="O138" t="s">
        <v>2089</v>
      </c>
      <c r="P138" t="s">
        <v>2090</v>
      </c>
      <c r="Q138" t="s">
        <v>2091</v>
      </c>
      <c r="R138" t="s">
        <v>2092</v>
      </c>
      <c r="S138" t="s">
        <v>2093</v>
      </c>
      <c r="T138" t="s">
        <v>2094</v>
      </c>
      <c r="U138" t="s">
        <v>2095</v>
      </c>
      <c r="V138" t="s">
        <v>2096</v>
      </c>
    </row>
    <row r="139" spans="1:22" x14ac:dyDescent="0.25">
      <c r="A139">
        <v>138</v>
      </c>
      <c r="B139" t="s">
        <v>2097</v>
      </c>
      <c r="C139" t="s">
        <v>2098</v>
      </c>
      <c r="D139">
        <v>2006</v>
      </c>
      <c r="E139" t="s">
        <v>2099</v>
      </c>
      <c r="F139" s="2">
        <v>675640</v>
      </c>
      <c r="G139" s="1">
        <v>82</v>
      </c>
      <c r="H139" t="s">
        <v>26</v>
      </c>
      <c r="I139" t="s">
        <v>366</v>
      </c>
      <c r="J139" t="s">
        <v>2100</v>
      </c>
      <c r="K139" t="s">
        <v>2101</v>
      </c>
      <c r="L139" t="s">
        <v>2102</v>
      </c>
      <c r="M139" t="s">
        <v>2103</v>
      </c>
      <c r="N139" t="s">
        <v>2104</v>
      </c>
      <c r="O139" t="s">
        <v>2103</v>
      </c>
      <c r="P139" t="s">
        <v>2104</v>
      </c>
      <c r="Q139" t="s">
        <v>2105</v>
      </c>
      <c r="R139" t="s">
        <v>2106</v>
      </c>
      <c r="S139" t="s">
        <v>2107</v>
      </c>
      <c r="T139" t="s">
        <v>2108</v>
      </c>
      <c r="U139" t="s">
        <v>2109</v>
      </c>
      <c r="V139" t="s">
        <v>2110</v>
      </c>
    </row>
    <row r="140" spans="1:22" x14ac:dyDescent="0.25">
      <c r="A140">
        <v>139</v>
      </c>
      <c r="B140" t="s">
        <v>2111</v>
      </c>
      <c r="C140" t="s">
        <v>2112</v>
      </c>
      <c r="D140">
        <v>2007</v>
      </c>
      <c r="E140" t="s">
        <v>2113</v>
      </c>
      <c r="F140" s="2">
        <v>595129</v>
      </c>
      <c r="G140" s="1">
        <v>82</v>
      </c>
      <c r="H140" t="s">
        <v>26</v>
      </c>
      <c r="I140" t="s">
        <v>2114</v>
      </c>
      <c r="J140" t="s">
        <v>28</v>
      </c>
      <c r="K140" t="s">
        <v>2115</v>
      </c>
      <c r="L140" t="s">
        <v>2116</v>
      </c>
      <c r="M140" t="s">
        <v>2117</v>
      </c>
      <c r="N140" t="s">
        <v>2118</v>
      </c>
      <c r="O140" t="s">
        <v>2119</v>
      </c>
      <c r="P140" t="s">
        <v>2120</v>
      </c>
      <c r="Q140" t="s">
        <v>2121</v>
      </c>
      <c r="R140" t="s">
        <v>2122</v>
      </c>
      <c r="S140" t="s">
        <v>2123</v>
      </c>
      <c r="T140" t="s">
        <v>2124</v>
      </c>
      <c r="U140" t="s">
        <v>2125</v>
      </c>
      <c r="V140" t="s">
        <v>2126</v>
      </c>
    </row>
    <row r="141" spans="1:22" x14ac:dyDescent="0.25">
      <c r="A141">
        <v>140</v>
      </c>
      <c r="B141" t="s">
        <v>2127</v>
      </c>
      <c r="C141" t="s">
        <v>2128</v>
      </c>
      <c r="D141">
        <v>1992</v>
      </c>
      <c r="E141" t="s">
        <v>2129</v>
      </c>
      <c r="F141" s="2">
        <v>416587</v>
      </c>
      <c r="G141" s="1">
        <v>82</v>
      </c>
      <c r="H141" t="s">
        <v>26</v>
      </c>
      <c r="I141" t="s">
        <v>349</v>
      </c>
      <c r="J141" t="s">
        <v>871</v>
      </c>
      <c r="K141" t="s">
        <v>2130</v>
      </c>
      <c r="L141" t="s">
        <v>2131</v>
      </c>
      <c r="M141" t="s">
        <v>2132</v>
      </c>
      <c r="N141" t="s">
        <v>2133</v>
      </c>
      <c r="O141" t="s">
        <v>2134</v>
      </c>
      <c r="P141" t="s">
        <v>2135</v>
      </c>
      <c r="Q141" t="s">
        <v>2136</v>
      </c>
      <c r="R141" t="s">
        <v>2137</v>
      </c>
      <c r="S141" t="s">
        <v>2138</v>
      </c>
      <c r="T141" t="s">
        <v>2139</v>
      </c>
      <c r="U141" t="s">
        <v>2140</v>
      </c>
      <c r="V141" t="s">
        <v>2141</v>
      </c>
    </row>
    <row r="142" spans="1:22" x14ac:dyDescent="0.25">
      <c r="A142">
        <v>141</v>
      </c>
      <c r="B142" t="s">
        <v>2142</v>
      </c>
      <c r="C142" t="s">
        <v>2143</v>
      </c>
      <c r="D142">
        <v>1999</v>
      </c>
      <c r="E142" t="s">
        <v>2144</v>
      </c>
      <c r="F142" s="2">
        <v>1001996</v>
      </c>
      <c r="G142" s="1">
        <v>82</v>
      </c>
      <c r="H142" t="s">
        <v>61</v>
      </c>
      <c r="I142" t="s">
        <v>1603</v>
      </c>
      <c r="J142" t="s">
        <v>914</v>
      </c>
      <c r="K142" t="s">
        <v>2145</v>
      </c>
      <c r="L142" t="s">
        <v>2146</v>
      </c>
      <c r="M142" t="s">
        <v>2147</v>
      </c>
      <c r="N142" t="s">
        <v>2148</v>
      </c>
      <c r="O142" t="s">
        <v>2147</v>
      </c>
      <c r="P142" t="s">
        <v>2148</v>
      </c>
      <c r="Q142" t="s">
        <v>2149</v>
      </c>
      <c r="R142" t="s">
        <v>2150</v>
      </c>
      <c r="S142" t="s">
        <v>2151</v>
      </c>
      <c r="T142" t="s">
        <v>2152</v>
      </c>
      <c r="U142" t="s">
        <v>2153</v>
      </c>
      <c r="V142" t="s">
        <v>2154</v>
      </c>
    </row>
    <row r="143" spans="1:22" x14ac:dyDescent="0.25">
      <c r="A143">
        <v>142</v>
      </c>
      <c r="B143" t="s">
        <v>2155</v>
      </c>
      <c r="C143" t="s">
        <v>2156</v>
      </c>
      <c r="D143">
        <v>2010</v>
      </c>
      <c r="E143" t="s">
        <v>2157</v>
      </c>
      <c r="F143" s="2">
        <v>1338496</v>
      </c>
      <c r="G143" s="1">
        <v>82</v>
      </c>
      <c r="H143" t="s">
        <v>26</v>
      </c>
      <c r="I143" t="s">
        <v>1793</v>
      </c>
      <c r="J143" t="s">
        <v>800</v>
      </c>
      <c r="K143" t="s">
        <v>2158</v>
      </c>
      <c r="L143" t="s">
        <v>2159</v>
      </c>
      <c r="M143" t="s">
        <v>286</v>
      </c>
      <c r="N143" t="s">
        <v>287</v>
      </c>
      <c r="O143" t="s">
        <v>2160</v>
      </c>
      <c r="P143" t="s">
        <v>2161</v>
      </c>
      <c r="Q143" t="s">
        <v>2162</v>
      </c>
      <c r="R143" t="s">
        <v>2163</v>
      </c>
      <c r="S143" t="s">
        <v>2164</v>
      </c>
      <c r="T143" t="s">
        <v>2165</v>
      </c>
      <c r="U143" t="s">
        <v>2166</v>
      </c>
      <c r="V143" t="s">
        <v>2167</v>
      </c>
    </row>
    <row r="144" spans="1:22" x14ac:dyDescent="0.25">
      <c r="A144">
        <v>143</v>
      </c>
      <c r="B144" t="s">
        <v>2168</v>
      </c>
      <c r="C144" t="s">
        <v>2169</v>
      </c>
      <c r="D144">
        <v>2001</v>
      </c>
      <c r="E144" t="s">
        <v>2170</v>
      </c>
      <c r="F144" s="2">
        <v>941601</v>
      </c>
      <c r="G144" s="1">
        <v>82</v>
      </c>
      <c r="H144" t="s">
        <v>61</v>
      </c>
      <c r="I144" t="s">
        <v>2171</v>
      </c>
      <c r="J144" t="s">
        <v>2172</v>
      </c>
      <c r="K144" t="s">
        <v>2173</v>
      </c>
      <c r="L144" t="s">
        <v>2174</v>
      </c>
      <c r="M144" t="s">
        <v>2175</v>
      </c>
      <c r="N144" t="s">
        <v>2176</v>
      </c>
      <c r="O144" t="s">
        <v>2177</v>
      </c>
      <c r="P144" t="s">
        <v>2178</v>
      </c>
      <c r="Q144" t="s">
        <v>2179</v>
      </c>
      <c r="R144" t="s">
        <v>2180</v>
      </c>
      <c r="S144" t="s">
        <v>2181</v>
      </c>
      <c r="T144" t="s">
        <v>2182</v>
      </c>
      <c r="U144" t="s">
        <v>2183</v>
      </c>
      <c r="V144" t="s">
        <v>2184</v>
      </c>
    </row>
    <row r="145" spans="1:22" x14ac:dyDescent="0.25">
      <c r="A145">
        <v>144</v>
      </c>
      <c r="B145" t="s">
        <v>2185</v>
      </c>
      <c r="C145" t="s">
        <v>2186</v>
      </c>
      <c r="D145">
        <v>1993</v>
      </c>
      <c r="E145" t="s">
        <v>2187</v>
      </c>
      <c r="F145" s="2">
        <v>1001679</v>
      </c>
      <c r="G145" s="1">
        <v>82</v>
      </c>
      <c r="H145" t="s">
        <v>61</v>
      </c>
      <c r="I145" t="s">
        <v>316</v>
      </c>
      <c r="J145" t="s">
        <v>235</v>
      </c>
      <c r="K145" t="s">
        <v>2188</v>
      </c>
      <c r="L145" t="s">
        <v>2189</v>
      </c>
      <c r="M145" t="s">
        <v>114</v>
      </c>
      <c r="N145" t="s">
        <v>115</v>
      </c>
      <c r="O145" t="s">
        <v>2190</v>
      </c>
      <c r="P145" t="s">
        <v>2191</v>
      </c>
      <c r="Q145" t="s">
        <v>2192</v>
      </c>
      <c r="R145" t="s">
        <v>2193</v>
      </c>
      <c r="S145" t="s">
        <v>2194</v>
      </c>
      <c r="T145" t="s">
        <v>2195</v>
      </c>
      <c r="U145" t="s">
        <v>2196</v>
      </c>
      <c r="V145" t="s">
        <v>2197</v>
      </c>
    </row>
    <row r="146" spans="1:22" x14ac:dyDescent="0.25">
      <c r="A146">
        <v>145</v>
      </c>
      <c r="B146" t="s">
        <v>2198</v>
      </c>
      <c r="C146" t="s">
        <v>2199</v>
      </c>
      <c r="D146">
        <v>1961</v>
      </c>
      <c r="E146" t="s">
        <v>2200</v>
      </c>
      <c r="F146" s="2">
        <v>124578</v>
      </c>
      <c r="G146" s="1">
        <v>82</v>
      </c>
      <c r="H146" t="s">
        <v>331</v>
      </c>
      <c r="I146" t="s">
        <v>567</v>
      </c>
      <c r="J146" t="s">
        <v>1077</v>
      </c>
      <c r="K146" t="s">
        <v>2201</v>
      </c>
      <c r="L146" t="s">
        <v>2202</v>
      </c>
      <c r="M146" t="s">
        <v>336</v>
      </c>
      <c r="N146" t="s">
        <v>337</v>
      </c>
      <c r="O146" t="s">
        <v>2203</v>
      </c>
      <c r="P146" t="s">
        <v>2204</v>
      </c>
      <c r="Q146" t="s">
        <v>2205</v>
      </c>
      <c r="R146" t="s">
        <v>2206</v>
      </c>
      <c r="S146" t="s">
        <v>2207</v>
      </c>
      <c r="T146" t="s">
        <v>2208</v>
      </c>
      <c r="U146" t="s">
        <v>2209</v>
      </c>
      <c r="V146" t="s">
        <v>2210</v>
      </c>
    </row>
    <row r="147" spans="1:22" x14ac:dyDescent="0.25">
      <c r="A147">
        <v>146</v>
      </c>
      <c r="B147" t="s">
        <v>2211</v>
      </c>
      <c r="C147" t="s">
        <v>2212</v>
      </c>
      <c r="D147">
        <v>1948</v>
      </c>
      <c r="E147" t="s">
        <v>2213</v>
      </c>
      <c r="F147" s="2">
        <v>126496</v>
      </c>
      <c r="G147" s="1">
        <v>82</v>
      </c>
      <c r="H147" t="s">
        <v>928</v>
      </c>
      <c r="I147" t="s">
        <v>1252</v>
      </c>
      <c r="J147" t="s">
        <v>2214</v>
      </c>
      <c r="K147" t="s">
        <v>2215</v>
      </c>
      <c r="L147" t="s">
        <v>2216</v>
      </c>
      <c r="M147" t="s">
        <v>2217</v>
      </c>
      <c r="N147" t="s">
        <v>2218</v>
      </c>
      <c r="O147" t="s">
        <v>2219</v>
      </c>
      <c r="P147" t="s">
        <v>2220</v>
      </c>
      <c r="Q147" t="s">
        <v>2221</v>
      </c>
      <c r="R147" t="s">
        <v>2222</v>
      </c>
      <c r="S147" t="s">
        <v>2223</v>
      </c>
      <c r="T147" t="s">
        <v>2224</v>
      </c>
      <c r="U147" t="s">
        <v>2225</v>
      </c>
      <c r="V147" t="s">
        <v>2226</v>
      </c>
    </row>
    <row r="148" spans="1:22" x14ac:dyDescent="0.25">
      <c r="A148">
        <v>147</v>
      </c>
      <c r="B148" t="s">
        <v>2227</v>
      </c>
      <c r="C148" t="s">
        <v>2228</v>
      </c>
      <c r="D148">
        <v>1975</v>
      </c>
      <c r="E148" t="s">
        <v>2229</v>
      </c>
      <c r="F148" s="2">
        <v>547240</v>
      </c>
      <c r="G148" s="1">
        <v>82</v>
      </c>
      <c r="H148" t="s">
        <v>247</v>
      </c>
      <c r="I148" t="s">
        <v>2230</v>
      </c>
      <c r="J148" t="s">
        <v>2231</v>
      </c>
      <c r="K148" t="s">
        <v>2232</v>
      </c>
      <c r="L148" t="s">
        <v>2233</v>
      </c>
      <c r="M148" t="s">
        <v>2234</v>
      </c>
      <c r="N148" t="s">
        <v>2235</v>
      </c>
      <c r="O148" t="s">
        <v>2236</v>
      </c>
      <c r="P148" t="s">
        <v>2237</v>
      </c>
      <c r="Q148" t="s">
        <v>2238</v>
      </c>
      <c r="R148" t="s">
        <v>2239</v>
      </c>
      <c r="S148" t="s">
        <v>2240</v>
      </c>
      <c r="T148" t="s">
        <v>2241</v>
      </c>
      <c r="U148" t="s">
        <v>2242</v>
      </c>
      <c r="V148" t="s">
        <v>2243</v>
      </c>
    </row>
    <row r="149" spans="1:22" x14ac:dyDescent="0.25">
      <c r="A149">
        <v>148</v>
      </c>
      <c r="B149" t="s">
        <v>2244</v>
      </c>
      <c r="C149" t="s">
        <v>2245</v>
      </c>
      <c r="D149">
        <v>1963</v>
      </c>
      <c r="E149" t="s">
        <v>2246</v>
      </c>
      <c r="F149" s="2">
        <v>247453</v>
      </c>
      <c r="G149" s="1">
        <v>82</v>
      </c>
      <c r="H149" t="s">
        <v>93</v>
      </c>
      <c r="I149" t="s">
        <v>2247</v>
      </c>
      <c r="J149" t="s">
        <v>2248</v>
      </c>
      <c r="K149" t="s">
        <v>2249</v>
      </c>
      <c r="L149" t="s">
        <v>2250</v>
      </c>
      <c r="M149" t="s">
        <v>2251</v>
      </c>
      <c r="N149" t="s">
        <v>2252</v>
      </c>
      <c r="O149" t="s">
        <v>2253</v>
      </c>
      <c r="P149" t="s">
        <v>2254</v>
      </c>
      <c r="Q149" t="s">
        <v>2255</v>
      </c>
      <c r="R149" t="s">
        <v>2256</v>
      </c>
      <c r="S149" t="s">
        <v>2257</v>
      </c>
      <c r="T149" t="s">
        <v>2258</v>
      </c>
      <c r="U149" t="s">
        <v>2259</v>
      </c>
      <c r="V149" t="s">
        <v>2260</v>
      </c>
    </row>
    <row r="150" spans="1:22" x14ac:dyDescent="0.25">
      <c r="A150">
        <v>149</v>
      </c>
      <c r="B150" t="s">
        <v>2261</v>
      </c>
      <c r="C150" t="s">
        <v>2262</v>
      </c>
      <c r="D150">
        <v>2007</v>
      </c>
      <c r="E150" t="s">
        <v>2263</v>
      </c>
      <c r="F150" s="2">
        <v>987934</v>
      </c>
      <c r="G150" s="1">
        <v>82</v>
      </c>
      <c r="H150" t="s">
        <v>26</v>
      </c>
      <c r="I150" t="s">
        <v>1045</v>
      </c>
      <c r="J150" t="s">
        <v>367</v>
      </c>
      <c r="K150" t="s">
        <v>2264</v>
      </c>
      <c r="L150" t="s">
        <v>2265</v>
      </c>
      <c r="M150" t="s">
        <v>2266</v>
      </c>
      <c r="N150" t="s">
        <v>2267</v>
      </c>
      <c r="O150" t="s">
        <v>2268</v>
      </c>
      <c r="P150" t="s">
        <v>2269</v>
      </c>
      <c r="Q150" t="s">
        <v>2270</v>
      </c>
      <c r="R150" t="s">
        <v>2271</v>
      </c>
      <c r="S150" t="s">
        <v>2272</v>
      </c>
      <c r="T150" t="s">
        <v>2273</v>
      </c>
      <c r="U150" t="s">
        <v>2274</v>
      </c>
      <c r="V150" t="s">
        <v>2275</v>
      </c>
    </row>
    <row r="151" spans="1:22" x14ac:dyDescent="0.25">
      <c r="A151">
        <v>150</v>
      </c>
      <c r="B151" t="s">
        <v>2276</v>
      </c>
      <c r="C151" t="s">
        <v>2277</v>
      </c>
      <c r="D151">
        <v>2003</v>
      </c>
      <c r="E151" t="s">
        <v>2278</v>
      </c>
      <c r="F151" s="2">
        <v>1128256</v>
      </c>
      <c r="G151" s="1">
        <v>82</v>
      </c>
      <c r="H151" t="s">
        <v>26</v>
      </c>
      <c r="I151" t="s">
        <v>2279</v>
      </c>
      <c r="J151" t="s">
        <v>63</v>
      </c>
      <c r="K151" t="s">
        <v>2280</v>
      </c>
      <c r="L151" t="s">
        <v>2281</v>
      </c>
      <c r="M151" t="s">
        <v>147</v>
      </c>
      <c r="N151" t="s">
        <v>148</v>
      </c>
      <c r="O151" t="s">
        <v>2282</v>
      </c>
      <c r="P151" t="s">
        <v>2283</v>
      </c>
      <c r="Q151" t="s">
        <v>2284</v>
      </c>
      <c r="R151" t="s">
        <v>2285</v>
      </c>
      <c r="S151" t="s">
        <v>2286</v>
      </c>
      <c r="T151" t="s">
        <v>2287</v>
      </c>
      <c r="U151" t="s">
        <v>2288</v>
      </c>
      <c r="V151" t="s">
        <v>2289</v>
      </c>
    </row>
    <row r="152" spans="1:22" x14ac:dyDescent="0.25">
      <c r="A152">
        <v>151</v>
      </c>
      <c r="B152" t="s">
        <v>2290</v>
      </c>
      <c r="C152" t="s">
        <v>2291</v>
      </c>
      <c r="D152">
        <v>1950</v>
      </c>
      <c r="E152" t="s">
        <v>2292</v>
      </c>
      <c r="F152" s="2">
        <v>170943</v>
      </c>
      <c r="G152" s="1">
        <v>82</v>
      </c>
      <c r="H152" t="s">
        <v>331</v>
      </c>
      <c r="I152" t="s">
        <v>582</v>
      </c>
      <c r="J152" t="s">
        <v>317</v>
      </c>
      <c r="K152" t="s">
        <v>2293</v>
      </c>
      <c r="L152" t="s">
        <v>2294</v>
      </c>
      <c r="M152" t="s">
        <v>336</v>
      </c>
      <c r="N152" t="s">
        <v>337</v>
      </c>
      <c r="O152" t="s">
        <v>2295</v>
      </c>
      <c r="P152" t="s">
        <v>2296</v>
      </c>
      <c r="Q152" t="s">
        <v>2297</v>
      </c>
      <c r="R152" t="s">
        <v>2298</v>
      </c>
      <c r="S152" t="s">
        <v>2299</v>
      </c>
      <c r="T152" t="s">
        <v>2300</v>
      </c>
      <c r="U152" t="s">
        <v>2301</v>
      </c>
      <c r="V152" t="s">
        <v>2302</v>
      </c>
    </row>
    <row r="153" spans="1:22" x14ac:dyDescent="0.25">
      <c r="A153">
        <v>152</v>
      </c>
      <c r="B153" t="s">
        <v>2303</v>
      </c>
      <c r="C153" t="s">
        <v>2304</v>
      </c>
      <c r="D153">
        <v>2021</v>
      </c>
      <c r="E153" t="s">
        <v>2305</v>
      </c>
      <c r="F153" s="2">
        <v>776160</v>
      </c>
      <c r="G153" s="1">
        <v>82</v>
      </c>
      <c r="H153" t="s">
        <v>61</v>
      </c>
      <c r="I153" t="s">
        <v>234</v>
      </c>
      <c r="J153" t="s">
        <v>249</v>
      </c>
      <c r="K153" t="s">
        <v>2306</v>
      </c>
      <c r="L153" t="s">
        <v>2307</v>
      </c>
      <c r="M153" t="s">
        <v>2308</v>
      </c>
      <c r="N153" t="s">
        <v>2309</v>
      </c>
      <c r="O153" t="s">
        <v>2310</v>
      </c>
      <c r="P153" t="s">
        <v>2311</v>
      </c>
      <c r="Q153" t="s">
        <v>2312</v>
      </c>
      <c r="R153" t="s">
        <v>2313</v>
      </c>
      <c r="S153" t="s">
        <v>2314</v>
      </c>
      <c r="T153" t="s">
        <v>2315</v>
      </c>
      <c r="U153" t="s">
        <v>2316</v>
      </c>
      <c r="V153" t="s">
        <v>2317</v>
      </c>
    </row>
    <row r="154" spans="1:22" x14ac:dyDescent="0.25">
      <c r="A154">
        <v>153</v>
      </c>
      <c r="B154" t="s">
        <v>2318</v>
      </c>
      <c r="C154" t="s">
        <v>0</v>
      </c>
      <c r="D154">
        <v>1982</v>
      </c>
      <c r="E154" t="s">
        <v>2319</v>
      </c>
      <c r="F154" s="2">
        <v>432488</v>
      </c>
      <c r="G154" s="1">
        <v>82</v>
      </c>
      <c r="H154" t="s">
        <v>26</v>
      </c>
      <c r="I154" t="s">
        <v>533</v>
      </c>
      <c r="J154" t="s">
        <v>2320</v>
      </c>
      <c r="K154" t="s">
        <v>2321</v>
      </c>
      <c r="L154" t="s">
        <v>2322</v>
      </c>
      <c r="M154" t="s">
        <v>2323</v>
      </c>
      <c r="N154" t="s">
        <v>2324</v>
      </c>
      <c r="O154" t="s">
        <v>2325</v>
      </c>
      <c r="P154" t="s">
        <v>2326</v>
      </c>
      <c r="Q154" t="s">
        <v>2327</v>
      </c>
      <c r="R154" t="s">
        <v>2328</v>
      </c>
      <c r="S154" t="s">
        <v>2329</v>
      </c>
      <c r="T154" t="s">
        <v>2330</v>
      </c>
      <c r="U154" t="s">
        <v>2331</v>
      </c>
      <c r="V154" t="s">
        <v>2332</v>
      </c>
    </row>
    <row r="155" spans="1:22" x14ac:dyDescent="0.25">
      <c r="A155">
        <v>154</v>
      </c>
      <c r="B155" t="s">
        <v>2333</v>
      </c>
      <c r="C155" t="s">
        <v>2334</v>
      </c>
      <c r="D155">
        <v>2003</v>
      </c>
      <c r="E155" t="s">
        <v>2335</v>
      </c>
      <c r="F155" s="2">
        <v>1055095</v>
      </c>
      <c r="G155" s="1">
        <v>82</v>
      </c>
      <c r="H155" t="s">
        <v>581</v>
      </c>
      <c r="I155" t="s">
        <v>2336</v>
      </c>
      <c r="J155" t="s">
        <v>1134</v>
      </c>
      <c r="K155" t="s">
        <v>2337</v>
      </c>
      <c r="L155" t="s">
        <v>2338</v>
      </c>
      <c r="M155" t="s">
        <v>2339</v>
      </c>
      <c r="N155" t="s">
        <v>2340</v>
      </c>
      <c r="O155" t="s">
        <v>2341</v>
      </c>
      <c r="P155" t="s">
        <v>2342</v>
      </c>
      <c r="Q155" t="s">
        <v>2343</v>
      </c>
      <c r="R155" t="s">
        <v>2344</v>
      </c>
      <c r="S155" t="s">
        <v>2345</v>
      </c>
      <c r="T155" t="s">
        <v>2346</v>
      </c>
      <c r="U155" t="s">
        <v>2347</v>
      </c>
      <c r="V155" t="s">
        <v>2348</v>
      </c>
    </row>
    <row r="156" spans="1:22" x14ac:dyDescent="0.25">
      <c r="A156">
        <v>155</v>
      </c>
      <c r="B156" t="s">
        <v>2349</v>
      </c>
      <c r="C156" t="s">
        <v>2350</v>
      </c>
      <c r="D156">
        <v>1980</v>
      </c>
      <c r="E156" t="s">
        <v>2351</v>
      </c>
      <c r="F156" s="2">
        <v>244992</v>
      </c>
      <c r="G156" s="1">
        <v>82</v>
      </c>
      <c r="H156" t="s">
        <v>247</v>
      </c>
      <c r="I156" t="s">
        <v>248</v>
      </c>
      <c r="J156" t="s">
        <v>2172</v>
      </c>
      <c r="K156" t="s">
        <v>2352</v>
      </c>
      <c r="L156" t="s">
        <v>2353</v>
      </c>
      <c r="M156" t="s">
        <v>2354</v>
      </c>
      <c r="N156" t="s">
        <v>2355</v>
      </c>
      <c r="O156" t="s">
        <v>2356</v>
      </c>
      <c r="P156" t="s">
        <v>2357</v>
      </c>
      <c r="Q156" t="s">
        <v>2358</v>
      </c>
      <c r="R156" t="s">
        <v>2359</v>
      </c>
      <c r="S156" t="s">
        <v>2360</v>
      </c>
      <c r="T156" t="s">
        <v>2361</v>
      </c>
      <c r="U156" t="s">
        <v>2362</v>
      </c>
      <c r="V156" t="s">
        <v>2363</v>
      </c>
    </row>
    <row r="157" spans="1:22" x14ac:dyDescent="0.25">
      <c r="A157">
        <v>156</v>
      </c>
      <c r="B157" t="s">
        <v>2364</v>
      </c>
      <c r="C157" t="s">
        <v>2365</v>
      </c>
      <c r="D157">
        <v>1974</v>
      </c>
      <c r="E157" t="s">
        <v>2366</v>
      </c>
      <c r="F157" s="2">
        <v>331260</v>
      </c>
      <c r="G157" s="1">
        <v>82</v>
      </c>
      <c r="H157" t="s">
        <v>26</v>
      </c>
      <c r="I157" t="s">
        <v>349</v>
      </c>
      <c r="J157" t="s">
        <v>914</v>
      </c>
      <c r="K157" t="s">
        <v>2367</v>
      </c>
      <c r="L157" t="s">
        <v>2368</v>
      </c>
      <c r="M157" t="s">
        <v>520</v>
      </c>
      <c r="N157" t="s">
        <v>521</v>
      </c>
      <c r="O157" t="s">
        <v>2369</v>
      </c>
      <c r="P157" t="s">
        <v>2370</v>
      </c>
      <c r="Q157" t="s">
        <v>2371</v>
      </c>
      <c r="R157" t="s">
        <v>2372</v>
      </c>
      <c r="S157" t="s">
        <v>2373</v>
      </c>
      <c r="T157" t="s">
        <v>2374</v>
      </c>
      <c r="U157" t="s">
        <v>2375</v>
      </c>
      <c r="V157" t="s">
        <v>2376</v>
      </c>
    </row>
    <row r="158" spans="1:22" x14ac:dyDescent="0.25">
      <c r="A158">
        <v>157</v>
      </c>
      <c r="B158" t="s">
        <v>2377</v>
      </c>
      <c r="C158" t="s">
        <v>2378</v>
      </c>
      <c r="D158">
        <v>1980</v>
      </c>
      <c r="E158" t="s">
        <v>2379</v>
      </c>
      <c r="F158" s="2">
        <v>358918</v>
      </c>
      <c r="G158" s="1">
        <v>82</v>
      </c>
      <c r="H158" t="s">
        <v>26</v>
      </c>
      <c r="I158" t="s">
        <v>1689</v>
      </c>
      <c r="J158" t="s">
        <v>2380</v>
      </c>
      <c r="K158" t="s">
        <v>2381</v>
      </c>
      <c r="L158" t="s">
        <v>2382</v>
      </c>
      <c r="M158" t="s">
        <v>286</v>
      </c>
      <c r="N158" t="s">
        <v>287</v>
      </c>
      <c r="O158" t="s">
        <v>2383</v>
      </c>
      <c r="P158" t="s">
        <v>2384</v>
      </c>
      <c r="Q158" t="s">
        <v>2385</v>
      </c>
      <c r="R158" t="s">
        <v>2386</v>
      </c>
      <c r="S158" t="s">
        <v>2387</v>
      </c>
      <c r="T158" t="s">
        <v>2388</v>
      </c>
      <c r="U158" t="s">
        <v>2389</v>
      </c>
      <c r="V158" t="s">
        <v>2390</v>
      </c>
    </row>
    <row r="159" spans="1:22" x14ac:dyDescent="0.25">
      <c r="A159">
        <v>158</v>
      </c>
      <c r="B159" t="s">
        <v>2391</v>
      </c>
      <c r="C159" t="s">
        <v>2392</v>
      </c>
      <c r="D159">
        <v>2005</v>
      </c>
      <c r="E159" t="s">
        <v>2393</v>
      </c>
      <c r="F159" s="2">
        <v>1131766</v>
      </c>
      <c r="G159" s="1">
        <v>82</v>
      </c>
      <c r="H159" t="s">
        <v>26</v>
      </c>
      <c r="I159" t="s">
        <v>550</v>
      </c>
      <c r="J159" t="s">
        <v>2394</v>
      </c>
      <c r="K159" t="s">
        <v>2395</v>
      </c>
      <c r="L159" t="s">
        <v>2396</v>
      </c>
      <c r="M159" t="s">
        <v>2397</v>
      </c>
      <c r="N159" t="s">
        <v>2398</v>
      </c>
      <c r="O159" t="s">
        <v>2399</v>
      </c>
      <c r="P159" t="s">
        <v>2400</v>
      </c>
      <c r="Q159" t="s">
        <v>2401</v>
      </c>
      <c r="R159" t="s">
        <v>2402</v>
      </c>
      <c r="S159" t="s">
        <v>2403</v>
      </c>
      <c r="T159" t="s">
        <v>2404</v>
      </c>
      <c r="U159" t="s">
        <v>2405</v>
      </c>
      <c r="V159" t="s">
        <v>2406</v>
      </c>
    </row>
    <row r="160" spans="1:22" x14ac:dyDescent="0.25">
      <c r="A160">
        <v>159</v>
      </c>
      <c r="B160" t="s">
        <v>2407</v>
      </c>
      <c r="C160" t="s">
        <v>2408</v>
      </c>
      <c r="D160">
        <v>1939</v>
      </c>
      <c r="E160" t="s">
        <v>2409</v>
      </c>
      <c r="F160" s="2">
        <v>319434</v>
      </c>
      <c r="G160" s="1">
        <v>82</v>
      </c>
      <c r="H160" t="s">
        <v>928</v>
      </c>
      <c r="I160" t="s">
        <v>2410</v>
      </c>
      <c r="J160" t="s">
        <v>690</v>
      </c>
      <c r="K160" t="s">
        <v>2411</v>
      </c>
      <c r="L160" t="s">
        <v>2412</v>
      </c>
      <c r="M160" t="s">
        <v>2413</v>
      </c>
      <c r="N160" t="s">
        <v>2414</v>
      </c>
      <c r="O160" t="s">
        <v>2415</v>
      </c>
      <c r="P160" t="s">
        <v>2416</v>
      </c>
      <c r="Q160" t="s">
        <v>2417</v>
      </c>
      <c r="R160" t="s">
        <v>2418</v>
      </c>
      <c r="S160" t="s">
        <v>2419</v>
      </c>
      <c r="T160" t="s">
        <v>2420</v>
      </c>
      <c r="U160" t="s">
        <v>2421</v>
      </c>
      <c r="V160" t="s">
        <v>2422</v>
      </c>
    </row>
    <row r="161" spans="1:22" x14ac:dyDescent="0.25">
      <c r="A161">
        <v>160</v>
      </c>
      <c r="B161" t="s">
        <v>2423</v>
      </c>
      <c r="C161" t="s">
        <v>2424</v>
      </c>
      <c r="D161">
        <v>1998</v>
      </c>
      <c r="E161" t="s">
        <v>2425</v>
      </c>
      <c r="F161" s="2">
        <v>589353</v>
      </c>
      <c r="G161" s="1">
        <v>82</v>
      </c>
      <c r="H161" t="s">
        <v>26</v>
      </c>
      <c r="I161" t="s">
        <v>1603</v>
      </c>
      <c r="J161" t="s">
        <v>2426</v>
      </c>
      <c r="K161" t="s">
        <v>2427</v>
      </c>
      <c r="L161" t="s">
        <v>2428</v>
      </c>
      <c r="M161" t="s">
        <v>1828</v>
      </c>
      <c r="N161" t="s">
        <v>1829</v>
      </c>
      <c r="O161" t="s">
        <v>1828</v>
      </c>
      <c r="P161" t="s">
        <v>1829</v>
      </c>
      <c r="Q161" t="s">
        <v>2429</v>
      </c>
      <c r="R161" t="s">
        <v>2430</v>
      </c>
      <c r="S161" t="s">
        <v>2431</v>
      </c>
      <c r="T161" t="s">
        <v>2432</v>
      </c>
      <c r="U161" t="s">
        <v>2433</v>
      </c>
      <c r="V161" t="s">
        <v>2434</v>
      </c>
    </row>
    <row r="162" spans="1:22" x14ac:dyDescent="0.25">
      <c r="A162">
        <v>161</v>
      </c>
      <c r="B162" t="s">
        <v>2435</v>
      </c>
      <c r="C162" t="s">
        <v>2436</v>
      </c>
      <c r="D162">
        <v>2015</v>
      </c>
      <c r="E162" t="s">
        <v>2437</v>
      </c>
      <c r="F162" s="2">
        <v>725352</v>
      </c>
      <c r="G162" s="1">
        <v>82</v>
      </c>
      <c r="H162" t="s">
        <v>247</v>
      </c>
      <c r="I162" t="s">
        <v>1061</v>
      </c>
      <c r="J162" t="s">
        <v>1134</v>
      </c>
      <c r="K162" t="s">
        <v>2438</v>
      </c>
      <c r="L162" t="s">
        <v>2439</v>
      </c>
      <c r="M162" t="s">
        <v>2440</v>
      </c>
      <c r="N162" t="s">
        <v>2441</v>
      </c>
      <c r="O162" t="s">
        <v>2442</v>
      </c>
      <c r="P162" t="s">
        <v>2443</v>
      </c>
      <c r="Q162" t="s">
        <v>2444</v>
      </c>
      <c r="R162" t="s">
        <v>2445</v>
      </c>
      <c r="S162" t="s">
        <v>2446</v>
      </c>
      <c r="T162" t="s">
        <v>2447</v>
      </c>
      <c r="U162" t="s">
        <v>2448</v>
      </c>
      <c r="V162" t="s">
        <v>2449</v>
      </c>
    </row>
    <row r="163" spans="1:22" x14ac:dyDescent="0.25">
      <c r="A163">
        <v>162</v>
      </c>
      <c r="B163" t="s">
        <v>2450</v>
      </c>
      <c r="C163" t="s">
        <v>2451</v>
      </c>
      <c r="D163">
        <v>1954</v>
      </c>
      <c r="E163" t="s">
        <v>2452</v>
      </c>
      <c r="F163" s="2">
        <v>178568</v>
      </c>
      <c r="G163" s="1">
        <v>82</v>
      </c>
      <c r="H163" t="s">
        <v>247</v>
      </c>
      <c r="I163" t="s">
        <v>1133</v>
      </c>
      <c r="J163" t="s">
        <v>1427</v>
      </c>
      <c r="K163" t="s">
        <v>2453</v>
      </c>
      <c r="L163" t="s">
        <v>2454</v>
      </c>
      <c r="M163" t="s">
        <v>537</v>
      </c>
      <c r="N163" t="s">
        <v>538</v>
      </c>
      <c r="O163" t="s">
        <v>2455</v>
      </c>
      <c r="P163" t="s">
        <v>2456</v>
      </c>
      <c r="Q163" t="s">
        <v>2457</v>
      </c>
      <c r="R163" t="s">
        <v>2458</v>
      </c>
      <c r="S163" t="s">
        <v>2459</v>
      </c>
      <c r="T163" t="s">
        <v>2460</v>
      </c>
      <c r="U163" t="s">
        <v>2461</v>
      </c>
      <c r="V163" t="s">
        <v>2462</v>
      </c>
    </row>
    <row r="164" spans="1:22" x14ac:dyDescent="0.25">
      <c r="A164">
        <v>163</v>
      </c>
      <c r="B164" t="s">
        <v>2463</v>
      </c>
      <c r="C164" t="s">
        <v>2464</v>
      </c>
      <c r="D164">
        <v>2009</v>
      </c>
      <c r="E164" t="s">
        <v>2465</v>
      </c>
      <c r="F164" s="2">
        <v>212280</v>
      </c>
      <c r="G164" s="1">
        <v>82</v>
      </c>
      <c r="H164" t="s">
        <v>26</v>
      </c>
      <c r="I164" t="s">
        <v>1689</v>
      </c>
      <c r="J164" t="s">
        <v>2466</v>
      </c>
      <c r="K164" t="s">
        <v>2467</v>
      </c>
      <c r="L164" t="s">
        <v>2468</v>
      </c>
      <c r="M164" t="s">
        <v>2469</v>
      </c>
      <c r="N164" t="s">
        <v>2470</v>
      </c>
      <c r="O164" t="s">
        <v>2471</v>
      </c>
      <c r="P164" t="s">
        <v>2472</v>
      </c>
      <c r="Q164" t="s">
        <v>2473</v>
      </c>
      <c r="R164" t="s">
        <v>2474</v>
      </c>
      <c r="S164" t="s">
        <v>2475</v>
      </c>
      <c r="T164" t="s">
        <v>2476</v>
      </c>
      <c r="U164" t="s">
        <v>2477</v>
      </c>
      <c r="V164" t="s">
        <v>2478</v>
      </c>
    </row>
    <row r="165" spans="1:22" x14ac:dyDescent="0.25">
      <c r="A165">
        <v>164</v>
      </c>
      <c r="B165" t="s">
        <v>2479</v>
      </c>
      <c r="C165" t="s">
        <v>2480</v>
      </c>
      <c r="D165">
        <v>2004</v>
      </c>
      <c r="E165" t="s">
        <v>2481</v>
      </c>
      <c r="F165" s="2">
        <v>403630</v>
      </c>
      <c r="G165" s="1">
        <v>82</v>
      </c>
      <c r="H165" t="s">
        <v>247</v>
      </c>
      <c r="I165" t="s">
        <v>615</v>
      </c>
      <c r="J165" t="s">
        <v>502</v>
      </c>
      <c r="K165" t="s">
        <v>2482</v>
      </c>
      <c r="L165" t="s">
        <v>2483</v>
      </c>
      <c r="M165" t="s">
        <v>505</v>
      </c>
      <c r="N165" t="s">
        <v>506</v>
      </c>
      <c r="O165" t="s">
        <v>2484</v>
      </c>
      <c r="P165" t="s">
        <v>2485</v>
      </c>
      <c r="Q165" t="s">
        <v>2486</v>
      </c>
      <c r="R165" t="s">
        <v>2487</v>
      </c>
      <c r="S165" t="s">
        <v>2488</v>
      </c>
      <c r="T165" t="s">
        <v>2489</v>
      </c>
      <c r="U165" t="s">
        <v>2490</v>
      </c>
      <c r="V165" t="s">
        <v>2491</v>
      </c>
    </row>
    <row r="166" spans="1:22" x14ac:dyDescent="0.25">
      <c r="A166">
        <v>165</v>
      </c>
      <c r="B166" t="s">
        <v>2492</v>
      </c>
      <c r="C166" t="s">
        <v>2493</v>
      </c>
      <c r="D166">
        <v>2017</v>
      </c>
      <c r="E166" t="s">
        <v>2494</v>
      </c>
      <c r="F166" s="2">
        <v>518061</v>
      </c>
      <c r="G166" s="1">
        <v>81</v>
      </c>
      <c r="H166" t="s">
        <v>26</v>
      </c>
      <c r="I166" t="s">
        <v>883</v>
      </c>
      <c r="J166" t="s">
        <v>1705</v>
      </c>
      <c r="K166" t="s">
        <v>2495</v>
      </c>
      <c r="L166" t="s">
        <v>2496</v>
      </c>
      <c r="M166" t="s">
        <v>2497</v>
      </c>
      <c r="N166" t="s">
        <v>2498</v>
      </c>
      <c r="O166" t="s">
        <v>2497</v>
      </c>
      <c r="P166" t="s">
        <v>2498</v>
      </c>
      <c r="Q166" t="s">
        <v>2499</v>
      </c>
      <c r="R166" t="s">
        <v>2500</v>
      </c>
      <c r="S166" t="s">
        <v>2501</v>
      </c>
      <c r="T166" t="s">
        <v>2502</v>
      </c>
      <c r="U166" t="s">
        <v>2503</v>
      </c>
      <c r="V166" t="s">
        <v>2504</v>
      </c>
    </row>
    <row r="167" spans="1:22" x14ac:dyDescent="0.25">
      <c r="A167">
        <v>166</v>
      </c>
      <c r="B167" t="s">
        <v>2505</v>
      </c>
      <c r="C167" t="s">
        <v>2506</v>
      </c>
      <c r="D167">
        <v>1957</v>
      </c>
      <c r="E167" t="s">
        <v>2507</v>
      </c>
      <c r="F167" s="2">
        <v>223494</v>
      </c>
      <c r="G167" s="1">
        <v>82</v>
      </c>
      <c r="H167" t="s">
        <v>247</v>
      </c>
      <c r="I167" t="s">
        <v>1913</v>
      </c>
      <c r="J167" t="s">
        <v>1107</v>
      </c>
      <c r="K167" t="s">
        <v>2508</v>
      </c>
      <c r="L167" t="s">
        <v>2509</v>
      </c>
      <c r="M167" t="s">
        <v>1506</v>
      </c>
      <c r="N167" t="s">
        <v>1507</v>
      </c>
      <c r="O167" t="s">
        <v>2510</v>
      </c>
      <c r="P167" t="s">
        <v>2511</v>
      </c>
      <c r="Q167" t="s">
        <v>2512</v>
      </c>
      <c r="R167" t="s">
        <v>2513</v>
      </c>
      <c r="S167" t="s">
        <v>2514</v>
      </c>
      <c r="T167" t="s">
        <v>2515</v>
      </c>
      <c r="U167" t="s">
        <v>2516</v>
      </c>
      <c r="V167" t="s">
        <v>2517</v>
      </c>
    </row>
    <row r="168" spans="1:22" x14ac:dyDescent="0.25">
      <c r="A168">
        <v>167</v>
      </c>
      <c r="B168" t="s">
        <v>2518</v>
      </c>
      <c r="C168" t="s">
        <v>2519</v>
      </c>
      <c r="D168">
        <v>1996</v>
      </c>
      <c r="E168" t="s">
        <v>2520</v>
      </c>
      <c r="F168" s="2">
        <v>694832</v>
      </c>
      <c r="G168" s="1">
        <v>81</v>
      </c>
      <c r="H168" t="s">
        <v>26</v>
      </c>
      <c r="I168" t="s">
        <v>2521</v>
      </c>
      <c r="J168" t="s">
        <v>28</v>
      </c>
      <c r="K168" t="s">
        <v>2522</v>
      </c>
      <c r="L168" t="s">
        <v>2523</v>
      </c>
      <c r="M168" t="s">
        <v>2524</v>
      </c>
      <c r="N168" t="s">
        <v>2525</v>
      </c>
      <c r="O168" t="s">
        <v>2526</v>
      </c>
      <c r="P168" t="s">
        <v>2527</v>
      </c>
      <c r="Q168" t="s">
        <v>2528</v>
      </c>
      <c r="R168" t="s">
        <v>2529</v>
      </c>
      <c r="S168" t="s">
        <v>2530</v>
      </c>
      <c r="T168" t="s">
        <v>2531</v>
      </c>
      <c r="U168" t="s">
        <v>2532</v>
      </c>
      <c r="V168" t="s">
        <v>2533</v>
      </c>
    </row>
    <row r="169" spans="1:22" x14ac:dyDescent="0.25">
      <c r="A169">
        <v>168</v>
      </c>
      <c r="B169" t="s">
        <v>2534</v>
      </c>
      <c r="C169" t="s">
        <v>2535</v>
      </c>
      <c r="D169">
        <v>2013</v>
      </c>
      <c r="E169" t="s">
        <v>2536</v>
      </c>
      <c r="F169" s="2">
        <v>731875</v>
      </c>
      <c r="G169" s="1">
        <v>81</v>
      </c>
      <c r="H169" t="s">
        <v>26</v>
      </c>
      <c r="I169" t="s">
        <v>1106</v>
      </c>
      <c r="J169" t="s">
        <v>317</v>
      </c>
      <c r="K169" t="s">
        <v>2537</v>
      </c>
      <c r="L169" t="s">
        <v>2538</v>
      </c>
      <c r="M169" t="s">
        <v>1663</v>
      </c>
      <c r="N169" t="s">
        <v>1664</v>
      </c>
      <c r="O169" t="s">
        <v>2539</v>
      </c>
      <c r="P169" t="s">
        <v>2540</v>
      </c>
      <c r="Q169" t="s">
        <v>2541</v>
      </c>
      <c r="R169" t="s">
        <v>2542</v>
      </c>
      <c r="S169" t="s">
        <v>2543</v>
      </c>
      <c r="T169" t="s">
        <v>2544</v>
      </c>
      <c r="U169" t="s">
        <v>2545</v>
      </c>
      <c r="V169" t="s">
        <v>2546</v>
      </c>
    </row>
    <row r="170" spans="1:22" x14ac:dyDescent="0.25">
      <c r="A170">
        <v>169</v>
      </c>
      <c r="B170" t="s">
        <v>2547</v>
      </c>
      <c r="C170" t="s">
        <v>2548</v>
      </c>
      <c r="D170">
        <v>2011</v>
      </c>
      <c r="E170" t="s">
        <v>2549</v>
      </c>
      <c r="F170" s="2">
        <v>478019</v>
      </c>
      <c r="G170" s="1">
        <v>82</v>
      </c>
      <c r="H170" t="s">
        <v>61</v>
      </c>
      <c r="I170" t="s">
        <v>1943</v>
      </c>
      <c r="J170" t="s">
        <v>2550</v>
      </c>
      <c r="K170" t="s">
        <v>2551</v>
      </c>
      <c r="L170" t="s">
        <v>2552</v>
      </c>
      <c r="M170" t="s">
        <v>2553</v>
      </c>
      <c r="N170" t="s">
        <v>2554</v>
      </c>
      <c r="O170" t="s">
        <v>2555</v>
      </c>
      <c r="P170" t="s">
        <v>2556</v>
      </c>
      <c r="Q170" t="s">
        <v>2557</v>
      </c>
      <c r="R170" t="s">
        <v>2558</v>
      </c>
      <c r="S170" t="s">
        <v>2559</v>
      </c>
      <c r="T170" t="s">
        <v>2560</v>
      </c>
      <c r="U170" t="s">
        <v>2561</v>
      </c>
      <c r="V170" t="s">
        <v>2562</v>
      </c>
    </row>
    <row r="171" spans="1:22" x14ac:dyDescent="0.25">
      <c r="A171">
        <v>170</v>
      </c>
      <c r="B171" t="s">
        <v>2563</v>
      </c>
      <c r="C171" t="s">
        <v>2564</v>
      </c>
      <c r="D171">
        <v>1996</v>
      </c>
      <c r="E171" t="s">
        <v>2565</v>
      </c>
      <c r="F171" s="2">
        <v>686205</v>
      </c>
      <c r="G171" s="1">
        <v>81</v>
      </c>
      <c r="H171" t="s">
        <v>26</v>
      </c>
      <c r="I171" t="s">
        <v>898</v>
      </c>
      <c r="J171" t="s">
        <v>1427</v>
      </c>
      <c r="K171" t="s">
        <v>2566</v>
      </c>
      <c r="L171" t="s">
        <v>2567</v>
      </c>
      <c r="M171" t="s">
        <v>2568</v>
      </c>
      <c r="N171" t="s">
        <v>2569</v>
      </c>
      <c r="O171" t="s">
        <v>2266</v>
      </c>
      <c r="P171" t="s">
        <v>2267</v>
      </c>
      <c r="Q171" t="s">
        <v>2570</v>
      </c>
      <c r="R171" t="s">
        <v>2571</v>
      </c>
      <c r="S171" t="s">
        <v>2572</v>
      </c>
      <c r="T171" t="s">
        <v>2573</v>
      </c>
      <c r="U171" t="s">
        <v>2574</v>
      </c>
      <c r="V171" t="s">
        <v>2575</v>
      </c>
    </row>
    <row r="172" spans="1:22" x14ac:dyDescent="0.25">
      <c r="A172">
        <v>171</v>
      </c>
      <c r="B172" t="s">
        <v>2576</v>
      </c>
      <c r="C172" t="s">
        <v>2577</v>
      </c>
      <c r="D172">
        <v>2008</v>
      </c>
      <c r="E172" t="s">
        <v>2578</v>
      </c>
      <c r="F172" s="2">
        <v>783124</v>
      </c>
      <c r="G172" s="1">
        <v>81</v>
      </c>
      <c r="H172" t="s">
        <v>26</v>
      </c>
      <c r="I172" t="s">
        <v>427</v>
      </c>
      <c r="J172" t="s">
        <v>28</v>
      </c>
      <c r="K172" t="s">
        <v>2579</v>
      </c>
      <c r="L172" t="s">
        <v>2580</v>
      </c>
      <c r="M172" t="s">
        <v>2132</v>
      </c>
      <c r="N172" t="s">
        <v>2133</v>
      </c>
      <c r="O172" t="s">
        <v>2581</v>
      </c>
      <c r="P172" t="s">
        <v>2582</v>
      </c>
      <c r="Q172" t="s">
        <v>2583</v>
      </c>
      <c r="R172" t="s">
        <v>2584</v>
      </c>
      <c r="S172" t="s">
        <v>2585</v>
      </c>
      <c r="T172" t="s">
        <v>2586</v>
      </c>
      <c r="U172" t="s">
        <v>2587</v>
      </c>
      <c r="V172" t="s">
        <v>2588</v>
      </c>
    </row>
    <row r="173" spans="1:22" x14ac:dyDescent="0.25">
      <c r="A173">
        <v>172</v>
      </c>
      <c r="B173" t="s">
        <v>2589</v>
      </c>
      <c r="C173" t="s">
        <v>2590</v>
      </c>
      <c r="D173">
        <v>1988</v>
      </c>
      <c r="E173" t="s">
        <v>2591</v>
      </c>
      <c r="F173" s="2">
        <v>346498</v>
      </c>
      <c r="G173" s="1">
        <v>81</v>
      </c>
      <c r="H173" t="s">
        <v>581</v>
      </c>
      <c r="I173" t="s">
        <v>2592</v>
      </c>
      <c r="J173" t="s">
        <v>2593</v>
      </c>
      <c r="K173" t="s">
        <v>2594</v>
      </c>
      <c r="L173" t="s">
        <v>2595</v>
      </c>
      <c r="M173" t="s">
        <v>505</v>
      </c>
      <c r="N173" t="s">
        <v>506</v>
      </c>
      <c r="O173" t="s">
        <v>505</v>
      </c>
      <c r="P173" t="s">
        <v>506</v>
      </c>
      <c r="Q173" t="s">
        <v>2596</v>
      </c>
      <c r="R173" t="s">
        <v>2597</v>
      </c>
      <c r="S173" t="s">
        <v>2598</v>
      </c>
      <c r="T173" t="s">
        <v>2599</v>
      </c>
      <c r="U173" t="s">
        <v>2600</v>
      </c>
      <c r="V173" t="s">
        <v>2601</v>
      </c>
    </row>
    <row r="174" spans="1:22" x14ac:dyDescent="0.25">
      <c r="A174">
        <v>173</v>
      </c>
      <c r="B174" t="s">
        <v>2602</v>
      </c>
      <c r="C174" t="s">
        <v>2603</v>
      </c>
      <c r="D174">
        <v>2002</v>
      </c>
      <c r="E174" t="s">
        <v>2604</v>
      </c>
      <c r="F174" s="2">
        <v>1002869</v>
      </c>
      <c r="G174" s="1">
        <v>81</v>
      </c>
      <c r="H174" t="s">
        <v>61</v>
      </c>
      <c r="I174" t="s">
        <v>2605</v>
      </c>
      <c r="J174" t="s">
        <v>283</v>
      </c>
      <c r="K174" t="s">
        <v>2606</v>
      </c>
      <c r="L174" t="s">
        <v>2607</v>
      </c>
      <c r="M174" t="s">
        <v>114</v>
      </c>
      <c r="N174" t="s">
        <v>115</v>
      </c>
      <c r="O174" t="s">
        <v>2608</v>
      </c>
      <c r="P174" t="s">
        <v>2609</v>
      </c>
      <c r="Q174" t="s">
        <v>2610</v>
      </c>
      <c r="R174" t="s">
        <v>2611</v>
      </c>
      <c r="S174" t="s">
        <v>2612</v>
      </c>
      <c r="T174" t="s">
        <v>2613</v>
      </c>
      <c r="U174" t="s">
        <v>2614</v>
      </c>
      <c r="V174" t="s">
        <v>2615</v>
      </c>
    </row>
    <row r="175" spans="1:22" x14ac:dyDescent="0.25">
      <c r="A175">
        <v>174</v>
      </c>
      <c r="B175" t="s">
        <v>2616</v>
      </c>
      <c r="C175" t="s">
        <v>2617</v>
      </c>
      <c r="D175">
        <v>2004</v>
      </c>
      <c r="E175" t="s">
        <v>2618</v>
      </c>
      <c r="F175" s="2">
        <v>694061</v>
      </c>
      <c r="G175" s="1">
        <v>81</v>
      </c>
      <c r="H175" t="s">
        <v>61</v>
      </c>
      <c r="I175" t="s">
        <v>550</v>
      </c>
      <c r="J175" t="s">
        <v>2619</v>
      </c>
      <c r="K175" t="s">
        <v>2620</v>
      </c>
      <c r="L175" t="s">
        <v>2621</v>
      </c>
      <c r="M175" t="s">
        <v>2132</v>
      </c>
      <c r="N175" t="s">
        <v>2133</v>
      </c>
      <c r="O175" t="s">
        <v>2622</v>
      </c>
      <c r="P175" t="s">
        <v>2623</v>
      </c>
      <c r="Q175" t="s">
        <v>2624</v>
      </c>
      <c r="R175" t="s">
        <v>2625</v>
      </c>
      <c r="S175" t="s">
        <v>2626</v>
      </c>
      <c r="T175" t="s">
        <v>2627</v>
      </c>
      <c r="U175" t="s">
        <v>2628</v>
      </c>
      <c r="V175" t="s">
        <v>2629</v>
      </c>
    </row>
    <row r="176" spans="1:22" x14ac:dyDescent="0.25">
      <c r="A176">
        <v>175</v>
      </c>
      <c r="B176" t="s">
        <v>2630</v>
      </c>
      <c r="C176" t="s">
        <v>2631</v>
      </c>
      <c r="D176">
        <v>1997</v>
      </c>
      <c r="E176" t="s">
        <v>2632</v>
      </c>
      <c r="F176" s="2">
        <v>75814</v>
      </c>
      <c r="G176" s="1">
        <v>82</v>
      </c>
      <c r="H176" t="s">
        <v>247</v>
      </c>
      <c r="I176" t="s">
        <v>706</v>
      </c>
      <c r="J176" t="s">
        <v>2633</v>
      </c>
      <c r="K176" t="s">
        <v>2634</v>
      </c>
      <c r="L176" t="s">
        <v>2635</v>
      </c>
      <c r="M176" t="s">
        <v>2636</v>
      </c>
      <c r="N176" t="s">
        <v>2637</v>
      </c>
      <c r="O176" t="s">
        <v>2636</v>
      </c>
      <c r="P176" t="s">
        <v>2637</v>
      </c>
      <c r="Q176" t="s">
        <v>2638</v>
      </c>
      <c r="R176" t="s">
        <v>2639</v>
      </c>
      <c r="S176" t="s">
        <v>2640</v>
      </c>
      <c r="T176" t="s">
        <v>2641</v>
      </c>
      <c r="U176" t="s">
        <v>2642</v>
      </c>
      <c r="V176" t="s">
        <v>2643</v>
      </c>
    </row>
    <row r="177" spans="1:22" x14ac:dyDescent="0.25">
      <c r="A177">
        <v>176</v>
      </c>
      <c r="B177" t="s">
        <v>2644</v>
      </c>
      <c r="C177" t="s">
        <v>2645</v>
      </c>
      <c r="D177">
        <v>1982</v>
      </c>
      <c r="E177" t="s">
        <v>2646</v>
      </c>
      <c r="F177" s="2">
        <v>779533</v>
      </c>
      <c r="G177" s="1">
        <v>81</v>
      </c>
      <c r="H177" t="s">
        <v>26</v>
      </c>
      <c r="I177" t="s">
        <v>814</v>
      </c>
      <c r="J177" t="s">
        <v>2394</v>
      </c>
      <c r="K177" t="s">
        <v>2647</v>
      </c>
      <c r="L177" t="s">
        <v>2648</v>
      </c>
      <c r="M177" t="s">
        <v>602</v>
      </c>
      <c r="N177" t="s">
        <v>603</v>
      </c>
      <c r="O177" t="s">
        <v>2649</v>
      </c>
      <c r="P177" t="s">
        <v>2650</v>
      </c>
      <c r="Q177" t="s">
        <v>2651</v>
      </c>
      <c r="R177" t="s">
        <v>2652</v>
      </c>
      <c r="S177" t="s">
        <v>2653</v>
      </c>
      <c r="T177" t="s">
        <v>2654</v>
      </c>
      <c r="U177" t="s">
        <v>2655</v>
      </c>
      <c r="V177" t="s">
        <v>2656</v>
      </c>
    </row>
    <row r="178" spans="1:22" x14ac:dyDescent="0.25">
      <c r="A178">
        <v>177</v>
      </c>
      <c r="B178" t="s">
        <v>2657</v>
      </c>
      <c r="C178" t="s">
        <v>2658</v>
      </c>
      <c r="D178">
        <v>1925</v>
      </c>
      <c r="E178" t="s">
        <v>2659</v>
      </c>
      <c r="F178" s="2">
        <v>112833</v>
      </c>
      <c r="G178" s="1">
        <v>81</v>
      </c>
      <c r="H178" t="s">
        <v>928</v>
      </c>
      <c r="I178" t="s">
        <v>1061</v>
      </c>
      <c r="J178" t="s">
        <v>2660</v>
      </c>
      <c r="K178" t="s">
        <v>2661</v>
      </c>
      <c r="L178" t="s">
        <v>2662</v>
      </c>
      <c r="M178" t="s">
        <v>759</v>
      </c>
      <c r="N178" t="s">
        <v>760</v>
      </c>
      <c r="O178" t="s">
        <v>759</v>
      </c>
      <c r="P178" t="s">
        <v>760</v>
      </c>
      <c r="Q178" t="s">
        <v>2663</v>
      </c>
      <c r="R178" t="s">
        <v>2664</v>
      </c>
      <c r="S178" t="s">
        <v>2665</v>
      </c>
      <c r="T178" t="s">
        <v>2666</v>
      </c>
      <c r="U178" t="s">
        <v>2667</v>
      </c>
      <c r="V178" t="s">
        <v>2668</v>
      </c>
    </row>
    <row r="179" spans="1:22" x14ac:dyDescent="0.25">
      <c r="A179">
        <v>178</v>
      </c>
      <c r="B179" t="s">
        <v>2669</v>
      </c>
      <c r="C179" t="s">
        <v>2670</v>
      </c>
      <c r="D179">
        <v>2019</v>
      </c>
      <c r="E179" t="s">
        <v>2671</v>
      </c>
      <c r="F179" s="2">
        <v>162886</v>
      </c>
      <c r="G179" s="1">
        <v>82</v>
      </c>
      <c r="H179" t="s">
        <v>247</v>
      </c>
      <c r="I179" t="s">
        <v>94</v>
      </c>
      <c r="J179" t="s">
        <v>1134</v>
      </c>
      <c r="K179" t="s">
        <v>2672</v>
      </c>
      <c r="L179" t="s">
        <v>2673</v>
      </c>
      <c r="M179" t="s">
        <v>2674</v>
      </c>
      <c r="N179" t="s">
        <v>2675</v>
      </c>
      <c r="O179" t="s">
        <v>2676</v>
      </c>
      <c r="P179" t="s">
        <v>2677</v>
      </c>
      <c r="Q179" t="s">
        <v>2678</v>
      </c>
      <c r="R179" t="s">
        <v>2679</v>
      </c>
      <c r="S179" t="s">
        <v>2680</v>
      </c>
      <c r="T179" t="s">
        <v>2681</v>
      </c>
      <c r="U179" t="s">
        <v>2682</v>
      </c>
      <c r="V179" t="s">
        <v>2683</v>
      </c>
    </row>
    <row r="180" spans="1:22" x14ac:dyDescent="0.25">
      <c r="A180">
        <v>179</v>
      </c>
      <c r="B180" t="s">
        <v>2684</v>
      </c>
      <c r="C180" t="s">
        <v>2685</v>
      </c>
      <c r="D180">
        <v>1995</v>
      </c>
      <c r="E180" t="s">
        <v>2686</v>
      </c>
      <c r="F180" s="2">
        <v>315432</v>
      </c>
      <c r="G180" s="1">
        <v>81</v>
      </c>
      <c r="H180" t="s">
        <v>26</v>
      </c>
      <c r="I180" t="s">
        <v>2687</v>
      </c>
      <c r="J180" t="s">
        <v>189</v>
      </c>
      <c r="K180" t="s">
        <v>2688</v>
      </c>
      <c r="L180" t="s">
        <v>2689</v>
      </c>
      <c r="M180" t="s">
        <v>2690</v>
      </c>
      <c r="N180" t="s">
        <v>2691</v>
      </c>
      <c r="O180" t="s">
        <v>2692</v>
      </c>
      <c r="P180" t="s">
        <v>2693</v>
      </c>
      <c r="Q180" t="s">
        <v>2694</v>
      </c>
      <c r="R180" t="s">
        <v>2695</v>
      </c>
      <c r="S180" t="s">
        <v>2696</v>
      </c>
      <c r="T180" t="s">
        <v>2697</v>
      </c>
      <c r="U180" t="s">
        <v>2698</v>
      </c>
      <c r="V180" t="s">
        <v>2699</v>
      </c>
    </row>
    <row r="181" spans="1:22" x14ac:dyDescent="0.25">
      <c r="A181">
        <v>180</v>
      </c>
      <c r="B181" t="s">
        <v>2700</v>
      </c>
      <c r="C181" t="s">
        <v>2701</v>
      </c>
      <c r="D181">
        <v>2011</v>
      </c>
      <c r="E181" t="s">
        <v>2702</v>
      </c>
      <c r="F181" s="2">
        <v>889002</v>
      </c>
      <c r="G181" s="1">
        <v>81</v>
      </c>
      <c r="H181" t="s">
        <v>61</v>
      </c>
      <c r="I181" t="s">
        <v>349</v>
      </c>
      <c r="J181" t="s">
        <v>2703</v>
      </c>
      <c r="K181" t="s">
        <v>2704</v>
      </c>
      <c r="L181" t="s">
        <v>2705</v>
      </c>
      <c r="M181" t="s">
        <v>2706</v>
      </c>
      <c r="N181" t="s">
        <v>2707</v>
      </c>
      <c r="O181" t="s">
        <v>2708</v>
      </c>
      <c r="P181" t="s">
        <v>2709</v>
      </c>
      <c r="Q181" t="s">
        <v>2710</v>
      </c>
      <c r="R181" t="s">
        <v>2711</v>
      </c>
      <c r="S181" t="s">
        <v>2712</v>
      </c>
      <c r="T181" t="s">
        <v>2713</v>
      </c>
      <c r="U181" t="s">
        <v>2714</v>
      </c>
      <c r="V181" t="s">
        <v>2715</v>
      </c>
    </row>
    <row r="182" spans="1:22" x14ac:dyDescent="0.25">
      <c r="A182">
        <v>181</v>
      </c>
      <c r="B182" t="s">
        <v>2716</v>
      </c>
      <c r="C182" t="s">
        <v>2717</v>
      </c>
      <c r="D182">
        <v>2013</v>
      </c>
      <c r="E182" t="s">
        <v>2718</v>
      </c>
      <c r="F182" s="2">
        <v>709077</v>
      </c>
      <c r="G182" s="1">
        <v>81</v>
      </c>
      <c r="H182" t="s">
        <v>26</v>
      </c>
      <c r="I182" t="s">
        <v>1224</v>
      </c>
      <c r="J182" t="s">
        <v>111</v>
      </c>
      <c r="K182" t="s">
        <v>2719</v>
      </c>
      <c r="L182" t="s">
        <v>2720</v>
      </c>
      <c r="M182" t="s">
        <v>2721</v>
      </c>
      <c r="N182" t="s">
        <v>2722</v>
      </c>
      <c r="O182" t="s">
        <v>2723</v>
      </c>
      <c r="P182" t="s">
        <v>2724</v>
      </c>
      <c r="Q182" t="s">
        <v>2725</v>
      </c>
      <c r="R182" t="s">
        <v>2726</v>
      </c>
      <c r="S182" t="s">
        <v>2727</v>
      </c>
      <c r="T182" t="s">
        <v>2728</v>
      </c>
      <c r="U182" t="s">
        <v>2729</v>
      </c>
      <c r="V182" t="s">
        <v>2730</v>
      </c>
    </row>
    <row r="183" spans="1:22" x14ac:dyDescent="0.25">
      <c r="A183">
        <v>182</v>
      </c>
      <c r="B183" t="s">
        <v>2731</v>
      </c>
      <c r="C183" t="s">
        <v>2732</v>
      </c>
      <c r="D183">
        <v>1954</v>
      </c>
      <c r="E183" t="s">
        <v>2733</v>
      </c>
      <c r="F183" s="2">
        <v>157105</v>
      </c>
      <c r="G183" s="1">
        <v>81</v>
      </c>
      <c r="H183" t="s">
        <v>93</v>
      </c>
      <c r="I183" t="s">
        <v>1409</v>
      </c>
      <c r="J183" t="s">
        <v>367</v>
      </c>
      <c r="K183" t="s">
        <v>2734</v>
      </c>
      <c r="L183" t="s">
        <v>2735</v>
      </c>
      <c r="M183" t="s">
        <v>2736</v>
      </c>
      <c r="N183" t="s">
        <v>2737</v>
      </c>
      <c r="O183" t="s">
        <v>2738</v>
      </c>
      <c r="P183" t="s">
        <v>2739</v>
      </c>
      <c r="Q183" t="s">
        <v>2740</v>
      </c>
      <c r="R183" t="s">
        <v>2741</v>
      </c>
      <c r="S183" t="s">
        <v>2742</v>
      </c>
      <c r="T183" t="s">
        <v>2743</v>
      </c>
      <c r="U183" t="s">
        <v>2744</v>
      </c>
      <c r="V183" t="s">
        <v>2745</v>
      </c>
    </row>
    <row r="184" spans="1:22" x14ac:dyDescent="0.25">
      <c r="A184">
        <v>183</v>
      </c>
      <c r="B184" t="s">
        <v>2746</v>
      </c>
      <c r="C184" t="s">
        <v>2747</v>
      </c>
      <c r="D184">
        <v>1959</v>
      </c>
      <c r="E184" t="s">
        <v>2748</v>
      </c>
      <c r="F184" s="2">
        <v>242433</v>
      </c>
      <c r="G184" s="1">
        <v>81</v>
      </c>
      <c r="H184" t="s">
        <v>581</v>
      </c>
      <c r="I184" t="s">
        <v>2749</v>
      </c>
      <c r="J184" t="s">
        <v>2750</v>
      </c>
      <c r="K184" t="s">
        <v>2751</v>
      </c>
      <c r="L184" t="s">
        <v>2752</v>
      </c>
      <c r="M184" t="s">
        <v>2753</v>
      </c>
      <c r="N184" t="s">
        <v>2754</v>
      </c>
      <c r="O184" t="s">
        <v>2755</v>
      </c>
      <c r="P184" t="s">
        <v>2756</v>
      </c>
      <c r="Q184" t="s">
        <v>2757</v>
      </c>
      <c r="R184" t="s">
        <v>2758</v>
      </c>
      <c r="S184" t="s">
        <v>2759</v>
      </c>
      <c r="T184" t="s">
        <v>2760</v>
      </c>
      <c r="U184" t="s">
        <v>2761</v>
      </c>
      <c r="V184" t="s">
        <v>2762</v>
      </c>
    </row>
    <row r="185" spans="1:22" x14ac:dyDescent="0.25">
      <c r="A185">
        <v>184</v>
      </c>
      <c r="B185" t="s">
        <v>2763</v>
      </c>
      <c r="C185" t="s">
        <v>2764</v>
      </c>
      <c r="D185">
        <v>2014</v>
      </c>
      <c r="E185" t="s">
        <v>2765</v>
      </c>
      <c r="F185" s="2">
        <v>824947</v>
      </c>
      <c r="G185" s="1">
        <v>81</v>
      </c>
      <c r="H185" t="s">
        <v>26</v>
      </c>
      <c r="I185" t="s">
        <v>1426</v>
      </c>
      <c r="J185" t="s">
        <v>2766</v>
      </c>
      <c r="K185" t="s">
        <v>2767</v>
      </c>
      <c r="L185" t="s">
        <v>2768</v>
      </c>
      <c r="M185" t="s">
        <v>2769</v>
      </c>
      <c r="N185" t="s">
        <v>2770</v>
      </c>
      <c r="O185" t="s">
        <v>2771</v>
      </c>
      <c r="P185" t="s">
        <v>2772</v>
      </c>
      <c r="Q185" t="s">
        <v>2773</v>
      </c>
      <c r="R185" t="s">
        <v>2774</v>
      </c>
      <c r="S185" t="s">
        <v>2775</v>
      </c>
      <c r="T185" t="s">
        <v>2776</v>
      </c>
      <c r="U185" t="s">
        <v>2777</v>
      </c>
      <c r="V185" t="s">
        <v>2778</v>
      </c>
    </row>
    <row r="186" spans="1:22" x14ac:dyDescent="0.25">
      <c r="A186">
        <v>185</v>
      </c>
      <c r="B186" t="s">
        <v>2779</v>
      </c>
      <c r="C186" t="s">
        <v>2780</v>
      </c>
      <c r="D186">
        <v>2014</v>
      </c>
      <c r="E186" t="s">
        <v>2781</v>
      </c>
      <c r="F186" s="2">
        <v>996836</v>
      </c>
      <c r="G186" s="1">
        <v>81</v>
      </c>
      <c r="H186" t="s">
        <v>26</v>
      </c>
      <c r="I186" t="s">
        <v>987</v>
      </c>
      <c r="J186" t="s">
        <v>914</v>
      </c>
      <c r="K186" t="s">
        <v>2782</v>
      </c>
      <c r="L186" t="s">
        <v>2783</v>
      </c>
      <c r="M186" t="s">
        <v>208</v>
      </c>
      <c r="N186" t="s">
        <v>209</v>
      </c>
      <c r="O186" t="s">
        <v>2784</v>
      </c>
      <c r="P186" t="s">
        <v>2785</v>
      </c>
      <c r="Q186" t="s">
        <v>2786</v>
      </c>
      <c r="R186" t="s">
        <v>2787</v>
      </c>
      <c r="S186" t="s">
        <v>2788</v>
      </c>
      <c r="T186" t="s">
        <v>2789</v>
      </c>
      <c r="U186" t="s">
        <v>2790</v>
      </c>
      <c r="V186" t="s">
        <v>2791</v>
      </c>
    </row>
    <row r="187" spans="1:22" x14ac:dyDescent="0.25">
      <c r="A187">
        <v>186</v>
      </c>
      <c r="B187" t="s">
        <v>2792</v>
      </c>
      <c r="C187" t="s">
        <v>2793</v>
      </c>
      <c r="D187">
        <v>1957</v>
      </c>
      <c r="E187" t="s">
        <v>2794</v>
      </c>
      <c r="F187" s="2">
        <v>108900</v>
      </c>
      <c r="G187" s="1">
        <v>81</v>
      </c>
      <c r="H187" t="s">
        <v>331</v>
      </c>
      <c r="I187" t="s">
        <v>2230</v>
      </c>
      <c r="J187" t="s">
        <v>189</v>
      </c>
      <c r="K187" t="s">
        <v>2795</v>
      </c>
      <c r="L187" t="s">
        <v>2796</v>
      </c>
      <c r="M187" t="s">
        <v>2797</v>
      </c>
      <c r="N187" t="s">
        <v>2798</v>
      </c>
      <c r="O187" t="s">
        <v>2797</v>
      </c>
      <c r="P187" t="s">
        <v>2798</v>
      </c>
      <c r="Q187" t="s">
        <v>2799</v>
      </c>
      <c r="R187" t="s">
        <v>2800</v>
      </c>
      <c r="S187" t="s">
        <v>2801</v>
      </c>
      <c r="T187" t="s">
        <v>2802</v>
      </c>
      <c r="U187" t="s">
        <v>2803</v>
      </c>
      <c r="V187" t="s">
        <v>2804</v>
      </c>
    </row>
    <row r="188" spans="1:22" x14ac:dyDescent="0.25">
      <c r="A188">
        <v>187</v>
      </c>
      <c r="B188" t="s">
        <v>2805</v>
      </c>
      <c r="C188" t="s">
        <v>2806</v>
      </c>
      <c r="D188">
        <v>1926</v>
      </c>
      <c r="E188" t="s">
        <v>2807</v>
      </c>
      <c r="F188" s="2">
        <v>92925</v>
      </c>
      <c r="G188" s="1">
        <v>81</v>
      </c>
      <c r="H188" t="s">
        <v>928</v>
      </c>
      <c r="I188" t="s">
        <v>2808</v>
      </c>
      <c r="J188" t="s">
        <v>2809</v>
      </c>
      <c r="K188" t="s">
        <v>2810</v>
      </c>
      <c r="L188" t="s">
        <v>2811</v>
      </c>
      <c r="M188" t="s">
        <v>2812</v>
      </c>
      <c r="N188" t="s">
        <v>2813</v>
      </c>
      <c r="O188" t="s">
        <v>2814</v>
      </c>
      <c r="P188" t="s">
        <v>2815</v>
      </c>
      <c r="Q188" t="s">
        <v>2816</v>
      </c>
      <c r="R188" t="s">
        <v>2817</v>
      </c>
      <c r="S188" t="s">
        <v>2818</v>
      </c>
      <c r="T188" t="s">
        <v>2819</v>
      </c>
      <c r="U188" t="s">
        <v>2820</v>
      </c>
      <c r="V188" t="s">
        <v>2821</v>
      </c>
    </row>
    <row r="189" spans="1:22" x14ac:dyDescent="0.25">
      <c r="A189">
        <v>188</v>
      </c>
      <c r="B189" t="s">
        <v>2822</v>
      </c>
      <c r="C189" t="s">
        <v>2823</v>
      </c>
      <c r="D189">
        <v>1993</v>
      </c>
      <c r="E189" t="s">
        <v>2824</v>
      </c>
      <c r="F189" s="2">
        <v>178055</v>
      </c>
      <c r="G189" s="1">
        <v>81</v>
      </c>
      <c r="H189" t="s">
        <v>26</v>
      </c>
      <c r="I189" t="s">
        <v>300</v>
      </c>
      <c r="J189" t="s">
        <v>283</v>
      </c>
      <c r="K189" t="s">
        <v>2825</v>
      </c>
      <c r="L189" t="s">
        <v>2826</v>
      </c>
      <c r="M189" t="s">
        <v>2827</v>
      </c>
      <c r="N189" t="s">
        <v>2828</v>
      </c>
      <c r="O189" t="s">
        <v>2829</v>
      </c>
      <c r="P189" t="s">
        <v>2830</v>
      </c>
      <c r="Q189" t="s">
        <v>2831</v>
      </c>
      <c r="R189" t="s">
        <v>2832</v>
      </c>
      <c r="S189" t="s">
        <v>2833</v>
      </c>
      <c r="T189" t="s">
        <v>2834</v>
      </c>
      <c r="U189" t="s">
        <v>2835</v>
      </c>
      <c r="V189" t="s">
        <v>2836</v>
      </c>
    </row>
    <row r="190" spans="1:22" x14ac:dyDescent="0.25">
      <c r="A190">
        <v>189</v>
      </c>
      <c r="B190" t="s">
        <v>2837</v>
      </c>
      <c r="C190" t="s">
        <v>2838</v>
      </c>
      <c r="D190">
        <v>1949</v>
      </c>
      <c r="E190" t="s">
        <v>2839</v>
      </c>
      <c r="F190" s="2">
        <v>173749</v>
      </c>
      <c r="G190" s="1">
        <v>81</v>
      </c>
      <c r="H190" t="s">
        <v>93</v>
      </c>
      <c r="I190" t="s">
        <v>2521</v>
      </c>
      <c r="J190" t="s">
        <v>2840</v>
      </c>
      <c r="K190" t="s">
        <v>2841</v>
      </c>
      <c r="L190" t="s">
        <v>2842</v>
      </c>
      <c r="M190" t="s">
        <v>2843</v>
      </c>
      <c r="N190" t="s">
        <v>2844</v>
      </c>
      <c r="O190" t="s">
        <v>2845</v>
      </c>
      <c r="P190" t="s">
        <v>2846</v>
      </c>
      <c r="Q190" t="s">
        <v>2847</v>
      </c>
      <c r="R190" t="s">
        <v>2848</v>
      </c>
      <c r="S190" t="s">
        <v>2849</v>
      </c>
      <c r="T190" t="s">
        <v>2850</v>
      </c>
      <c r="U190" t="s">
        <v>2851</v>
      </c>
      <c r="V190" t="s">
        <v>2852</v>
      </c>
    </row>
    <row r="191" spans="1:22" x14ac:dyDescent="0.25">
      <c r="A191">
        <v>190</v>
      </c>
      <c r="B191" t="s">
        <v>2853</v>
      </c>
      <c r="C191" t="s">
        <v>2854</v>
      </c>
      <c r="D191">
        <v>1975</v>
      </c>
      <c r="E191" t="s">
        <v>2855</v>
      </c>
      <c r="F191" s="2">
        <v>171559</v>
      </c>
      <c r="G191" s="1">
        <v>81</v>
      </c>
      <c r="H191" t="s">
        <v>247</v>
      </c>
      <c r="I191" t="s">
        <v>2856</v>
      </c>
      <c r="J191" t="s">
        <v>1107</v>
      </c>
      <c r="K191" t="s">
        <v>2857</v>
      </c>
      <c r="L191" t="s">
        <v>2858</v>
      </c>
      <c r="M191" t="s">
        <v>947</v>
      </c>
      <c r="N191" t="s">
        <v>948</v>
      </c>
      <c r="O191" t="s">
        <v>2859</v>
      </c>
      <c r="P191" t="s">
        <v>2860</v>
      </c>
      <c r="Q191" t="s">
        <v>2861</v>
      </c>
      <c r="R191" t="s">
        <v>2862</v>
      </c>
      <c r="S191" t="s">
        <v>2863</v>
      </c>
      <c r="T191" t="s">
        <v>2864</v>
      </c>
      <c r="U191" t="s">
        <v>2865</v>
      </c>
      <c r="V191" t="s">
        <v>2866</v>
      </c>
    </row>
    <row r="192" spans="1:22" x14ac:dyDescent="0.25">
      <c r="A192">
        <v>191</v>
      </c>
      <c r="B192" t="s">
        <v>2867</v>
      </c>
      <c r="C192" t="s">
        <v>2868</v>
      </c>
      <c r="D192">
        <v>1978</v>
      </c>
      <c r="E192" t="s">
        <v>2869</v>
      </c>
      <c r="F192" s="2">
        <v>343516</v>
      </c>
      <c r="G192" s="1">
        <v>81</v>
      </c>
      <c r="H192" t="s">
        <v>26</v>
      </c>
      <c r="I192" t="s">
        <v>2870</v>
      </c>
      <c r="J192" t="s">
        <v>384</v>
      </c>
      <c r="K192" t="s">
        <v>2871</v>
      </c>
      <c r="L192" t="s">
        <v>2872</v>
      </c>
      <c r="M192" t="s">
        <v>2873</v>
      </c>
      <c r="N192" t="s">
        <v>2874</v>
      </c>
      <c r="O192" t="s">
        <v>2875</v>
      </c>
      <c r="P192" t="s">
        <v>2876</v>
      </c>
      <c r="Q192" t="s">
        <v>2877</v>
      </c>
      <c r="R192" t="s">
        <v>2878</v>
      </c>
      <c r="S192" t="s">
        <v>2879</v>
      </c>
      <c r="T192" t="s">
        <v>2880</v>
      </c>
      <c r="U192" t="s">
        <v>2881</v>
      </c>
      <c r="V192" t="s">
        <v>2882</v>
      </c>
    </row>
    <row r="193" spans="1:22" x14ac:dyDescent="0.25">
      <c r="A193">
        <v>192</v>
      </c>
      <c r="B193" t="s">
        <v>2883</v>
      </c>
      <c r="C193" t="s">
        <v>2884</v>
      </c>
      <c r="D193">
        <v>2016</v>
      </c>
      <c r="E193" t="s">
        <v>2885</v>
      </c>
      <c r="F193" s="2">
        <v>538727</v>
      </c>
      <c r="G193" s="1">
        <v>81</v>
      </c>
      <c r="H193" t="s">
        <v>26</v>
      </c>
      <c r="I193" t="s">
        <v>205</v>
      </c>
      <c r="J193" t="s">
        <v>111</v>
      </c>
      <c r="K193" t="s">
        <v>2886</v>
      </c>
      <c r="L193" t="s">
        <v>2887</v>
      </c>
      <c r="M193" t="s">
        <v>1183</v>
      </c>
      <c r="N193" t="s">
        <v>1184</v>
      </c>
      <c r="O193" t="s">
        <v>2888</v>
      </c>
      <c r="P193" t="s">
        <v>2889</v>
      </c>
      <c r="Q193" t="s">
        <v>2890</v>
      </c>
      <c r="R193" t="s">
        <v>2891</v>
      </c>
      <c r="S193" t="s">
        <v>2892</v>
      </c>
      <c r="T193" t="s">
        <v>2893</v>
      </c>
      <c r="U193" t="s">
        <v>2894</v>
      </c>
      <c r="V193" t="s">
        <v>2895</v>
      </c>
    </row>
    <row r="194" spans="1:22" x14ac:dyDescent="0.25">
      <c r="A194">
        <v>193</v>
      </c>
      <c r="B194" t="s">
        <v>2896</v>
      </c>
      <c r="C194" t="s">
        <v>2897</v>
      </c>
      <c r="D194">
        <v>1953</v>
      </c>
      <c r="E194" t="s">
        <v>2898</v>
      </c>
      <c r="F194" s="2">
        <v>62539</v>
      </c>
      <c r="G194" s="1">
        <v>82</v>
      </c>
      <c r="H194" t="s">
        <v>331</v>
      </c>
      <c r="I194" t="s">
        <v>1379</v>
      </c>
      <c r="J194" t="s">
        <v>2899</v>
      </c>
      <c r="K194" t="s">
        <v>2900</v>
      </c>
      <c r="L194" t="s">
        <v>2901</v>
      </c>
      <c r="M194" t="s">
        <v>2902</v>
      </c>
      <c r="N194" t="s">
        <v>2903</v>
      </c>
      <c r="O194" t="s">
        <v>2904</v>
      </c>
      <c r="P194" t="s">
        <v>2905</v>
      </c>
      <c r="Q194" t="s">
        <v>2906</v>
      </c>
      <c r="R194" t="s">
        <v>2907</v>
      </c>
      <c r="S194" t="s">
        <v>2908</v>
      </c>
      <c r="T194" t="s">
        <v>2909</v>
      </c>
      <c r="U194" t="s">
        <v>2910</v>
      </c>
      <c r="V194" t="s">
        <v>2911</v>
      </c>
    </row>
    <row r="195" spans="1:22" x14ac:dyDescent="0.25">
      <c r="A195">
        <v>194</v>
      </c>
      <c r="B195" t="s">
        <v>2912</v>
      </c>
      <c r="C195" t="s">
        <v>2913</v>
      </c>
      <c r="D195">
        <v>2003</v>
      </c>
      <c r="E195" t="s">
        <v>2914</v>
      </c>
      <c r="F195" s="2">
        <v>190911</v>
      </c>
      <c r="G195" s="1">
        <v>81</v>
      </c>
      <c r="H195" t="s">
        <v>331</v>
      </c>
      <c r="I195" t="s">
        <v>550</v>
      </c>
      <c r="J195" t="s">
        <v>317</v>
      </c>
      <c r="K195" t="s">
        <v>2915</v>
      </c>
      <c r="L195" t="s">
        <v>2916</v>
      </c>
      <c r="M195" t="s">
        <v>554</v>
      </c>
      <c r="N195" t="s">
        <v>555</v>
      </c>
      <c r="O195" t="s">
        <v>2917</v>
      </c>
      <c r="P195" t="s">
        <v>2918</v>
      </c>
      <c r="Q195" t="s">
        <v>2919</v>
      </c>
      <c r="R195" t="s">
        <v>2920</v>
      </c>
      <c r="S195" t="s">
        <v>2921</v>
      </c>
      <c r="T195" t="s">
        <v>2922</v>
      </c>
      <c r="U195" t="s">
        <v>2923</v>
      </c>
      <c r="V195" t="s">
        <v>2924</v>
      </c>
    </row>
    <row r="196" spans="1:22" x14ac:dyDescent="0.25">
      <c r="A196">
        <v>195</v>
      </c>
      <c r="B196" t="s">
        <v>2925</v>
      </c>
      <c r="C196" t="s">
        <v>2926</v>
      </c>
      <c r="D196">
        <v>1924</v>
      </c>
      <c r="E196" t="s">
        <v>2927</v>
      </c>
      <c r="F196" s="2">
        <v>51440</v>
      </c>
      <c r="G196" s="1">
        <v>82</v>
      </c>
      <c r="H196" t="s">
        <v>928</v>
      </c>
      <c r="I196" t="s">
        <v>2928</v>
      </c>
      <c r="J196" t="s">
        <v>2929</v>
      </c>
      <c r="K196" t="s">
        <v>2930</v>
      </c>
      <c r="L196" t="s">
        <v>2931</v>
      </c>
      <c r="M196" t="s">
        <v>2932</v>
      </c>
      <c r="N196" t="s">
        <v>2933</v>
      </c>
      <c r="O196" t="s">
        <v>2934</v>
      </c>
      <c r="P196" t="s">
        <v>2935</v>
      </c>
      <c r="Q196" t="s">
        <v>2936</v>
      </c>
      <c r="R196" t="s">
        <v>2937</v>
      </c>
      <c r="S196" t="s">
        <v>2938</v>
      </c>
      <c r="T196" t="s">
        <v>2939</v>
      </c>
      <c r="U196" t="s">
        <v>2940</v>
      </c>
      <c r="V196" t="s">
        <v>2941</v>
      </c>
    </row>
    <row r="197" spans="1:22" x14ac:dyDescent="0.25">
      <c r="A197">
        <v>196</v>
      </c>
      <c r="B197" t="s">
        <v>2942</v>
      </c>
      <c r="C197" t="s">
        <v>2943</v>
      </c>
      <c r="D197">
        <v>2014</v>
      </c>
      <c r="E197" t="s">
        <v>2944</v>
      </c>
      <c r="F197" s="2">
        <v>202365</v>
      </c>
      <c r="G197" s="1">
        <v>81</v>
      </c>
      <c r="H197" t="s">
        <v>26</v>
      </c>
      <c r="I197" t="s">
        <v>1045</v>
      </c>
      <c r="J197" t="s">
        <v>2945</v>
      </c>
      <c r="K197" t="s">
        <v>2946</v>
      </c>
      <c r="L197" t="s">
        <v>2947</v>
      </c>
      <c r="M197" t="s">
        <v>2948</v>
      </c>
      <c r="N197" t="s">
        <v>2949</v>
      </c>
      <c r="O197" t="s">
        <v>2950</v>
      </c>
      <c r="P197" t="s">
        <v>2951</v>
      </c>
      <c r="Q197" t="s">
        <v>2952</v>
      </c>
      <c r="R197" t="s">
        <v>2953</v>
      </c>
      <c r="S197" t="s">
        <v>2954</v>
      </c>
      <c r="T197" t="s">
        <v>2955</v>
      </c>
      <c r="U197" t="s">
        <v>2956</v>
      </c>
      <c r="V197" t="s">
        <v>2957</v>
      </c>
    </row>
    <row r="198" spans="1:22" x14ac:dyDescent="0.25">
      <c r="A198">
        <v>197</v>
      </c>
      <c r="B198" t="s">
        <v>2958</v>
      </c>
      <c r="C198" t="s">
        <v>2959</v>
      </c>
      <c r="D198">
        <v>1939</v>
      </c>
      <c r="E198" t="s">
        <v>2960</v>
      </c>
      <c r="F198" s="2">
        <v>116787</v>
      </c>
      <c r="G198" s="1">
        <v>81</v>
      </c>
      <c r="H198" t="s">
        <v>928</v>
      </c>
      <c r="I198" t="s">
        <v>1689</v>
      </c>
      <c r="J198" t="s">
        <v>1303</v>
      </c>
      <c r="K198" t="s">
        <v>2961</v>
      </c>
      <c r="L198" t="s">
        <v>2962</v>
      </c>
      <c r="M198" t="s">
        <v>353</v>
      </c>
      <c r="N198" t="s">
        <v>354</v>
      </c>
      <c r="O198" t="s">
        <v>2963</v>
      </c>
      <c r="P198" t="s">
        <v>2964</v>
      </c>
      <c r="Q198" t="s">
        <v>2965</v>
      </c>
      <c r="R198" t="s">
        <v>2966</v>
      </c>
      <c r="S198" t="s">
        <v>2967</v>
      </c>
      <c r="T198" t="s">
        <v>2968</v>
      </c>
      <c r="U198" t="s">
        <v>2969</v>
      </c>
      <c r="V198" t="s">
        <v>2970</v>
      </c>
    </row>
    <row r="199" spans="1:22" x14ac:dyDescent="0.25">
      <c r="A199">
        <v>198</v>
      </c>
      <c r="B199" t="s">
        <v>2971</v>
      </c>
      <c r="C199" t="s">
        <v>2972</v>
      </c>
      <c r="D199">
        <v>2015</v>
      </c>
      <c r="E199" t="s">
        <v>2973</v>
      </c>
      <c r="F199" s="2">
        <v>1016838</v>
      </c>
      <c r="G199" s="1">
        <v>81</v>
      </c>
      <c r="H199" t="s">
        <v>26</v>
      </c>
      <c r="I199" t="s">
        <v>1090</v>
      </c>
      <c r="J199" t="s">
        <v>235</v>
      </c>
      <c r="K199" t="s">
        <v>2974</v>
      </c>
      <c r="L199" t="s">
        <v>2975</v>
      </c>
      <c r="M199" t="s">
        <v>2976</v>
      </c>
      <c r="N199" t="s">
        <v>2977</v>
      </c>
      <c r="O199" t="s">
        <v>2978</v>
      </c>
      <c r="P199" t="s">
        <v>2979</v>
      </c>
      <c r="Q199" t="s">
        <v>2980</v>
      </c>
      <c r="R199" t="s">
        <v>2981</v>
      </c>
      <c r="S199" t="s">
        <v>2982</v>
      </c>
      <c r="T199" t="s">
        <v>2983</v>
      </c>
      <c r="U199" t="s">
        <v>2984</v>
      </c>
      <c r="V199" t="s">
        <v>2985</v>
      </c>
    </row>
    <row r="200" spans="1:22" x14ac:dyDescent="0.25">
      <c r="A200">
        <v>199</v>
      </c>
      <c r="B200" t="s">
        <v>2986</v>
      </c>
      <c r="C200" t="s">
        <v>2987</v>
      </c>
      <c r="D200">
        <v>2009</v>
      </c>
      <c r="E200" t="s">
        <v>2988</v>
      </c>
      <c r="F200" s="2">
        <v>179400</v>
      </c>
      <c r="G200" s="1">
        <v>81</v>
      </c>
      <c r="H200" t="s">
        <v>331</v>
      </c>
      <c r="I200" t="s">
        <v>2989</v>
      </c>
      <c r="J200" t="s">
        <v>2990</v>
      </c>
      <c r="K200" t="s">
        <v>2991</v>
      </c>
      <c r="L200" t="s">
        <v>2992</v>
      </c>
      <c r="M200" t="s">
        <v>2993</v>
      </c>
      <c r="N200" t="s">
        <v>2994</v>
      </c>
      <c r="O200" t="s">
        <v>2993</v>
      </c>
      <c r="P200" t="s">
        <v>2994</v>
      </c>
      <c r="Q200" t="s">
        <v>2995</v>
      </c>
      <c r="R200" t="s">
        <v>2996</v>
      </c>
      <c r="S200" t="s">
        <v>2997</v>
      </c>
      <c r="T200" t="s">
        <v>2998</v>
      </c>
      <c r="U200" t="s">
        <v>2999</v>
      </c>
      <c r="V200" t="s">
        <v>3000</v>
      </c>
    </row>
    <row r="201" spans="1:22" x14ac:dyDescent="0.25">
      <c r="A201">
        <v>200</v>
      </c>
      <c r="B201" t="s">
        <v>3001</v>
      </c>
      <c r="C201" t="s">
        <v>3002</v>
      </c>
      <c r="D201">
        <v>1957</v>
      </c>
      <c r="E201" t="s">
        <v>3003</v>
      </c>
      <c r="F201" s="2">
        <v>187934</v>
      </c>
      <c r="G201" s="1">
        <v>81</v>
      </c>
      <c r="H201" t="s">
        <v>331</v>
      </c>
      <c r="I201" t="s">
        <v>94</v>
      </c>
      <c r="J201" t="s">
        <v>3004</v>
      </c>
      <c r="K201" t="s">
        <v>3005</v>
      </c>
      <c r="L201" t="s">
        <v>3006</v>
      </c>
      <c r="M201" t="s">
        <v>2797</v>
      </c>
      <c r="N201" t="s">
        <v>2798</v>
      </c>
      <c r="O201" t="s">
        <v>2797</v>
      </c>
      <c r="P201" t="s">
        <v>2798</v>
      </c>
      <c r="Q201" t="s">
        <v>3007</v>
      </c>
      <c r="R201" t="s">
        <v>3008</v>
      </c>
      <c r="S201" t="s">
        <v>3009</v>
      </c>
      <c r="T201" t="s">
        <v>3010</v>
      </c>
      <c r="U201" t="s">
        <v>3011</v>
      </c>
      <c r="V201" t="s">
        <v>3012</v>
      </c>
    </row>
    <row r="202" spans="1:22" x14ac:dyDescent="0.25">
      <c r="A202">
        <v>201</v>
      </c>
      <c r="B202" t="s">
        <v>3013</v>
      </c>
      <c r="C202" t="s">
        <v>3014</v>
      </c>
      <c r="D202">
        <v>2010</v>
      </c>
      <c r="E202" t="s">
        <v>3015</v>
      </c>
      <c r="F202" s="2">
        <v>751071</v>
      </c>
      <c r="G202" s="1">
        <v>81</v>
      </c>
      <c r="H202" t="s">
        <v>247</v>
      </c>
      <c r="I202" t="s">
        <v>898</v>
      </c>
      <c r="J202" t="s">
        <v>1029</v>
      </c>
      <c r="K202" t="s">
        <v>3016</v>
      </c>
      <c r="L202" t="s">
        <v>3017</v>
      </c>
      <c r="M202" t="s">
        <v>3018</v>
      </c>
      <c r="N202" t="s">
        <v>3019</v>
      </c>
      <c r="O202" t="s">
        <v>3020</v>
      </c>
      <c r="P202" t="s">
        <v>3021</v>
      </c>
      <c r="Q202" t="s">
        <v>3022</v>
      </c>
      <c r="R202" t="s">
        <v>3023</v>
      </c>
      <c r="S202" t="s">
        <v>3024</v>
      </c>
      <c r="T202" t="s">
        <v>3025</v>
      </c>
      <c r="U202" t="s">
        <v>3026</v>
      </c>
      <c r="V202" t="s">
        <v>3027</v>
      </c>
    </row>
    <row r="203" spans="1:22" x14ac:dyDescent="0.25">
      <c r="A203">
        <v>202</v>
      </c>
      <c r="B203" t="s">
        <v>3028</v>
      </c>
      <c r="C203" t="s">
        <v>3029</v>
      </c>
      <c r="D203">
        <v>2001</v>
      </c>
      <c r="E203" t="s">
        <v>3030</v>
      </c>
      <c r="F203" s="2">
        <v>920862</v>
      </c>
      <c r="G203" s="1">
        <v>81</v>
      </c>
      <c r="H203" t="s">
        <v>581</v>
      </c>
      <c r="I203" t="s">
        <v>2989</v>
      </c>
      <c r="J203" t="s">
        <v>1134</v>
      </c>
      <c r="K203" t="s">
        <v>3031</v>
      </c>
      <c r="L203" t="s">
        <v>3032</v>
      </c>
      <c r="M203" t="s">
        <v>3033</v>
      </c>
      <c r="N203" t="s">
        <v>3034</v>
      </c>
      <c r="O203" t="s">
        <v>3035</v>
      </c>
      <c r="P203" t="s">
        <v>3036</v>
      </c>
      <c r="Q203" t="s">
        <v>3037</v>
      </c>
      <c r="R203" t="s">
        <v>3038</v>
      </c>
      <c r="S203" t="s">
        <v>3039</v>
      </c>
      <c r="T203" t="s">
        <v>3040</v>
      </c>
      <c r="U203" t="s">
        <v>3041</v>
      </c>
      <c r="V203" t="s">
        <v>3042</v>
      </c>
    </row>
    <row r="204" spans="1:22" x14ac:dyDescent="0.25">
      <c r="A204">
        <v>203</v>
      </c>
      <c r="B204" t="s">
        <v>3043</v>
      </c>
      <c r="C204" t="s">
        <v>3044</v>
      </c>
      <c r="D204">
        <v>2015</v>
      </c>
      <c r="E204" t="s">
        <v>3045</v>
      </c>
      <c r="F204" s="2">
        <v>426926</v>
      </c>
      <c r="G204" s="1">
        <v>81</v>
      </c>
      <c r="H204" t="s">
        <v>26</v>
      </c>
      <c r="I204" t="s">
        <v>366</v>
      </c>
      <c r="J204" t="s">
        <v>551</v>
      </c>
      <c r="K204" t="s">
        <v>3046</v>
      </c>
      <c r="L204" t="s">
        <v>3047</v>
      </c>
      <c r="M204" t="s">
        <v>3048</v>
      </c>
      <c r="N204" t="s">
        <v>3049</v>
      </c>
      <c r="O204" t="s">
        <v>3050</v>
      </c>
      <c r="P204" t="s">
        <v>3051</v>
      </c>
      <c r="Q204" t="s">
        <v>3052</v>
      </c>
      <c r="R204" t="s">
        <v>3053</v>
      </c>
      <c r="S204" t="s">
        <v>3054</v>
      </c>
      <c r="T204" t="s">
        <v>3055</v>
      </c>
      <c r="U204" t="s">
        <v>3056</v>
      </c>
      <c r="V204" t="s">
        <v>3057</v>
      </c>
    </row>
    <row r="205" spans="1:22" x14ac:dyDescent="0.25">
      <c r="A205">
        <v>204</v>
      </c>
      <c r="B205" t="s">
        <v>3058</v>
      </c>
      <c r="C205" t="s">
        <v>3059</v>
      </c>
      <c r="D205">
        <v>1975</v>
      </c>
      <c r="E205" t="s">
        <v>3060</v>
      </c>
      <c r="F205" s="2">
        <v>615988</v>
      </c>
      <c r="G205" s="1">
        <v>81</v>
      </c>
      <c r="H205" t="s">
        <v>247</v>
      </c>
      <c r="I205" t="s">
        <v>248</v>
      </c>
      <c r="J205" t="s">
        <v>3061</v>
      </c>
      <c r="K205" t="s">
        <v>3062</v>
      </c>
      <c r="L205" t="s">
        <v>3063</v>
      </c>
      <c r="M205" t="s">
        <v>114</v>
      </c>
      <c r="N205" t="s">
        <v>115</v>
      </c>
      <c r="O205" t="s">
        <v>3064</v>
      </c>
      <c r="P205" t="s">
        <v>3065</v>
      </c>
      <c r="Q205" t="s">
        <v>3066</v>
      </c>
      <c r="R205" t="s">
        <v>3067</v>
      </c>
      <c r="S205" t="s">
        <v>3068</v>
      </c>
      <c r="T205" t="s">
        <v>3069</v>
      </c>
      <c r="U205" t="s">
        <v>3070</v>
      </c>
      <c r="V205" t="s">
        <v>3071</v>
      </c>
    </row>
    <row r="206" spans="1:22" x14ac:dyDescent="0.25">
      <c r="A206">
        <v>205</v>
      </c>
      <c r="B206" t="s">
        <v>3072</v>
      </c>
      <c r="C206" t="s">
        <v>3073</v>
      </c>
      <c r="D206">
        <v>1989</v>
      </c>
      <c r="E206" t="s">
        <v>3074</v>
      </c>
      <c r="F206" s="2">
        <v>501186</v>
      </c>
      <c r="G206" s="1">
        <v>81</v>
      </c>
      <c r="H206" t="s">
        <v>247</v>
      </c>
      <c r="I206" t="s">
        <v>1544</v>
      </c>
      <c r="J206" t="s">
        <v>1303</v>
      </c>
      <c r="K206" t="s">
        <v>3075</v>
      </c>
      <c r="L206" t="s">
        <v>3076</v>
      </c>
      <c r="M206" t="s">
        <v>2087</v>
      </c>
      <c r="N206" t="s">
        <v>2088</v>
      </c>
      <c r="O206" t="s">
        <v>3077</v>
      </c>
      <c r="P206" t="s">
        <v>3078</v>
      </c>
      <c r="Q206" t="s">
        <v>3079</v>
      </c>
      <c r="R206" t="s">
        <v>3080</v>
      </c>
      <c r="S206" t="s">
        <v>3081</v>
      </c>
      <c r="T206" t="s">
        <v>3082</v>
      </c>
      <c r="U206" t="s">
        <v>3083</v>
      </c>
      <c r="V206" t="s">
        <v>3084</v>
      </c>
    </row>
    <row r="207" spans="1:22" x14ac:dyDescent="0.25">
      <c r="A207">
        <v>206</v>
      </c>
      <c r="B207" t="s">
        <v>3085</v>
      </c>
      <c r="C207" t="s">
        <v>3086</v>
      </c>
      <c r="D207">
        <v>1998</v>
      </c>
      <c r="E207" t="s">
        <v>3087</v>
      </c>
      <c r="F207" s="2">
        <v>818246</v>
      </c>
      <c r="G207" s="1">
        <v>81</v>
      </c>
      <c r="H207" t="s">
        <v>26</v>
      </c>
      <c r="I207" t="s">
        <v>814</v>
      </c>
      <c r="J207" t="s">
        <v>1825</v>
      </c>
      <c r="K207" t="s">
        <v>3088</v>
      </c>
      <c r="L207" t="s">
        <v>3089</v>
      </c>
      <c r="M207" t="s">
        <v>2568</v>
      </c>
      <c r="N207" t="s">
        <v>2569</v>
      </c>
      <c r="O207" t="s">
        <v>2266</v>
      </c>
      <c r="P207" t="s">
        <v>2267</v>
      </c>
      <c r="Q207" t="s">
        <v>3090</v>
      </c>
      <c r="R207" t="s">
        <v>3091</v>
      </c>
      <c r="S207" t="s">
        <v>3092</v>
      </c>
      <c r="T207" t="s">
        <v>3093</v>
      </c>
      <c r="U207" t="s">
        <v>3094</v>
      </c>
      <c r="V207" t="s">
        <v>3095</v>
      </c>
    </row>
    <row r="208" spans="1:22" x14ac:dyDescent="0.25">
      <c r="A208">
        <v>207</v>
      </c>
      <c r="B208" t="s">
        <v>3096</v>
      </c>
      <c r="C208" t="s">
        <v>3097</v>
      </c>
      <c r="D208">
        <v>1953</v>
      </c>
      <c r="E208" t="s">
        <v>3098</v>
      </c>
      <c r="F208" s="2">
        <v>63208</v>
      </c>
      <c r="G208" s="1">
        <v>82</v>
      </c>
      <c r="H208" t="s">
        <v>331</v>
      </c>
      <c r="I208" t="s">
        <v>265</v>
      </c>
      <c r="J208" t="s">
        <v>28</v>
      </c>
      <c r="K208" t="s">
        <v>3099</v>
      </c>
      <c r="L208" t="s">
        <v>3100</v>
      </c>
      <c r="M208" t="s">
        <v>3101</v>
      </c>
      <c r="N208" t="s">
        <v>3102</v>
      </c>
      <c r="O208" t="s">
        <v>3103</v>
      </c>
      <c r="P208" t="s">
        <v>3104</v>
      </c>
      <c r="Q208" t="s">
        <v>3105</v>
      </c>
      <c r="R208" t="s">
        <v>3106</v>
      </c>
      <c r="S208" t="s">
        <v>3107</v>
      </c>
      <c r="T208" t="s">
        <v>3108</v>
      </c>
      <c r="U208" t="s">
        <v>3109</v>
      </c>
      <c r="V208" t="s">
        <v>3110</v>
      </c>
    </row>
    <row r="209" spans="1:22" x14ac:dyDescent="0.25">
      <c r="A209">
        <v>208</v>
      </c>
      <c r="B209" t="s">
        <v>3111</v>
      </c>
      <c r="C209" t="s">
        <v>3112</v>
      </c>
      <c r="D209">
        <v>1928</v>
      </c>
      <c r="E209" t="s">
        <v>3113</v>
      </c>
      <c r="F209" s="2">
        <v>56448</v>
      </c>
      <c r="G209" s="1">
        <v>82</v>
      </c>
      <c r="H209" t="s">
        <v>928</v>
      </c>
      <c r="I209" t="s">
        <v>1779</v>
      </c>
      <c r="J209" t="s">
        <v>111</v>
      </c>
      <c r="K209" t="s">
        <v>3114</v>
      </c>
      <c r="L209" t="s">
        <v>3115</v>
      </c>
      <c r="M209" t="s">
        <v>3116</v>
      </c>
      <c r="N209" t="s">
        <v>3117</v>
      </c>
      <c r="O209" t="s">
        <v>3118</v>
      </c>
      <c r="P209" t="s">
        <v>3119</v>
      </c>
      <c r="Q209" t="s">
        <v>3120</v>
      </c>
      <c r="R209" t="s">
        <v>3121</v>
      </c>
      <c r="S209" t="s">
        <v>3122</v>
      </c>
      <c r="T209" t="s">
        <v>3123</v>
      </c>
      <c r="U209" t="s">
        <v>3124</v>
      </c>
      <c r="V209" t="s">
        <v>3125</v>
      </c>
    </row>
    <row r="210" spans="1:22" x14ac:dyDescent="0.25">
      <c r="A210">
        <v>209</v>
      </c>
      <c r="B210" t="s">
        <v>3126</v>
      </c>
      <c r="C210" t="s">
        <v>3127</v>
      </c>
      <c r="D210">
        <v>2019</v>
      </c>
      <c r="E210" t="s">
        <v>3128</v>
      </c>
      <c r="F210" s="2">
        <v>406540</v>
      </c>
      <c r="G210" s="1">
        <v>81</v>
      </c>
      <c r="H210" t="s">
        <v>61</v>
      </c>
      <c r="I210" t="s">
        <v>62</v>
      </c>
      <c r="J210" t="s">
        <v>1914</v>
      </c>
      <c r="K210" t="s">
        <v>3129</v>
      </c>
      <c r="L210" t="s">
        <v>3130</v>
      </c>
      <c r="M210" t="s">
        <v>3131</v>
      </c>
      <c r="N210" t="s">
        <v>3132</v>
      </c>
      <c r="O210" t="s">
        <v>3133</v>
      </c>
      <c r="P210" t="s">
        <v>3134</v>
      </c>
      <c r="Q210" t="s">
        <v>3135</v>
      </c>
      <c r="R210" t="s">
        <v>3136</v>
      </c>
      <c r="S210" t="s">
        <v>3137</v>
      </c>
      <c r="T210" t="s">
        <v>3138</v>
      </c>
      <c r="U210" t="s">
        <v>3139</v>
      </c>
      <c r="V210" t="s">
        <v>3140</v>
      </c>
    </row>
    <row r="211" spans="1:22" x14ac:dyDescent="0.25">
      <c r="A211">
        <v>210</v>
      </c>
      <c r="B211" t="s">
        <v>3141</v>
      </c>
      <c r="C211" t="s">
        <v>3142</v>
      </c>
      <c r="D211">
        <v>2004</v>
      </c>
      <c r="E211" t="s">
        <v>3143</v>
      </c>
      <c r="F211" s="2">
        <v>359447</v>
      </c>
      <c r="G211" s="1">
        <v>81</v>
      </c>
      <c r="H211" t="s">
        <v>61</v>
      </c>
      <c r="I211" t="s">
        <v>457</v>
      </c>
      <c r="J211" t="s">
        <v>111</v>
      </c>
      <c r="K211" t="s">
        <v>3144</v>
      </c>
      <c r="L211" t="s">
        <v>3145</v>
      </c>
      <c r="M211" t="s">
        <v>3146</v>
      </c>
      <c r="N211" t="s">
        <v>3147</v>
      </c>
      <c r="O211" t="s">
        <v>3148</v>
      </c>
      <c r="P211" t="s">
        <v>3149</v>
      </c>
      <c r="Q211" t="s">
        <v>3150</v>
      </c>
      <c r="R211" t="s">
        <v>3151</v>
      </c>
      <c r="S211" t="s">
        <v>3152</v>
      </c>
      <c r="T211" t="s">
        <v>3153</v>
      </c>
      <c r="U211" t="s">
        <v>3154</v>
      </c>
      <c r="V211" t="s">
        <v>3155</v>
      </c>
    </row>
    <row r="212" spans="1:22" x14ac:dyDescent="0.25">
      <c r="A212">
        <v>211</v>
      </c>
      <c r="B212" t="s">
        <v>3156</v>
      </c>
      <c r="C212" t="s">
        <v>3157</v>
      </c>
      <c r="D212">
        <v>1976</v>
      </c>
      <c r="E212" t="s">
        <v>3158</v>
      </c>
      <c r="F212" s="2">
        <v>587888</v>
      </c>
      <c r="G212" s="1">
        <v>81</v>
      </c>
      <c r="H212" t="s">
        <v>247</v>
      </c>
      <c r="I212" t="s">
        <v>1090</v>
      </c>
      <c r="J212" t="s">
        <v>2619</v>
      </c>
      <c r="K212" t="s">
        <v>3159</v>
      </c>
      <c r="L212" t="s">
        <v>3160</v>
      </c>
      <c r="M212" t="s">
        <v>3161</v>
      </c>
      <c r="N212" t="s">
        <v>3162</v>
      </c>
      <c r="O212" t="s">
        <v>3163</v>
      </c>
      <c r="P212" t="s">
        <v>3164</v>
      </c>
      <c r="Q212" t="s">
        <v>3165</v>
      </c>
      <c r="R212" t="s">
        <v>3166</v>
      </c>
      <c r="S212" t="s">
        <v>3167</v>
      </c>
      <c r="T212" t="s">
        <v>3168</v>
      </c>
      <c r="U212" t="s">
        <v>3169</v>
      </c>
      <c r="V212" t="s">
        <v>3170</v>
      </c>
    </row>
    <row r="213" spans="1:22" x14ac:dyDescent="0.25">
      <c r="A213">
        <v>212</v>
      </c>
      <c r="B213" t="s">
        <v>3171</v>
      </c>
      <c r="C213" t="s">
        <v>3172</v>
      </c>
      <c r="D213">
        <v>1986</v>
      </c>
      <c r="E213" t="s">
        <v>3173</v>
      </c>
      <c r="F213" s="2">
        <v>419386</v>
      </c>
      <c r="G213" s="1">
        <v>81</v>
      </c>
      <c r="H213" t="s">
        <v>26</v>
      </c>
      <c r="I213" t="s">
        <v>1090</v>
      </c>
      <c r="J213" t="s">
        <v>384</v>
      </c>
      <c r="K213" t="s">
        <v>3174</v>
      </c>
      <c r="L213" t="s">
        <v>3175</v>
      </c>
      <c r="M213" t="s">
        <v>3176</v>
      </c>
      <c r="N213" t="s">
        <v>3177</v>
      </c>
      <c r="O213" t="s">
        <v>3176</v>
      </c>
      <c r="P213" t="s">
        <v>3177</v>
      </c>
      <c r="Q213" t="s">
        <v>3178</v>
      </c>
      <c r="R213" t="s">
        <v>3179</v>
      </c>
      <c r="S213" t="s">
        <v>3180</v>
      </c>
      <c r="T213" t="s">
        <v>3181</v>
      </c>
      <c r="U213" t="s">
        <v>3182</v>
      </c>
      <c r="V213" t="s">
        <v>3183</v>
      </c>
    </row>
    <row r="214" spans="1:22" x14ac:dyDescent="0.25">
      <c r="A214">
        <v>213</v>
      </c>
      <c r="B214" t="s">
        <v>3184</v>
      </c>
      <c r="C214" t="s">
        <v>3185</v>
      </c>
      <c r="D214">
        <v>2007</v>
      </c>
      <c r="E214" t="s">
        <v>3186</v>
      </c>
      <c r="F214" s="2">
        <v>752323</v>
      </c>
      <c r="G214" s="1">
        <v>81</v>
      </c>
      <c r="H214" t="s">
        <v>581</v>
      </c>
      <c r="I214" t="s">
        <v>2279</v>
      </c>
      <c r="J214" t="s">
        <v>1134</v>
      </c>
      <c r="K214" t="s">
        <v>3187</v>
      </c>
      <c r="L214" t="s">
        <v>3188</v>
      </c>
      <c r="M214" t="s">
        <v>3189</v>
      </c>
      <c r="N214" t="s">
        <v>3190</v>
      </c>
      <c r="O214" t="s">
        <v>3191</v>
      </c>
      <c r="P214" t="s">
        <v>3192</v>
      </c>
      <c r="Q214" t="s">
        <v>3193</v>
      </c>
      <c r="R214" t="s">
        <v>3194</v>
      </c>
      <c r="S214" t="s">
        <v>3195</v>
      </c>
      <c r="T214" t="s">
        <v>3196</v>
      </c>
      <c r="U214" t="s">
        <v>3197</v>
      </c>
      <c r="V214" t="s">
        <v>3198</v>
      </c>
    </row>
    <row r="215" spans="1:22" x14ac:dyDescent="0.25">
      <c r="A215">
        <v>214</v>
      </c>
      <c r="B215" t="s">
        <v>3199</v>
      </c>
      <c r="C215" t="s">
        <v>3200</v>
      </c>
      <c r="D215">
        <v>2015</v>
      </c>
      <c r="E215" t="s">
        <v>3201</v>
      </c>
      <c r="F215" s="2">
        <v>476580</v>
      </c>
      <c r="G215" s="1">
        <v>81</v>
      </c>
      <c r="H215" t="s">
        <v>26</v>
      </c>
      <c r="I215" t="s">
        <v>1689</v>
      </c>
      <c r="J215" t="s">
        <v>283</v>
      </c>
      <c r="K215" t="s">
        <v>3202</v>
      </c>
      <c r="L215" t="s">
        <v>3203</v>
      </c>
      <c r="M215" t="s">
        <v>3204</v>
      </c>
      <c r="N215" t="s">
        <v>3205</v>
      </c>
      <c r="O215" t="s">
        <v>3206</v>
      </c>
      <c r="P215" t="s">
        <v>3207</v>
      </c>
      <c r="Q215" t="s">
        <v>3208</v>
      </c>
      <c r="R215" t="s">
        <v>3209</v>
      </c>
      <c r="S215" t="s">
        <v>3210</v>
      </c>
      <c r="T215" t="s">
        <v>3211</v>
      </c>
      <c r="U215" t="s">
        <v>3212</v>
      </c>
      <c r="V215" t="s">
        <v>3213</v>
      </c>
    </row>
    <row r="216" spans="1:22" x14ac:dyDescent="0.25">
      <c r="A216">
        <v>215</v>
      </c>
      <c r="B216" t="s">
        <v>3214</v>
      </c>
      <c r="C216" t="s">
        <v>3215</v>
      </c>
      <c r="D216">
        <v>1984</v>
      </c>
      <c r="E216" t="s">
        <v>3216</v>
      </c>
      <c r="F216" s="2">
        <v>876163</v>
      </c>
      <c r="G216" s="1">
        <v>81</v>
      </c>
      <c r="H216" t="s">
        <v>26</v>
      </c>
      <c r="I216" t="s">
        <v>1603</v>
      </c>
      <c r="J216" t="s">
        <v>266</v>
      </c>
      <c r="K216" t="s">
        <v>3217</v>
      </c>
      <c r="L216" t="s">
        <v>3218</v>
      </c>
      <c r="M216" t="s">
        <v>474</v>
      </c>
      <c r="N216" t="s">
        <v>475</v>
      </c>
      <c r="O216" t="s">
        <v>3219</v>
      </c>
      <c r="P216" t="s">
        <v>3220</v>
      </c>
      <c r="Q216" t="s">
        <v>3221</v>
      </c>
      <c r="R216" t="s">
        <v>3222</v>
      </c>
      <c r="S216" t="s">
        <v>3223</v>
      </c>
      <c r="T216" t="s">
        <v>3224</v>
      </c>
      <c r="U216" t="s">
        <v>3225</v>
      </c>
      <c r="V216" t="s">
        <v>3226</v>
      </c>
    </row>
    <row r="217" spans="1:22" x14ac:dyDescent="0.25">
      <c r="A217">
        <v>216</v>
      </c>
      <c r="B217" t="s">
        <v>3227</v>
      </c>
      <c r="C217" t="s">
        <v>3228</v>
      </c>
      <c r="D217">
        <v>2017</v>
      </c>
      <c r="E217" t="s">
        <v>3229</v>
      </c>
      <c r="F217" s="2">
        <v>775780</v>
      </c>
      <c r="G217" s="1">
        <v>81</v>
      </c>
      <c r="H217" t="s">
        <v>26</v>
      </c>
      <c r="I217" t="s">
        <v>471</v>
      </c>
      <c r="J217" t="s">
        <v>2394</v>
      </c>
      <c r="K217" t="s">
        <v>3230</v>
      </c>
      <c r="L217" t="s">
        <v>3231</v>
      </c>
      <c r="M217" t="s">
        <v>3131</v>
      </c>
      <c r="N217" t="s">
        <v>3132</v>
      </c>
      <c r="O217" t="s">
        <v>3232</v>
      </c>
      <c r="P217" t="s">
        <v>3233</v>
      </c>
      <c r="Q217" t="s">
        <v>3234</v>
      </c>
      <c r="R217" t="s">
        <v>3235</v>
      </c>
      <c r="S217" t="s">
        <v>3236</v>
      </c>
      <c r="T217" t="s">
        <v>3237</v>
      </c>
      <c r="U217" t="s">
        <v>3238</v>
      </c>
      <c r="V217" t="s">
        <v>3239</v>
      </c>
    </row>
    <row r="218" spans="1:22" x14ac:dyDescent="0.25">
      <c r="A218">
        <v>217</v>
      </c>
      <c r="B218" t="s">
        <v>3240</v>
      </c>
      <c r="C218" t="s">
        <v>3241</v>
      </c>
      <c r="D218">
        <v>1986</v>
      </c>
      <c r="E218" t="s">
        <v>3242</v>
      </c>
      <c r="F218" s="2">
        <v>411166</v>
      </c>
      <c r="G218" s="1">
        <v>81</v>
      </c>
      <c r="H218" t="s">
        <v>3243</v>
      </c>
      <c r="I218" t="s">
        <v>706</v>
      </c>
      <c r="J218" t="s">
        <v>2750</v>
      </c>
      <c r="K218" t="s">
        <v>3244</v>
      </c>
      <c r="L218" t="s">
        <v>3245</v>
      </c>
      <c r="M218" t="s">
        <v>3246</v>
      </c>
      <c r="N218" t="s">
        <v>3247</v>
      </c>
      <c r="O218" t="s">
        <v>3248</v>
      </c>
      <c r="P218" t="s">
        <v>3249</v>
      </c>
      <c r="Q218" t="s">
        <v>3250</v>
      </c>
      <c r="R218" t="s">
        <v>3251</v>
      </c>
      <c r="S218" t="s">
        <v>3252</v>
      </c>
      <c r="T218" t="s">
        <v>3253</v>
      </c>
      <c r="U218" t="s">
        <v>3254</v>
      </c>
      <c r="V218" t="s">
        <v>3255</v>
      </c>
    </row>
    <row r="219" spans="1:22" x14ac:dyDescent="0.25">
      <c r="A219">
        <v>218</v>
      </c>
      <c r="B219" t="s">
        <v>3256</v>
      </c>
      <c r="C219" t="s">
        <v>3257</v>
      </c>
      <c r="D219">
        <v>2013</v>
      </c>
      <c r="E219" t="s">
        <v>3258</v>
      </c>
      <c r="F219" s="2">
        <v>486172</v>
      </c>
      <c r="G219" s="1">
        <v>81</v>
      </c>
      <c r="H219" t="s">
        <v>26</v>
      </c>
      <c r="I219" t="s">
        <v>1751</v>
      </c>
      <c r="J219" t="s">
        <v>1914</v>
      </c>
      <c r="K219" t="s">
        <v>3259</v>
      </c>
      <c r="L219" t="s">
        <v>3260</v>
      </c>
      <c r="M219" t="s">
        <v>2175</v>
      </c>
      <c r="N219" t="s">
        <v>2176</v>
      </c>
      <c r="O219" t="s">
        <v>3261</v>
      </c>
      <c r="P219" t="s">
        <v>3262</v>
      </c>
      <c r="Q219" t="s">
        <v>3263</v>
      </c>
      <c r="R219" t="s">
        <v>3264</v>
      </c>
      <c r="S219" t="s">
        <v>3265</v>
      </c>
      <c r="T219" t="s">
        <v>3266</v>
      </c>
      <c r="U219" t="s">
        <v>3267</v>
      </c>
      <c r="V219" t="s">
        <v>3268</v>
      </c>
    </row>
    <row r="220" spans="1:22" x14ac:dyDescent="0.25">
      <c r="A220">
        <v>219</v>
      </c>
      <c r="B220" t="s">
        <v>3269</v>
      </c>
      <c r="C220" t="s">
        <v>3270</v>
      </c>
      <c r="D220">
        <v>1976</v>
      </c>
      <c r="E220" t="s">
        <v>3271</v>
      </c>
      <c r="F220" s="2">
        <v>161819</v>
      </c>
      <c r="G220" s="1">
        <v>81</v>
      </c>
      <c r="H220" t="s">
        <v>26</v>
      </c>
      <c r="I220" t="s">
        <v>457</v>
      </c>
      <c r="J220" t="s">
        <v>28</v>
      </c>
      <c r="K220" t="s">
        <v>3272</v>
      </c>
      <c r="L220" t="s">
        <v>3273</v>
      </c>
      <c r="M220" t="s">
        <v>97</v>
      </c>
      <c r="N220" t="s">
        <v>98</v>
      </c>
      <c r="O220" t="s">
        <v>3274</v>
      </c>
      <c r="P220" t="s">
        <v>3275</v>
      </c>
      <c r="Q220" t="s">
        <v>3276</v>
      </c>
      <c r="R220" t="s">
        <v>3277</v>
      </c>
      <c r="S220" t="s">
        <v>3278</v>
      </c>
      <c r="T220" t="s">
        <v>3279</v>
      </c>
      <c r="U220" t="s">
        <v>3280</v>
      </c>
      <c r="V220" t="s">
        <v>3281</v>
      </c>
    </row>
    <row r="221" spans="1:22" x14ac:dyDescent="0.25">
      <c r="A221">
        <v>220</v>
      </c>
      <c r="B221" t="s">
        <v>3282</v>
      </c>
      <c r="C221" t="s">
        <v>3283</v>
      </c>
      <c r="D221">
        <v>2004</v>
      </c>
      <c r="E221" t="s">
        <v>3284</v>
      </c>
      <c r="F221" s="2">
        <v>269934</v>
      </c>
      <c r="G221" s="1">
        <v>81</v>
      </c>
      <c r="H221" t="s">
        <v>26</v>
      </c>
      <c r="I221" t="s">
        <v>3285</v>
      </c>
      <c r="J221" t="s">
        <v>189</v>
      </c>
      <c r="K221" t="s">
        <v>3286</v>
      </c>
      <c r="L221" t="s">
        <v>3287</v>
      </c>
      <c r="M221" t="s">
        <v>2690</v>
      </c>
      <c r="N221" t="s">
        <v>2691</v>
      </c>
      <c r="O221" t="s">
        <v>3288</v>
      </c>
      <c r="P221" t="s">
        <v>3289</v>
      </c>
      <c r="Q221" t="s">
        <v>3290</v>
      </c>
      <c r="R221" t="s">
        <v>3291</v>
      </c>
      <c r="S221" t="s">
        <v>3292</v>
      </c>
      <c r="T221" t="s">
        <v>3293</v>
      </c>
      <c r="U221" t="s">
        <v>3294</v>
      </c>
      <c r="V221" t="s">
        <v>3295</v>
      </c>
    </row>
    <row r="222" spans="1:22" x14ac:dyDescent="0.25">
      <c r="A222">
        <v>221</v>
      </c>
      <c r="B222" t="s">
        <v>3296</v>
      </c>
      <c r="C222" t="s">
        <v>3297</v>
      </c>
      <c r="D222">
        <v>2007</v>
      </c>
      <c r="E222" t="s">
        <v>3298</v>
      </c>
      <c r="F222" s="2">
        <v>629900</v>
      </c>
      <c r="G222" s="1">
        <v>81</v>
      </c>
      <c r="H222" t="s">
        <v>26</v>
      </c>
      <c r="I222" t="s">
        <v>234</v>
      </c>
      <c r="J222" t="s">
        <v>1503</v>
      </c>
      <c r="K222" t="s">
        <v>3299</v>
      </c>
      <c r="L222" t="s">
        <v>3300</v>
      </c>
      <c r="M222" t="s">
        <v>3301</v>
      </c>
      <c r="N222" t="s">
        <v>3302</v>
      </c>
      <c r="O222" t="s">
        <v>3303</v>
      </c>
      <c r="P222" t="s">
        <v>3304</v>
      </c>
      <c r="Q222" t="s">
        <v>3305</v>
      </c>
      <c r="R222" t="s">
        <v>3306</v>
      </c>
      <c r="S222" t="s">
        <v>3307</v>
      </c>
      <c r="T222" t="s">
        <v>3308</v>
      </c>
      <c r="U222" t="s">
        <v>3309</v>
      </c>
      <c r="V222" t="s">
        <v>3310</v>
      </c>
    </row>
    <row r="223" spans="1:22" x14ac:dyDescent="0.25">
      <c r="A223">
        <v>222</v>
      </c>
      <c r="B223" t="s">
        <v>3311</v>
      </c>
      <c r="C223" t="s">
        <v>3312</v>
      </c>
      <c r="D223">
        <v>1939</v>
      </c>
      <c r="E223" t="s">
        <v>3313</v>
      </c>
      <c r="F223" s="2">
        <v>406068</v>
      </c>
      <c r="G223" s="1">
        <v>81</v>
      </c>
      <c r="H223" t="s">
        <v>581</v>
      </c>
      <c r="I223" t="s">
        <v>689</v>
      </c>
      <c r="J223" t="s">
        <v>2703</v>
      </c>
      <c r="K223" t="s">
        <v>3314</v>
      </c>
      <c r="L223" t="s">
        <v>3315</v>
      </c>
      <c r="M223" t="s">
        <v>3316</v>
      </c>
      <c r="N223" t="s">
        <v>3317</v>
      </c>
      <c r="O223" t="s">
        <v>3318</v>
      </c>
      <c r="P223" t="s">
        <v>3319</v>
      </c>
      <c r="Q223" t="s">
        <v>3320</v>
      </c>
      <c r="R223" t="s">
        <v>3321</v>
      </c>
      <c r="S223" t="s">
        <v>3322</v>
      </c>
      <c r="T223" t="s">
        <v>3323</v>
      </c>
      <c r="U223" t="s">
        <v>3324</v>
      </c>
      <c r="V223" t="s">
        <v>3325</v>
      </c>
    </row>
    <row r="224" spans="1:22" x14ac:dyDescent="0.25">
      <c r="A224">
        <v>223</v>
      </c>
      <c r="B224" t="s">
        <v>3326</v>
      </c>
      <c r="C224" t="s">
        <v>3327</v>
      </c>
      <c r="D224">
        <v>1946</v>
      </c>
      <c r="E224" t="s">
        <v>3328</v>
      </c>
      <c r="F224" s="2">
        <v>66194</v>
      </c>
      <c r="G224" s="1">
        <v>81</v>
      </c>
      <c r="H224" t="s">
        <v>93</v>
      </c>
      <c r="I224" t="s">
        <v>1302</v>
      </c>
      <c r="J224" t="s">
        <v>690</v>
      </c>
      <c r="K224" t="s">
        <v>3329</v>
      </c>
      <c r="L224" t="s">
        <v>3330</v>
      </c>
      <c r="M224" t="s">
        <v>2753</v>
      </c>
      <c r="N224" t="s">
        <v>2754</v>
      </c>
      <c r="O224" t="s">
        <v>3331</v>
      </c>
      <c r="P224" t="s">
        <v>3332</v>
      </c>
      <c r="Q224" t="s">
        <v>3333</v>
      </c>
      <c r="R224" t="s">
        <v>3334</v>
      </c>
      <c r="S224" t="s">
        <v>3335</v>
      </c>
      <c r="T224" t="s">
        <v>3336</v>
      </c>
      <c r="U224" t="s">
        <v>3337</v>
      </c>
      <c r="V224" t="s">
        <v>3338</v>
      </c>
    </row>
    <row r="225" spans="1:22" x14ac:dyDescent="0.25">
      <c r="A225">
        <v>224</v>
      </c>
      <c r="B225" t="s">
        <v>3339</v>
      </c>
      <c r="C225" t="s">
        <v>3340</v>
      </c>
      <c r="D225">
        <v>1955</v>
      </c>
      <c r="E225" t="s">
        <v>3341</v>
      </c>
      <c r="F225" s="2">
        <v>34328</v>
      </c>
      <c r="G225" s="1">
        <v>83</v>
      </c>
      <c r="H225" t="s">
        <v>331</v>
      </c>
      <c r="I225" t="s">
        <v>501</v>
      </c>
      <c r="J225" t="s">
        <v>28</v>
      </c>
      <c r="K225" t="s">
        <v>3342</v>
      </c>
      <c r="L225" t="s">
        <v>3343</v>
      </c>
      <c r="M225" t="s">
        <v>3344</v>
      </c>
      <c r="N225" t="s">
        <v>3345</v>
      </c>
      <c r="O225" t="s">
        <v>3346</v>
      </c>
      <c r="P225" t="s">
        <v>3347</v>
      </c>
      <c r="Q225" t="s">
        <v>3348</v>
      </c>
      <c r="R225" t="s">
        <v>3349</v>
      </c>
      <c r="S225" t="s">
        <v>3350</v>
      </c>
      <c r="T225" t="s">
        <v>3351</v>
      </c>
      <c r="U225" t="s">
        <v>3352</v>
      </c>
      <c r="V225" t="s">
        <v>3353</v>
      </c>
    </row>
    <row r="226" spans="1:22" x14ac:dyDescent="0.25">
      <c r="A226">
        <v>225</v>
      </c>
      <c r="B226" t="s">
        <v>3354</v>
      </c>
      <c r="C226" t="s">
        <v>3355</v>
      </c>
      <c r="D226">
        <v>1993</v>
      </c>
      <c r="E226" t="s">
        <v>3356</v>
      </c>
      <c r="F226" s="2">
        <v>643209</v>
      </c>
      <c r="G226" s="1">
        <v>81</v>
      </c>
      <c r="H226" t="s">
        <v>247</v>
      </c>
      <c r="I226" t="s">
        <v>2687</v>
      </c>
      <c r="J226" t="s">
        <v>3357</v>
      </c>
      <c r="K226" t="s">
        <v>3358</v>
      </c>
      <c r="L226" t="s">
        <v>3359</v>
      </c>
      <c r="M226" t="s">
        <v>3360</v>
      </c>
      <c r="N226" t="s">
        <v>3361</v>
      </c>
      <c r="O226" t="s">
        <v>3362</v>
      </c>
      <c r="P226" t="s">
        <v>3363</v>
      </c>
      <c r="Q226" t="s">
        <v>3364</v>
      </c>
      <c r="R226" t="s">
        <v>3365</v>
      </c>
      <c r="S226" t="s">
        <v>3366</v>
      </c>
      <c r="T226" t="s">
        <v>3367</v>
      </c>
      <c r="U226" t="s">
        <v>3368</v>
      </c>
      <c r="V226" t="s">
        <v>3369</v>
      </c>
    </row>
    <row r="227" spans="1:22" x14ac:dyDescent="0.25">
      <c r="A227">
        <v>226</v>
      </c>
      <c r="B227" t="s">
        <v>3370</v>
      </c>
      <c r="C227" t="s">
        <v>3371</v>
      </c>
      <c r="D227">
        <v>1973</v>
      </c>
      <c r="E227" t="s">
        <v>3372</v>
      </c>
      <c r="F227" s="2">
        <v>415311</v>
      </c>
      <c r="G227" s="1">
        <v>81</v>
      </c>
      <c r="H227" t="s">
        <v>26</v>
      </c>
      <c r="I227" t="s">
        <v>1045</v>
      </c>
      <c r="J227" t="s">
        <v>3373</v>
      </c>
      <c r="K227" t="s">
        <v>3374</v>
      </c>
      <c r="L227" t="s">
        <v>3375</v>
      </c>
      <c r="M227" t="s">
        <v>3376</v>
      </c>
      <c r="N227" t="s">
        <v>3377</v>
      </c>
      <c r="O227" t="s">
        <v>3378</v>
      </c>
      <c r="P227" t="s">
        <v>3379</v>
      </c>
      <c r="Q227" t="s">
        <v>3380</v>
      </c>
      <c r="R227" t="s">
        <v>3381</v>
      </c>
      <c r="S227" t="s">
        <v>3382</v>
      </c>
      <c r="T227" t="s">
        <v>3383</v>
      </c>
      <c r="U227" t="s">
        <v>3384</v>
      </c>
      <c r="V227" t="s">
        <v>3385</v>
      </c>
    </row>
    <row r="228" spans="1:22" x14ac:dyDescent="0.25">
      <c r="A228">
        <v>227</v>
      </c>
      <c r="B228" t="s">
        <v>3386</v>
      </c>
      <c r="C228" t="s">
        <v>3387</v>
      </c>
      <c r="D228">
        <v>1942</v>
      </c>
      <c r="E228" t="s">
        <v>3388</v>
      </c>
      <c r="F228" s="2">
        <v>38888</v>
      </c>
      <c r="G228" s="1">
        <v>82</v>
      </c>
      <c r="H228" t="s">
        <v>928</v>
      </c>
      <c r="I228" t="s">
        <v>1426</v>
      </c>
      <c r="J228" t="s">
        <v>3389</v>
      </c>
      <c r="K228" t="s">
        <v>3390</v>
      </c>
      <c r="L228" t="s">
        <v>3391</v>
      </c>
      <c r="M228" t="s">
        <v>3392</v>
      </c>
      <c r="N228" t="s">
        <v>3393</v>
      </c>
      <c r="O228" t="s">
        <v>3394</v>
      </c>
      <c r="P228" t="s">
        <v>3395</v>
      </c>
      <c r="Q228" t="s">
        <v>3396</v>
      </c>
      <c r="R228" t="s">
        <v>3397</v>
      </c>
      <c r="S228" t="s">
        <v>3398</v>
      </c>
      <c r="T228" t="s">
        <v>3399</v>
      </c>
      <c r="U228" t="s">
        <v>3400</v>
      </c>
      <c r="V228" t="s">
        <v>3401</v>
      </c>
    </row>
    <row r="229" spans="1:22" x14ac:dyDescent="0.25">
      <c r="A229">
        <v>228</v>
      </c>
      <c r="B229" t="s">
        <v>3402</v>
      </c>
      <c r="C229" t="s">
        <v>3403</v>
      </c>
      <c r="D229">
        <v>2004</v>
      </c>
      <c r="E229" t="s">
        <v>3404</v>
      </c>
      <c r="F229" s="2">
        <v>750055</v>
      </c>
      <c r="G229" s="1">
        <v>80</v>
      </c>
      <c r="H229" t="s">
        <v>247</v>
      </c>
      <c r="I229" t="s">
        <v>883</v>
      </c>
      <c r="J229" t="s">
        <v>1029</v>
      </c>
      <c r="K229" t="s">
        <v>3405</v>
      </c>
      <c r="L229" t="s">
        <v>3406</v>
      </c>
      <c r="M229" t="s">
        <v>3407</v>
      </c>
      <c r="N229" t="s">
        <v>3408</v>
      </c>
      <c r="O229" t="s">
        <v>3407</v>
      </c>
      <c r="P229" t="s">
        <v>3408</v>
      </c>
      <c r="Q229" t="s">
        <v>3409</v>
      </c>
      <c r="R229" t="s">
        <v>3410</v>
      </c>
      <c r="S229" t="s">
        <v>3411</v>
      </c>
      <c r="T229" t="s">
        <v>3412</v>
      </c>
      <c r="U229" t="s">
        <v>3413</v>
      </c>
      <c r="V229" t="s">
        <v>3414</v>
      </c>
    </row>
    <row r="230" spans="1:22" x14ac:dyDescent="0.25">
      <c r="A230">
        <v>229</v>
      </c>
      <c r="B230" t="s">
        <v>3415</v>
      </c>
      <c r="C230" t="s">
        <v>3416</v>
      </c>
      <c r="D230">
        <v>1995</v>
      </c>
      <c r="E230" t="s">
        <v>3417</v>
      </c>
      <c r="F230" s="2">
        <v>178165</v>
      </c>
      <c r="G230" s="1">
        <v>81</v>
      </c>
      <c r="H230" t="s">
        <v>331</v>
      </c>
      <c r="I230" t="s">
        <v>898</v>
      </c>
      <c r="J230" t="s">
        <v>45</v>
      </c>
      <c r="K230" t="s">
        <v>3418</v>
      </c>
      <c r="L230" t="s">
        <v>3419</v>
      </c>
      <c r="M230" t="s">
        <v>3420</v>
      </c>
      <c r="N230" t="s">
        <v>3421</v>
      </c>
      <c r="O230" t="s">
        <v>3420</v>
      </c>
      <c r="P230" t="s">
        <v>3421</v>
      </c>
      <c r="Q230" t="s">
        <v>3422</v>
      </c>
      <c r="R230" t="s">
        <v>3423</v>
      </c>
      <c r="S230" t="s">
        <v>3424</v>
      </c>
      <c r="T230" t="s">
        <v>3425</v>
      </c>
      <c r="U230" t="s">
        <v>3426</v>
      </c>
      <c r="V230" t="s">
        <v>3427</v>
      </c>
    </row>
    <row r="231" spans="1:22" x14ac:dyDescent="0.25">
      <c r="A231">
        <v>230</v>
      </c>
      <c r="B231" t="s">
        <v>3428</v>
      </c>
      <c r="C231" t="s">
        <v>3429</v>
      </c>
      <c r="D231">
        <v>2003</v>
      </c>
      <c r="E231" t="s">
        <v>3430</v>
      </c>
      <c r="F231" s="2">
        <v>1140601</v>
      </c>
      <c r="G231" s="1">
        <v>81</v>
      </c>
      <c r="H231" t="s">
        <v>61</v>
      </c>
      <c r="I231" t="s">
        <v>1335</v>
      </c>
      <c r="J231" t="s">
        <v>249</v>
      </c>
      <c r="K231" t="s">
        <v>3431</v>
      </c>
      <c r="L231" t="s">
        <v>3432</v>
      </c>
      <c r="M231" t="s">
        <v>3433</v>
      </c>
      <c r="N231" t="s">
        <v>3434</v>
      </c>
      <c r="O231" t="s">
        <v>3435</v>
      </c>
      <c r="P231" t="s">
        <v>3436</v>
      </c>
      <c r="Q231" t="s">
        <v>3437</v>
      </c>
      <c r="R231" t="s">
        <v>3438</v>
      </c>
      <c r="S231" t="s">
        <v>3439</v>
      </c>
      <c r="T231" t="s">
        <v>3440</v>
      </c>
      <c r="U231" t="s">
        <v>3441</v>
      </c>
      <c r="V231" t="s">
        <v>3442</v>
      </c>
    </row>
    <row r="232" spans="1:22" x14ac:dyDescent="0.25">
      <c r="A232">
        <v>231</v>
      </c>
      <c r="B232" t="s">
        <v>3443</v>
      </c>
      <c r="C232" t="s">
        <v>3444</v>
      </c>
      <c r="D232">
        <v>1966</v>
      </c>
      <c r="E232" t="s">
        <v>3445</v>
      </c>
      <c r="F232" s="2">
        <v>61641</v>
      </c>
      <c r="G232" s="1">
        <v>81</v>
      </c>
      <c r="H232" t="s">
        <v>331</v>
      </c>
      <c r="I232" t="s">
        <v>457</v>
      </c>
      <c r="J232" t="s">
        <v>384</v>
      </c>
      <c r="K232" t="s">
        <v>3446</v>
      </c>
      <c r="L232" t="s">
        <v>3447</v>
      </c>
      <c r="M232" t="s">
        <v>3448</v>
      </c>
      <c r="N232" t="s">
        <v>3449</v>
      </c>
      <c r="O232" t="s">
        <v>3450</v>
      </c>
      <c r="P232" t="s">
        <v>3451</v>
      </c>
      <c r="Q232" t="s">
        <v>3452</v>
      </c>
      <c r="R232" t="s">
        <v>3453</v>
      </c>
      <c r="S232" t="s">
        <v>3454</v>
      </c>
      <c r="T232" t="s">
        <v>3455</v>
      </c>
      <c r="U232" t="s">
        <v>3456</v>
      </c>
      <c r="V232" t="s">
        <v>3457</v>
      </c>
    </row>
    <row r="233" spans="1:22" x14ac:dyDescent="0.25">
      <c r="A233">
        <v>232</v>
      </c>
      <c r="B233" t="s">
        <v>3458</v>
      </c>
      <c r="C233" t="s">
        <v>3459</v>
      </c>
      <c r="D233">
        <v>2009</v>
      </c>
      <c r="E233" t="s">
        <v>3460</v>
      </c>
      <c r="F233" s="2">
        <v>290951</v>
      </c>
      <c r="G233" s="1">
        <v>81</v>
      </c>
      <c r="H233" t="s">
        <v>581</v>
      </c>
      <c r="I233" t="s">
        <v>2521</v>
      </c>
      <c r="J233" t="s">
        <v>3461</v>
      </c>
      <c r="K233" t="s">
        <v>3462</v>
      </c>
      <c r="L233" t="s">
        <v>3463</v>
      </c>
      <c r="M233" t="s">
        <v>3464</v>
      </c>
      <c r="N233" t="s">
        <v>3465</v>
      </c>
      <c r="O233" t="s">
        <v>3466</v>
      </c>
      <c r="P233" t="s">
        <v>3467</v>
      </c>
      <c r="Q233" t="s">
        <v>3468</v>
      </c>
      <c r="R233" t="s">
        <v>3469</v>
      </c>
      <c r="S233" t="s">
        <v>3470</v>
      </c>
      <c r="T233" t="s">
        <v>3471</v>
      </c>
      <c r="U233" t="s">
        <v>3472</v>
      </c>
      <c r="V233" t="s">
        <v>3473</v>
      </c>
    </row>
    <row r="234" spans="1:22" x14ac:dyDescent="0.25">
      <c r="A234">
        <v>233</v>
      </c>
      <c r="B234" t="s">
        <v>3474</v>
      </c>
      <c r="C234" t="s">
        <v>3475</v>
      </c>
      <c r="D234">
        <v>1940</v>
      </c>
      <c r="E234" t="s">
        <v>3476</v>
      </c>
      <c r="F234" s="2">
        <v>95146</v>
      </c>
      <c r="G234" s="1">
        <v>81</v>
      </c>
      <c r="H234" t="s">
        <v>928</v>
      </c>
      <c r="I234" t="s">
        <v>1689</v>
      </c>
      <c r="J234" t="s">
        <v>28</v>
      </c>
      <c r="K234" t="s">
        <v>3477</v>
      </c>
      <c r="L234" t="s">
        <v>3478</v>
      </c>
      <c r="M234" t="s">
        <v>3479</v>
      </c>
      <c r="N234" t="s">
        <v>3480</v>
      </c>
      <c r="O234" t="s">
        <v>3481</v>
      </c>
      <c r="P234" t="s">
        <v>3482</v>
      </c>
      <c r="Q234" t="s">
        <v>3483</v>
      </c>
      <c r="R234" t="s">
        <v>3484</v>
      </c>
      <c r="S234" t="s">
        <v>3485</v>
      </c>
      <c r="T234" t="s">
        <v>3486</v>
      </c>
      <c r="U234" t="s">
        <v>3487</v>
      </c>
      <c r="V234" t="s">
        <v>3488</v>
      </c>
    </row>
    <row r="235" spans="1:22" x14ac:dyDescent="0.25">
      <c r="A235">
        <v>234</v>
      </c>
      <c r="B235" t="s">
        <v>3489</v>
      </c>
      <c r="C235" t="s">
        <v>3490</v>
      </c>
      <c r="D235">
        <v>2021</v>
      </c>
      <c r="E235" t="s">
        <v>3491</v>
      </c>
      <c r="F235" s="2">
        <v>204646</v>
      </c>
      <c r="G235" s="1">
        <v>88</v>
      </c>
      <c r="H235" t="s">
        <v>3492</v>
      </c>
      <c r="I235" t="s">
        <v>1076</v>
      </c>
      <c r="J235" t="s">
        <v>317</v>
      </c>
      <c r="K235" t="s">
        <v>3493</v>
      </c>
      <c r="L235" t="s">
        <v>3494</v>
      </c>
      <c r="M235" t="s">
        <v>3495</v>
      </c>
      <c r="N235" t="s">
        <v>3496</v>
      </c>
      <c r="O235" t="s">
        <v>3497</v>
      </c>
      <c r="P235" t="s">
        <v>3498</v>
      </c>
      <c r="Q235" t="s">
        <v>3499</v>
      </c>
      <c r="R235" t="s">
        <v>3500</v>
      </c>
      <c r="S235" t="s">
        <v>3501</v>
      </c>
      <c r="T235" t="s">
        <v>3502</v>
      </c>
      <c r="U235" t="s">
        <v>3503</v>
      </c>
      <c r="V235" t="s">
        <v>3504</v>
      </c>
    </row>
    <row r="236" spans="1:22" x14ac:dyDescent="0.25">
      <c r="A236">
        <v>235</v>
      </c>
      <c r="B236" t="s">
        <v>3505</v>
      </c>
      <c r="C236" t="s">
        <v>3506</v>
      </c>
      <c r="D236">
        <v>2005</v>
      </c>
      <c r="E236" t="s">
        <v>3507</v>
      </c>
      <c r="F236" s="2">
        <v>87525</v>
      </c>
      <c r="G236" s="1">
        <v>82</v>
      </c>
      <c r="H236" t="s">
        <v>331</v>
      </c>
      <c r="I236" t="s">
        <v>739</v>
      </c>
      <c r="J236" t="s">
        <v>1867</v>
      </c>
      <c r="K236" t="s">
        <v>3508</v>
      </c>
      <c r="L236" t="s">
        <v>3509</v>
      </c>
      <c r="M236" t="s">
        <v>3510</v>
      </c>
      <c r="N236" t="s">
        <v>3511</v>
      </c>
      <c r="O236" t="s">
        <v>3510</v>
      </c>
      <c r="P236" t="s">
        <v>3511</v>
      </c>
      <c r="Q236" t="s">
        <v>3512</v>
      </c>
      <c r="R236" t="s">
        <v>3513</v>
      </c>
      <c r="S236" t="s">
        <v>3514</v>
      </c>
      <c r="T236" t="s">
        <v>3515</v>
      </c>
      <c r="U236" t="s">
        <v>3516</v>
      </c>
      <c r="V236" t="s">
        <v>3517</v>
      </c>
    </row>
    <row r="237" spans="1:22" x14ac:dyDescent="0.25">
      <c r="A237">
        <v>236</v>
      </c>
      <c r="B237" t="s">
        <v>3518</v>
      </c>
      <c r="C237" t="s">
        <v>3519</v>
      </c>
      <c r="D237">
        <v>2000</v>
      </c>
      <c r="E237" t="s">
        <v>3520</v>
      </c>
      <c r="F237" s="2">
        <v>243622</v>
      </c>
      <c r="G237" s="1">
        <v>81</v>
      </c>
      <c r="H237" t="s">
        <v>26</v>
      </c>
      <c r="I237" t="s">
        <v>144</v>
      </c>
      <c r="J237" t="s">
        <v>551</v>
      </c>
      <c r="K237" t="s">
        <v>3521</v>
      </c>
      <c r="L237" t="s">
        <v>3522</v>
      </c>
      <c r="M237" t="s">
        <v>3523</v>
      </c>
      <c r="N237" t="s">
        <v>3524</v>
      </c>
      <c r="O237" t="s">
        <v>3525</v>
      </c>
      <c r="P237" t="s">
        <v>3526</v>
      </c>
      <c r="Q237" t="s">
        <v>3527</v>
      </c>
      <c r="R237" t="s">
        <v>3528</v>
      </c>
      <c r="S237" t="s">
        <v>3529</v>
      </c>
      <c r="T237" t="s">
        <v>3530</v>
      </c>
      <c r="U237" t="s">
        <v>3531</v>
      </c>
      <c r="V237" t="s">
        <v>3532</v>
      </c>
    </row>
    <row r="238" spans="1:22" x14ac:dyDescent="0.25">
      <c r="A238">
        <v>237</v>
      </c>
      <c r="B238" t="s">
        <v>3533</v>
      </c>
      <c r="C238" t="s">
        <v>3534</v>
      </c>
      <c r="D238">
        <v>1940</v>
      </c>
      <c r="E238" t="s">
        <v>3535</v>
      </c>
      <c r="F238" s="2">
        <v>139329</v>
      </c>
      <c r="G238" s="1">
        <v>81</v>
      </c>
      <c r="H238" t="s">
        <v>93</v>
      </c>
      <c r="I238" t="s">
        <v>349</v>
      </c>
      <c r="J238" t="s">
        <v>3536</v>
      </c>
      <c r="K238" t="s">
        <v>3537</v>
      </c>
      <c r="L238" t="s">
        <v>3538</v>
      </c>
      <c r="M238" t="s">
        <v>537</v>
      </c>
      <c r="N238" t="s">
        <v>538</v>
      </c>
      <c r="O238" t="s">
        <v>3539</v>
      </c>
      <c r="P238" t="s">
        <v>3540</v>
      </c>
      <c r="Q238" t="s">
        <v>3541</v>
      </c>
      <c r="R238" t="s">
        <v>3542</v>
      </c>
      <c r="S238" t="s">
        <v>3543</v>
      </c>
      <c r="T238" t="s">
        <v>3544</v>
      </c>
      <c r="U238" t="s">
        <v>3545</v>
      </c>
      <c r="V238" t="s">
        <v>3546</v>
      </c>
    </row>
    <row r="239" spans="1:22" x14ac:dyDescent="0.25">
      <c r="A239">
        <v>238</v>
      </c>
      <c r="B239" t="s">
        <v>3547</v>
      </c>
      <c r="C239" t="s">
        <v>3548</v>
      </c>
      <c r="D239">
        <v>1967</v>
      </c>
      <c r="E239" t="s">
        <v>3549</v>
      </c>
      <c r="F239" s="2">
        <v>179672</v>
      </c>
      <c r="G239" s="1">
        <v>81</v>
      </c>
      <c r="H239" t="s">
        <v>3550</v>
      </c>
      <c r="I239" t="s">
        <v>316</v>
      </c>
      <c r="J239" t="s">
        <v>45</v>
      </c>
      <c r="K239" t="s">
        <v>3551</v>
      </c>
      <c r="L239" t="s">
        <v>3552</v>
      </c>
      <c r="M239" t="s">
        <v>3553</v>
      </c>
      <c r="N239" t="s">
        <v>3554</v>
      </c>
      <c r="O239" t="s">
        <v>3555</v>
      </c>
      <c r="P239" t="s">
        <v>3556</v>
      </c>
      <c r="Q239" t="s">
        <v>3557</v>
      </c>
      <c r="R239" t="s">
        <v>3558</v>
      </c>
      <c r="S239" t="s">
        <v>3559</v>
      </c>
      <c r="T239" t="s">
        <v>3560</v>
      </c>
      <c r="U239" t="s">
        <v>3561</v>
      </c>
      <c r="V239" t="s">
        <v>3562</v>
      </c>
    </row>
    <row r="240" spans="1:22" x14ac:dyDescent="0.25">
      <c r="A240">
        <v>239</v>
      </c>
      <c r="B240" t="s">
        <v>3563</v>
      </c>
      <c r="C240" t="s">
        <v>3564</v>
      </c>
      <c r="D240">
        <v>2016</v>
      </c>
      <c r="E240" t="s">
        <v>3565</v>
      </c>
      <c r="F240" s="2">
        <v>153302</v>
      </c>
      <c r="G240" s="1">
        <v>81</v>
      </c>
      <c r="H240" t="s">
        <v>331</v>
      </c>
      <c r="I240" t="s">
        <v>282</v>
      </c>
      <c r="J240" t="s">
        <v>3566</v>
      </c>
      <c r="K240" t="s">
        <v>3567</v>
      </c>
      <c r="L240" t="s">
        <v>3568</v>
      </c>
      <c r="M240" t="s">
        <v>1093</v>
      </c>
      <c r="N240" t="s">
        <v>1094</v>
      </c>
      <c r="O240" t="s">
        <v>3569</v>
      </c>
      <c r="P240" t="s">
        <v>3570</v>
      </c>
      <c r="Q240" t="s">
        <v>3571</v>
      </c>
      <c r="R240" t="s">
        <v>3572</v>
      </c>
      <c r="S240" t="s">
        <v>3573</v>
      </c>
      <c r="T240" t="s">
        <v>3574</v>
      </c>
      <c r="U240" t="s">
        <v>3575</v>
      </c>
      <c r="V240" t="s">
        <v>3576</v>
      </c>
    </row>
    <row r="241" spans="1:22" x14ac:dyDescent="0.25">
      <c r="A241">
        <v>240</v>
      </c>
      <c r="B241" t="s">
        <v>3577</v>
      </c>
      <c r="C241" t="s">
        <v>3578</v>
      </c>
      <c r="D241">
        <v>1959</v>
      </c>
      <c r="E241" t="s">
        <v>3579</v>
      </c>
      <c r="F241" s="2">
        <v>120571</v>
      </c>
      <c r="G241" s="1">
        <v>81</v>
      </c>
      <c r="H241" t="s">
        <v>331</v>
      </c>
      <c r="I241" t="s">
        <v>1426</v>
      </c>
      <c r="J241" t="s">
        <v>45</v>
      </c>
      <c r="K241" t="s">
        <v>3580</v>
      </c>
      <c r="L241" t="s">
        <v>3581</v>
      </c>
      <c r="M241" t="s">
        <v>3582</v>
      </c>
      <c r="N241" t="s">
        <v>3583</v>
      </c>
      <c r="O241" t="s">
        <v>3584</v>
      </c>
      <c r="P241" t="s">
        <v>3585</v>
      </c>
      <c r="Q241" t="s">
        <v>3586</v>
      </c>
      <c r="R241" t="s">
        <v>3587</v>
      </c>
      <c r="S241" t="s">
        <v>3588</v>
      </c>
      <c r="T241" t="s">
        <v>3589</v>
      </c>
      <c r="U241" t="s">
        <v>3590</v>
      </c>
      <c r="V241" t="s">
        <v>3591</v>
      </c>
    </row>
    <row r="242" spans="1:22" x14ac:dyDescent="0.25">
      <c r="A242">
        <v>241</v>
      </c>
      <c r="B242" t="s">
        <v>3592</v>
      </c>
      <c r="C242" t="s">
        <v>3593</v>
      </c>
      <c r="D242">
        <v>1965</v>
      </c>
      <c r="E242" t="s">
        <v>3594</v>
      </c>
      <c r="F242" s="2">
        <v>240905</v>
      </c>
      <c r="G242" s="1">
        <v>81</v>
      </c>
      <c r="H242" t="s">
        <v>581</v>
      </c>
      <c r="I242" t="s">
        <v>2247</v>
      </c>
      <c r="J242" t="s">
        <v>3461</v>
      </c>
      <c r="K242" t="s">
        <v>3595</v>
      </c>
      <c r="L242" t="s">
        <v>3596</v>
      </c>
      <c r="M242" t="s">
        <v>3597</v>
      </c>
      <c r="N242" t="s">
        <v>3598</v>
      </c>
      <c r="O242" t="s">
        <v>3599</v>
      </c>
      <c r="P242" t="s">
        <v>3600</v>
      </c>
      <c r="Q242" t="s">
        <v>3601</v>
      </c>
      <c r="R242" t="s">
        <v>3602</v>
      </c>
      <c r="S242" t="s">
        <v>3603</v>
      </c>
      <c r="T242" t="s">
        <v>3604</v>
      </c>
      <c r="U242" t="s">
        <v>3605</v>
      </c>
      <c r="V242" t="s">
        <v>3606</v>
      </c>
    </row>
    <row r="243" spans="1:22" x14ac:dyDescent="0.25">
      <c r="A243">
        <v>242</v>
      </c>
      <c r="B243" t="s">
        <v>3607</v>
      </c>
      <c r="C243" t="s">
        <v>3608</v>
      </c>
      <c r="D243">
        <v>1934</v>
      </c>
      <c r="E243" t="s">
        <v>3609</v>
      </c>
      <c r="F243" s="2">
        <v>106037</v>
      </c>
      <c r="G243" s="1">
        <v>81</v>
      </c>
      <c r="H243" t="s">
        <v>928</v>
      </c>
      <c r="I243" t="s">
        <v>1133</v>
      </c>
      <c r="J243" t="s">
        <v>1572</v>
      </c>
      <c r="K243" t="s">
        <v>3610</v>
      </c>
      <c r="L243" t="s">
        <v>3611</v>
      </c>
      <c r="M243" t="s">
        <v>353</v>
      </c>
      <c r="N243" t="s">
        <v>354</v>
      </c>
      <c r="O243" t="s">
        <v>3612</v>
      </c>
      <c r="P243" t="s">
        <v>3613</v>
      </c>
      <c r="Q243" t="s">
        <v>3614</v>
      </c>
      <c r="R243" t="s">
        <v>3615</v>
      </c>
      <c r="S243" t="s">
        <v>3616</v>
      </c>
      <c r="T243" t="s">
        <v>3617</v>
      </c>
      <c r="U243" t="s">
        <v>3618</v>
      </c>
      <c r="V243" t="s">
        <v>3619</v>
      </c>
    </row>
    <row r="244" spans="1:22" x14ac:dyDescent="0.25">
      <c r="A244">
        <v>243</v>
      </c>
      <c r="B244" t="s">
        <v>3620</v>
      </c>
      <c r="C244" t="s">
        <v>3621</v>
      </c>
      <c r="D244">
        <v>1966</v>
      </c>
      <c r="E244" t="s">
        <v>3622</v>
      </c>
      <c r="F244" s="2">
        <v>121826</v>
      </c>
      <c r="G244" s="1">
        <v>81</v>
      </c>
      <c r="H244" t="s">
        <v>331</v>
      </c>
      <c r="I244" t="s">
        <v>3623</v>
      </c>
      <c r="J244" t="s">
        <v>551</v>
      </c>
      <c r="K244" t="s">
        <v>3624</v>
      </c>
      <c r="L244" t="s">
        <v>3625</v>
      </c>
      <c r="M244" t="s">
        <v>2797</v>
      </c>
      <c r="N244" t="s">
        <v>2798</v>
      </c>
      <c r="O244" t="s">
        <v>2797</v>
      </c>
      <c r="P244" t="s">
        <v>2798</v>
      </c>
      <c r="Q244" t="s">
        <v>3626</v>
      </c>
      <c r="R244" t="s">
        <v>3627</v>
      </c>
      <c r="S244" t="s">
        <v>3628</v>
      </c>
      <c r="T244" t="s">
        <v>3629</v>
      </c>
      <c r="U244" t="s">
        <v>3630</v>
      </c>
      <c r="V244" t="s">
        <v>3631</v>
      </c>
    </row>
    <row r="245" spans="1:22" x14ac:dyDescent="0.25">
      <c r="A245">
        <v>244</v>
      </c>
      <c r="B245" t="s">
        <v>3632</v>
      </c>
      <c r="C245" t="s">
        <v>3633</v>
      </c>
      <c r="D245">
        <v>1979</v>
      </c>
      <c r="E245" t="s">
        <v>3634</v>
      </c>
      <c r="F245" s="2">
        <v>404989</v>
      </c>
      <c r="G245" s="1">
        <v>80</v>
      </c>
      <c r="H245" t="s">
        <v>26</v>
      </c>
      <c r="I245" t="s">
        <v>3635</v>
      </c>
      <c r="J245" t="s">
        <v>3636</v>
      </c>
      <c r="K245" t="s">
        <v>3637</v>
      </c>
      <c r="L245" t="s">
        <v>3638</v>
      </c>
      <c r="M245" t="s">
        <v>3639</v>
      </c>
      <c r="N245" t="s">
        <v>3640</v>
      </c>
      <c r="O245" t="s">
        <v>3641</v>
      </c>
      <c r="P245" t="s">
        <v>3642</v>
      </c>
      <c r="Q245" t="s">
        <v>3643</v>
      </c>
      <c r="R245" t="s">
        <v>3644</v>
      </c>
      <c r="S245" t="s">
        <v>3645</v>
      </c>
      <c r="T245" t="s">
        <v>3646</v>
      </c>
      <c r="U245" t="s">
        <v>3647</v>
      </c>
      <c r="V245" t="s">
        <v>3648</v>
      </c>
    </row>
    <row r="246" spans="1:22" x14ac:dyDescent="0.25">
      <c r="A246">
        <v>245</v>
      </c>
      <c r="B246" t="s">
        <v>3649</v>
      </c>
      <c r="C246" t="s">
        <v>3650</v>
      </c>
      <c r="D246">
        <v>1999</v>
      </c>
      <c r="E246" t="s">
        <v>3651</v>
      </c>
      <c r="F246" s="2">
        <v>204618</v>
      </c>
      <c r="G246" s="1">
        <v>81</v>
      </c>
      <c r="H246" t="s">
        <v>247</v>
      </c>
      <c r="I246" t="s">
        <v>2592</v>
      </c>
      <c r="J246" t="s">
        <v>1029</v>
      </c>
      <c r="K246" t="s">
        <v>3652</v>
      </c>
      <c r="L246" t="s">
        <v>3653</v>
      </c>
      <c r="M246" t="s">
        <v>3407</v>
      </c>
      <c r="N246" t="s">
        <v>3408</v>
      </c>
      <c r="O246" t="s">
        <v>3654</v>
      </c>
      <c r="P246" t="s">
        <v>3655</v>
      </c>
      <c r="Q246" t="s">
        <v>3656</v>
      </c>
      <c r="R246" t="s">
        <v>3657</v>
      </c>
      <c r="S246" t="s">
        <v>3658</v>
      </c>
      <c r="T246" t="s">
        <v>3659</v>
      </c>
      <c r="U246" t="s">
        <v>3660</v>
      </c>
      <c r="V246" t="s">
        <v>3661</v>
      </c>
    </row>
    <row r="247" spans="1:22" x14ac:dyDescent="0.25">
      <c r="A247">
        <v>246</v>
      </c>
      <c r="B247" t="s">
        <v>3662</v>
      </c>
      <c r="C247" t="s">
        <v>3663</v>
      </c>
      <c r="D247">
        <v>1975</v>
      </c>
      <c r="E247" t="s">
        <v>3664</v>
      </c>
      <c r="F247" s="2">
        <v>31167</v>
      </c>
      <c r="G247" s="1">
        <v>82</v>
      </c>
      <c r="H247" t="s">
        <v>581</v>
      </c>
      <c r="I247" t="s">
        <v>27</v>
      </c>
      <c r="J247" t="s">
        <v>1503</v>
      </c>
      <c r="K247" t="s">
        <v>3665</v>
      </c>
      <c r="L247" t="s">
        <v>3666</v>
      </c>
      <c r="M247" t="s">
        <v>336</v>
      </c>
      <c r="N247" t="s">
        <v>337</v>
      </c>
      <c r="O247" t="s">
        <v>3667</v>
      </c>
      <c r="P247" t="s">
        <v>3668</v>
      </c>
      <c r="Q247" t="s">
        <v>3669</v>
      </c>
      <c r="R247" t="s">
        <v>3670</v>
      </c>
      <c r="S247" t="s">
        <v>3671</v>
      </c>
      <c r="T247" t="s">
        <v>3672</v>
      </c>
      <c r="U247" t="s">
        <v>3673</v>
      </c>
      <c r="V247" t="s">
        <v>3674</v>
      </c>
    </row>
    <row r="248" spans="1:22" x14ac:dyDescent="0.25">
      <c r="A248">
        <v>247</v>
      </c>
      <c r="B248" t="s">
        <v>3675</v>
      </c>
      <c r="C248" t="s">
        <v>3676</v>
      </c>
      <c r="D248">
        <v>2011</v>
      </c>
      <c r="E248" t="s">
        <v>3677</v>
      </c>
      <c r="F248" s="2">
        <v>466011</v>
      </c>
      <c r="G248" s="1">
        <v>81</v>
      </c>
      <c r="H248" t="s">
        <v>61</v>
      </c>
      <c r="I248" t="s">
        <v>960</v>
      </c>
      <c r="J248" t="s">
        <v>28</v>
      </c>
      <c r="K248" t="s">
        <v>3678</v>
      </c>
      <c r="L248" t="s">
        <v>3679</v>
      </c>
      <c r="M248" t="s">
        <v>3680</v>
      </c>
      <c r="N248" t="s">
        <v>3681</v>
      </c>
      <c r="O248" t="s">
        <v>3682</v>
      </c>
      <c r="P248" t="s">
        <v>3683</v>
      </c>
      <c r="Q248" t="s">
        <v>3684</v>
      </c>
      <c r="R248" t="s">
        <v>3685</v>
      </c>
      <c r="S248" t="s">
        <v>3686</v>
      </c>
      <c r="T248" t="s">
        <v>3687</v>
      </c>
      <c r="U248" t="s">
        <v>3688</v>
      </c>
      <c r="V248" t="s">
        <v>3689</v>
      </c>
    </row>
    <row r="249" spans="1:22" x14ac:dyDescent="0.25">
      <c r="A249">
        <v>248</v>
      </c>
      <c r="B249" t="s">
        <v>3690</v>
      </c>
      <c r="C249" t="s">
        <v>3691</v>
      </c>
      <c r="D249">
        <v>1992</v>
      </c>
      <c r="E249" t="s">
        <v>3692</v>
      </c>
      <c r="F249" s="2">
        <v>429219</v>
      </c>
      <c r="G249" s="1">
        <v>80</v>
      </c>
      <c r="H249" t="s">
        <v>581</v>
      </c>
      <c r="I249" t="s">
        <v>3693</v>
      </c>
      <c r="J249" t="s">
        <v>1134</v>
      </c>
      <c r="K249" t="s">
        <v>3694</v>
      </c>
      <c r="L249" t="s">
        <v>3695</v>
      </c>
      <c r="M249" t="s">
        <v>3696</v>
      </c>
      <c r="N249" t="s">
        <v>3697</v>
      </c>
      <c r="O249" t="s">
        <v>3698</v>
      </c>
      <c r="P249" t="s">
        <v>3699</v>
      </c>
      <c r="Q249" t="s">
        <v>3700</v>
      </c>
      <c r="R249" t="s">
        <v>3701</v>
      </c>
      <c r="S249" t="s">
        <v>3702</v>
      </c>
      <c r="T249" t="s">
        <v>3703</v>
      </c>
      <c r="U249" t="s">
        <v>3704</v>
      </c>
      <c r="V249" t="s">
        <v>3705</v>
      </c>
    </row>
    <row r="250" spans="1:22" x14ac:dyDescent="0.25">
      <c r="A250">
        <v>249</v>
      </c>
      <c r="B250" t="s">
        <v>3706</v>
      </c>
      <c r="C250" t="s">
        <v>3707</v>
      </c>
      <c r="D250">
        <v>1982</v>
      </c>
      <c r="E250" t="s">
        <v>3708</v>
      </c>
      <c r="F250" s="2">
        <v>234688</v>
      </c>
      <c r="G250" s="1">
        <v>80</v>
      </c>
      <c r="H250" t="s">
        <v>247</v>
      </c>
      <c r="I250" t="s">
        <v>3709</v>
      </c>
      <c r="J250" t="s">
        <v>111</v>
      </c>
      <c r="K250" t="s">
        <v>3710</v>
      </c>
      <c r="L250" t="s">
        <v>3711</v>
      </c>
      <c r="M250" t="s">
        <v>3712</v>
      </c>
      <c r="N250" t="s">
        <v>3713</v>
      </c>
      <c r="O250" t="s">
        <v>3714</v>
      </c>
      <c r="P250" t="s">
        <v>3715</v>
      </c>
      <c r="Q250" t="s">
        <v>3716</v>
      </c>
      <c r="R250" t="s">
        <v>3717</v>
      </c>
      <c r="S250" t="s">
        <v>3718</v>
      </c>
      <c r="T250" t="s">
        <v>3719</v>
      </c>
      <c r="U250" t="s">
        <v>3720</v>
      </c>
      <c r="V250" t="s">
        <v>3721</v>
      </c>
    </row>
    <row r="251" spans="1:22" x14ac:dyDescent="0.25">
      <c r="A251">
        <v>250</v>
      </c>
      <c r="B251" t="s">
        <v>3722</v>
      </c>
      <c r="C251" t="s">
        <v>3723</v>
      </c>
      <c r="D251">
        <v>1990</v>
      </c>
      <c r="E251" t="s">
        <v>3724</v>
      </c>
      <c r="F251" s="2">
        <v>271823</v>
      </c>
      <c r="G251" s="1">
        <v>80</v>
      </c>
      <c r="H251" t="s">
        <v>61</v>
      </c>
      <c r="I251" t="s">
        <v>1211</v>
      </c>
      <c r="J251" t="s">
        <v>2214</v>
      </c>
      <c r="K251" t="s">
        <v>3725</v>
      </c>
      <c r="L251" t="s">
        <v>3726</v>
      </c>
      <c r="M251" t="s">
        <v>3727</v>
      </c>
      <c r="N251" t="s">
        <v>3728</v>
      </c>
      <c r="O251" t="s">
        <v>3729</v>
      </c>
      <c r="P251" t="s">
        <v>3730</v>
      </c>
      <c r="Q251" t="s">
        <v>3731</v>
      </c>
      <c r="R251" t="s">
        <v>3732</v>
      </c>
      <c r="S251" t="s">
        <v>3733</v>
      </c>
      <c r="T251" t="s">
        <v>3734</v>
      </c>
      <c r="U251" t="s">
        <v>3735</v>
      </c>
      <c r="V251" t="s">
        <v>3736</v>
      </c>
    </row>
  </sheetData>
  <pageMargins left="0.7" right="0.7" top="0.75" bottom="0.75" header="0.3" footer="0.3"/>
  <pageSetup orientation="portrait" horizontalDpi="1200" verticalDpi="1200" r:id="rId1"/>
  <tableParts count="1">
    <tablePart r:id="rId2"/>
  </tableParts>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F10D4D6-B54B-46CB-BDF9-3920218D436E}">
  <dimension ref="A1"/>
  <sheetViews>
    <sheetView workbookViewId="0"/>
  </sheetViews>
  <sheetFormatPr baseColWidth="10" defaultRowHeight="15" x14ac:dyDescent="0.25"/>
  <cols>
    <col min="1" max="16384" width="11.42578125" style="81"/>
  </cols>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8C4646-FDF3-4BBB-9A88-88AD47DF9F91}">
  <dimension ref="B1:E50"/>
  <sheetViews>
    <sheetView workbookViewId="0"/>
  </sheetViews>
  <sheetFormatPr baseColWidth="10" defaultRowHeight="15" x14ac:dyDescent="0.25"/>
  <cols>
    <col min="1" max="1" width="11.42578125" style="81"/>
    <col min="2" max="2" width="17.28515625" style="81" bestFit="1" customWidth="1"/>
    <col min="3" max="3" width="15" style="81" bestFit="1" customWidth="1"/>
    <col min="4" max="4" width="18.28515625" style="81" bestFit="1" customWidth="1"/>
    <col min="5" max="5" width="65.140625" style="81" bestFit="1" customWidth="1"/>
    <col min="6" max="16384" width="11.42578125" style="81"/>
  </cols>
  <sheetData>
    <row r="1" spans="2:5" ht="26.25" customHeight="1" thickBot="1" x14ac:dyDescent="0.3"/>
    <row r="2" spans="2:5" ht="21" thickBot="1" x14ac:dyDescent="0.3">
      <c r="B2" s="15" t="s">
        <v>3753</v>
      </c>
      <c r="C2" s="102" t="s">
        <v>3754</v>
      </c>
      <c r="D2" s="103"/>
      <c r="E2" s="104"/>
    </row>
    <row r="3" spans="2:5" ht="52.5" customHeight="1" thickBot="1" x14ac:dyDescent="0.3">
      <c r="B3" s="99" t="s">
        <v>3773</v>
      </c>
      <c r="C3" s="100"/>
      <c r="D3" s="100"/>
      <c r="E3" s="101"/>
    </row>
    <row r="4" spans="2:5" x14ac:dyDescent="0.25">
      <c r="B4" s="16" t="s">
        <v>3755</v>
      </c>
      <c r="C4" s="17" t="s">
        <v>3759</v>
      </c>
      <c r="D4" s="17" t="s">
        <v>3760</v>
      </c>
      <c r="E4" s="18" t="s">
        <v>3761</v>
      </c>
    </row>
    <row r="5" spans="2:5" x14ac:dyDescent="0.25">
      <c r="B5" s="34" t="s">
        <v>3756</v>
      </c>
      <c r="C5" s="33" t="s">
        <v>3748</v>
      </c>
      <c r="D5" s="20" t="s">
        <v>3762</v>
      </c>
      <c r="E5" s="21" t="s">
        <v>3764</v>
      </c>
    </row>
    <row r="6" spans="2:5" x14ac:dyDescent="0.25">
      <c r="B6" s="19" t="s">
        <v>3758</v>
      </c>
      <c r="C6" s="20" t="s">
        <v>3749</v>
      </c>
      <c r="D6" s="20" t="s">
        <v>3763</v>
      </c>
      <c r="E6" s="21" t="s">
        <v>3765</v>
      </c>
    </row>
    <row r="7" spans="2:5" x14ac:dyDescent="0.25">
      <c r="B7" s="26" t="s">
        <v>3757</v>
      </c>
      <c r="C7" s="25" t="s">
        <v>3740</v>
      </c>
      <c r="D7" s="20" t="s">
        <v>3762</v>
      </c>
      <c r="E7" s="21" t="s">
        <v>3766</v>
      </c>
    </row>
    <row r="8" spans="2:5" x14ac:dyDescent="0.25">
      <c r="B8" s="30" t="s">
        <v>3757</v>
      </c>
      <c r="C8" s="27" t="s">
        <v>3741</v>
      </c>
      <c r="D8" s="20" t="s">
        <v>3762</v>
      </c>
      <c r="E8" s="21" t="s">
        <v>3769</v>
      </c>
    </row>
    <row r="9" spans="2:5" x14ac:dyDescent="0.25">
      <c r="B9" s="31" t="s">
        <v>3757</v>
      </c>
      <c r="C9" s="28" t="s">
        <v>3744</v>
      </c>
      <c r="D9" s="20" t="s">
        <v>3762</v>
      </c>
      <c r="E9" s="21" t="s">
        <v>3768</v>
      </c>
    </row>
    <row r="10" spans="2:5" x14ac:dyDescent="0.25">
      <c r="B10" s="32" t="s">
        <v>3757</v>
      </c>
      <c r="C10" s="29" t="s">
        <v>3745</v>
      </c>
      <c r="D10" s="20" t="s">
        <v>3762</v>
      </c>
      <c r="E10" s="21" t="s">
        <v>3767</v>
      </c>
    </row>
    <row r="11" spans="2:5" x14ac:dyDescent="0.25">
      <c r="B11" s="19" t="s">
        <v>3758</v>
      </c>
      <c r="C11" s="20" t="s">
        <v>3750</v>
      </c>
      <c r="D11" s="20" t="s">
        <v>3762</v>
      </c>
      <c r="E11" s="21" t="s">
        <v>3770</v>
      </c>
    </row>
    <row r="12" spans="2:5" x14ac:dyDescent="0.25">
      <c r="B12" s="19" t="s">
        <v>3758</v>
      </c>
      <c r="C12" s="20" t="s">
        <v>3751</v>
      </c>
      <c r="D12" s="20" t="s">
        <v>3762</v>
      </c>
      <c r="E12" s="21" t="s">
        <v>3771</v>
      </c>
    </row>
    <row r="13" spans="2:5" ht="15.75" thickBot="1" x14ac:dyDescent="0.3">
      <c r="B13" s="22" t="s">
        <v>3758</v>
      </c>
      <c r="C13" s="23" t="s">
        <v>3752</v>
      </c>
      <c r="D13" s="23" t="s">
        <v>3762</v>
      </c>
      <c r="E13" s="24" t="s">
        <v>3772</v>
      </c>
    </row>
    <row r="14" spans="2:5" ht="26.25" customHeight="1" thickBot="1" x14ac:dyDescent="0.3"/>
    <row r="15" spans="2:5" ht="21" thickBot="1" x14ac:dyDescent="0.3">
      <c r="B15" s="35" t="s">
        <v>3775</v>
      </c>
      <c r="C15" s="105" t="s">
        <v>3774</v>
      </c>
      <c r="D15" s="105"/>
      <c r="E15" s="106"/>
    </row>
    <row r="16" spans="2:5" ht="52.5" customHeight="1" x14ac:dyDescent="0.25">
      <c r="B16" s="107" t="s">
        <v>3776</v>
      </c>
      <c r="C16" s="97"/>
      <c r="D16" s="97"/>
      <c r="E16" s="108"/>
    </row>
    <row r="17" spans="2:5" x14ac:dyDescent="0.25">
      <c r="B17" s="36" t="s">
        <v>3755</v>
      </c>
      <c r="C17" s="37" t="s">
        <v>3759</v>
      </c>
      <c r="D17" s="37" t="s">
        <v>3760</v>
      </c>
      <c r="E17" s="38" t="s">
        <v>3761</v>
      </c>
    </row>
    <row r="18" spans="2:5" x14ac:dyDescent="0.25">
      <c r="B18" s="39" t="s">
        <v>3756</v>
      </c>
      <c r="C18" s="40" t="s">
        <v>3740</v>
      </c>
      <c r="D18" s="41" t="s">
        <v>3762</v>
      </c>
      <c r="E18" s="42" t="s">
        <v>3766</v>
      </c>
    </row>
    <row r="19" spans="2:5" x14ac:dyDescent="0.25">
      <c r="B19" s="43" t="s">
        <v>3758</v>
      </c>
      <c r="C19" s="44" t="s">
        <v>3737</v>
      </c>
      <c r="D19" s="41" t="s">
        <v>3763</v>
      </c>
      <c r="E19" s="42" t="s">
        <v>3779</v>
      </c>
    </row>
    <row r="20" spans="2:5" x14ac:dyDescent="0.25">
      <c r="B20" s="43" t="s">
        <v>3758</v>
      </c>
      <c r="C20" s="44" t="s">
        <v>3738</v>
      </c>
      <c r="D20" s="41" t="s">
        <v>3763</v>
      </c>
      <c r="E20" s="42" t="s">
        <v>3777</v>
      </c>
    </row>
    <row r="21" spans="2:5" ht="15.75" thickBot="1" x14ac:dyDescent="0.3">
      <c r="B21" s="45" t="s">
        <v>3758</v>
      </c>
      <c r="C21" s="46" t="s">
        <v>3739</v>
      </c>
      <c r="D21" s="46" t="s">
        <v>3763</v>
      </c>
      <c r="E21" s="47" t="s">
        <v>3778</v>
      </c>
    </row>
    <row r="22" spans="2:5" ht="26.25" customHeight="1" thickBot="1" x14ac:dyDescent="0.3"/>
    <row r="23" spans="2:5" ht="21" thickBot="1" x14ac:dyDescent="0.3">
      <c r="B23" s="48" t="s">
        <v>3781</v>
      </c>
      <c r="C23" s="109" t="s">
        <v>3742</v>
      </c>
      <c r="D23" s="109"/>
      <c r="E23" s="110"/>
    </row>
    <row r="24" spans="2:5" ht="52.5" customHeight="1" thickBot="1" x14ac:dyDescent="0.3">
      <c r="B24" s="111" t="s">
        <v>3784</v>
      </c>
      <c r="C24" s="97"/>
      <c r="D24" s="97"/>
      <c r="E24" s="112"/>
    </row>
    <row r="25" spans="2:5" x14ac:dyDescent="0.25">
      <c r="B25" s="54" t="s">
        <v>3755</v>
      </c>
      <c r="C25" s="55" t="s">
        <v>3759</v>
      </c>
      <c r="D25" s="55" t="s">
        <v>3760</v>
      </c>
      <c r="E25" s="56" t="s">
        <v>3761</v>
      </c>
    </row>
    <row r="26" spans="2:5" x14ac:dyDescent="0.25">
      <c r="B26" s="57" t="s">
        <v>3756</v>
      </c>
      <c r="C26" s="58" t="s">
        <v>3741</v>
      </c>
      <c r="D26" s="52" t="s">
        <v>3762</v>
      </c>
      <c r="E26" s="53" t="s">
        <v>3769</v>
      </c>
    </row>
    <row r="27" spans="2:5" ht="15.75" thickBot="1" x14ac:dyDescent="0.3">
      <c r="B27" s="49" t="s">
        <v>3758</v>
      </c>
      <c r="C27" s="50" t="s">
        <v>3742</v>
      </c>
      <c r="D27" s="50" t="s">
        <v>3763</v>
      </c>
      <c r="E27" s="51" t="s">
        <v>3780</v>
      </c>
    </row>
    <row r="28" spans="2:5" ht="26.25" customHeight="1" thickBot="1" x14ac:dyDescent="0.3"/>
    <row r="29" spans="2:5" ht="21" thickBot="1" x14ac:dyDescent="0.3">
      <c r="B29" s="59" t="s">
        <v>3782</v>
      </c>
      <c r="C29" s="113" t="s">
        <v>3743</v>
      </c>
      <c r="D29" s="113"/>
      <c r="E29" s="114"/>
    </row>
    <row r="30" spans="2:5" ht="52.5" customHeight="1" x14ac:dyDescent="0.25">
      <c r="B30" s="115" t="s">
        <v>3785</v>
      </c>
      <c r="C30" s="97"/>
      <c r="D30" s="97"/>
      <c r="E30" s="116"/>
    </row>
    <row r="31" spans="2:5" x14ac:dyDescent="0.25">
      <c r="B31" s="65" t="s">
        <v>3755</v>
      </c>
      <c r="C31" s="66" t="s">
        <v>3759</v>
      </c>
      <c r="D31" s="66" t="s">
        <v>3760</v>
      </c>
      <c r="E31" s="67" t="s">
        <v>3761</v>
      </c>
    </row>
    <row r="32" spans="2:5" x14ac:dyDescent="0.25">
      <c r="B32" s="68" t="s">
        <v>3756</v>
      </c>
      <c r="C32" s="69" t="s">
        <v>3744</v>
      </c>
      <c r="D32" s="63" t="s">
        <v>3762</v>
      </c>
      <c r="E32" s="64" t="s">
        <v>3768</v>
      </c>
    </row>
    <row r="33" spans="2:5" ht="15.75" thickBot="1" x14ac:dyDescent="0.3">
      <c r="B33" s="60" t="s">
        <v>3758</v>
      </c>
      <c r="C33" s="61" t="s">
        <v>3743</v>
      </c>
      <c r="D33" s="61" t="s">
        <v>3763</v>
      </c>
      <c r="E33" s="62" t="s">
        <v>3786</v>
      </c>
    </row>
    <row r="34" spans="2:5" ht="26.25" customHeight="1" thickBot="1" x14ac:dyDescent="0.3"/>
    <row r="35" spans="2:5" ht="21" thickBot="1" x14ac:dyDescent="0.3">
      <c r="B35" s="73" t="s">
        <v>3783</v>
      </c>
      <c r="C35" s="117" t="s">
        <v>3746</v>
      </c>
      <c r="D35" s="117"/>
      <c r="E35" s="118"/>
    </row>
    <row r="36" spans="2:5" ht="52.5" customHeight="1" x14ac:dyDescent="0.25">
      <c r="B36" s="96" t="s">
        <v>3787</v>
      </c>
      <c r="C36" s="97"/>
      <c r="D36" s="97"/>
      <c r="E36" s="98"/>
    </row>
    <row r="37" spans="2:5" x14ac:dyDescent="0.25">
      <c r="B37" s="74" t="s">
        <v>3755</v>
      </c>
      <c r="C37" s="75" t="s">
        <v>3759</v>
      </c>
      <c r="D37" s="75" t="s">
        <v>3760</v>
      </c>
      <c r="E37" s="76" t="s">
        <v>3761</v>
      </c>
    </row>
    <row r="38" spans="2:5" x14ac:dyDescent="0.25">
      <c r="B38" s="77" t="s">
        <v>3756</v>
      </c>
      <c r="C38" s="78" t="s">
        <v>3745</v>
      </c>
      <c r="D38" s="79" t="s">
        <v>3762</v>
      </c>
      <c r="E38" s="80" t="s">
        <v>3767</v>
      </c>
    </row>
    <row r="39" spans="2:5" ht="15.75" thickBot="1" x14ac:dyDescent="0.3">
      <c r="B39" s="70" t="s">
        <v>3758</v>
      </c>
      <c r="C39" s="71" t="s">
        <v>3746</v>
      </c>
      <c r="D39" s="71" t="s">
        <v>3762</v>
      </c>
      <c r="E39" s="72" t="s">
        <v>3788</v>
      </c>
    </row>
    <row r="40" spans="2:5" ht="15.75" thickBot="1" x14ac:dyDescent="0.3"/>
    <row r="41" spans="2:5" ht="21" thickBot="1" x14ac:dyDescent="0.3">
      <c r="B41" s="83" t="s">
        <v>3790</v>
      </c>
      <c r="C41" s="90" t="s">
        <v>3791</v>
      </c>
      <c r="D41" s="91"/>
      <c r="E41" s="92"/>
    </row>
    <row r="42" spans="2:5" ht="52.5" customHeight="1" thickBot="1" x14ac:dyDescent="0.3">
      <c r="B42" s="93" t="s">
        <v>3794</v>
      </c>
      <c r="C42" s="94"/>
      <c r="D42" s="94"/>
      <c r="E42" s="95"/>
    </row>
    <row r="43" spans="2:5" ht="15.75" thickBot="1" x14ac:dyDescent="0.3">
      <c r="B43" s="87" t="s">
        <v>3755</v>
      </c>
      <c r="C43" s="88" t="s">
        <v>3759</v>
      </c>
      <c r="D43" s="88" t="s">
        <v>3760</v>
      </c>
      <c r="E43" s="89" t="s">
        <v>3761</v>
      </c>
    </row>
    <row r="44" spans="2:5" ht="15.75" thickBot="1" x14ac:dyDescent="0.3">
      <c r="B44" s="84" t="s">
        <v>3758</v>
      </c>
      <c r="C44" s="85" t="s">
        <v>3792</v>
      </c>
      <c r="D44" s="85" t="s">
        <v>3762</v>
      </c>
      <c r="E44" s="86" t="s">
        <v>3793</v>
      </c>
    </row>
    <row r="45" spans="2:5" ht="15.75" thickBot="1" x14ac:dyDescent="0.3"/>
    <row r="46" spans="2:5" ht="21" thickBot="1" x14ac:dyDescent="0.3">
      <c r="B46" s="127" t="s">
        <v>4045</v>
      </c>
      <c r="C46" s="128" t="s">
        <v>4049</v>
      </c>
      <c r="D46" s="125"/>
      <c r="E46" s="126"/>
    </row>
    <row r="47" spans="2:5" ht="15.75" thickBot="1" x14ac:dyDescent="0.3">
      <c r="B47" s="119" t="s">
        <v>4050</v>
      </c>
      <c r="C47" s="120"/>
      <c r="D47" s="120"/>
      <c r="E47" s="121"/>
    </row>
    <row r="48" spans="2:5" x14ac:dyDescent="0.25">
      <c r="B48" s="130" t="s">
        <v>3755</v>
      </c>
      <c r="C48" s="131" t="s">
        <v>3759</v>
      </c>
      <c r="D48" s="131" t="s">
        <v>3760</v>
      </c>
      <c r="E48" s="132" t="s">
        <v>3761</v>
      </c>
    </row>
    <row r="49" spans="2:5" x14ac:dyDescent="0.25">
      <c r="B49" s="134" t="s">
        <v>3757</v>
      </c>
      <c r="C49" s="135" t="s">
        <v>3748</v>
      </c>
      <c r="D49" s="129" t="s">
        <v>4047</v>
      </c>
      <c r="E49" s="133" t="s">
        <v>3764</v>
      </c>
    </row>
    <row r="50" spans="2:5" ht="15.75" thickBot="1" x14ac:dyDescent="0.3">
      <c r="B50" s="122" t="s">
        <v>3758</v>
      </c>
      <c r="C50" s="123" t="s">
        <v>4046</v>
      </c>
      <c r="D50" s="123" t="s">
        <v>4047</v>
      </c>
      <c r="E50" s="124" t="s">
        <v>4048</v>
      </c>
    </row>
  </sheetData>
  <mergeCells count="14">
    <mergeCell ref="C46:E46"/>
    <mergeCell ref="B47:E47"/>
    <mergeCell ref="C41:E41"/>
    <mergeCell ref="B42:E42"/>
    <mergeCell ref="B36:E36"/>
    <mergeCell ref="B3:E3"/>
    <mergeCell ref="C2:E2"/>
    <mergeCell ref="C15:E15"/>
    <mergeCell ref="B16:E16"/>
    <mergeCell ref="C23:E23"/>
    <mergeCell ref="B24:E24"/>
    <mergeCell ref="C29:E29"/>
    <mergeCell ref="B30:E30"/>
    <mergeCell ref="C35:E35"/>
  </mergeCells>
  <pageMargins left="0.7" right="0.7" top="0.75" bottom="0.75" header="0.3" footer="0.3"/>
  <pageSetup orientation="portrait" horizontalDpi="1200" verticalDpi="1200"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D6123C-469F-4BA6-9D9C-4CFFCBDD7A80}">
  <dimension ref="A1:K251"/>
  <sheetViews>
    <sheetView topLeftCell="B1" workbookViewId="0">
      <selection activeCell="B1" sqref="B1"/>
    </sheetView>
  </sheetViews>
  <sheetFormatPr baseColWidth="10" defaultRowHeight="15" x14ac:dyDescent="0.25"/>
  <cols>
    <col min="1" max="1" width="13.140625" bestFit="1" customWidth="1"/>
    <col min="2" max="2" width="64.42578125" bestFit="1" customWidth="1"/>
    <col min="3" max="3" width="7.140625" bestFit="1" customWidth="1"/>
    <col min="4" max="4" width="13.7109375" style="2" bestFit="1" customWidth="1"/>
    <col min="5" max="5" width="14" style="1" bestFit="1" customWidth="1"/>
    <col min="6" max="6" width="12.28515625" bestFit="1" customWidth="1"/>
    <col min="7" max="7" width="12.28515625" style="1" customWidth="1"/>
    <col min="8" max="8" width="28.5703125" bestFit="1" customWidth="1"/>
    <col min="9" max="9" width="81.140625" bestFit="1" customWidth="1"/>
    <col min="10" max="10" width="79" bestFit="1" customWidth="1"/>
    <col min="11" max="11" width="60.28515625" bestFit="1" customWidth="1"/>
  </cols>
  <sheetData>
    <row r="1" spans="1:11" x14ac:dyDescent="0.25">
      <c r="A1" t="s">
        <v>3748</v>
      </c>
      <c r="B1" t="s">
        <v>3749</v>
      </c>
      <c r="C1" t="s">
        <v>3746</v>
      </c>
      <c r="D1" s="2" t="s">
        <v>3751</v>
      </c>
      <c r="E1" s="1" t="s">
        <v>3752</v>
      </c>
      <c r="F1" t="s">
        <v>3743</v>
      </c>
      <c r="G1" s="1" t="s">
        <v>3750</v>
      </c>
      <c r="H1" t="s">
        <v>3742</v>
      </c>
      <c r="I1" t="s">
        <v>3737</v>
      </c>
      <c r="J1" t="s">
        <v>3738</v>
      </c>
      <c r="K1" t="s">
        <v>3739</v>
      </c>
    </row>
    <row r="2" spans="1:11" x14ac:dyDescent="0.25">
      <c r="A2">
        <v>1</v>
      </c>
      <c r="B2" t="s">
        <v>24</v>
      </c>
      <c r="C2">
        <v>1994</v>
      </c>
      <c r="D2" s="2">
        <v>2711075</v>
      </c>
      <c r="E2" s="1">
        <v>93</v>
      </c>
      <c r="F2" t="s">
        <v>26</v>
      </c>
      <c r="G2" s="1">
        <f>2*60+22</f>
        <v>142</v>
      </c>
      <c r="H2" t="s">
        <v>28</v>
      </c>
      <c r="I2" t="s">
        <v>30</v>
      </c>
      <c r="J2" t="s">
        <v>32</v>
      </c>
      <c r="K2" t="s">
        <v>34</v>
      </c>
    </row>
    <row r="3" spans="1:11" x14ac:dyDescent="0.25">
      <c r="A3">
        <v>2</v>
      </c>
      <c r="B3" t="s">
        <v>42</v>
      </c>
      <c r="C3">
        <v>1972</v>
      </c>
      <c r="D3" s="2">
        <v>1882829</v>
      </c>
      <c r="E3" s="1">
        <v>92</v>
      </c>
      <c r="F3" t="s">
        <v>26</v>
      </c>
      <c r="G3" s="1">
        <f>2*60+55</f>
        <v>175</v>
      </c>
      <c r="H3" t="s">
        <v>45</v>
      </c>
      <c r="I3" t="s">
        <v>47</v>
      </c>
      <c r="J3" t="s">
        <v>49</v>
      </c>
      <c r="K3" t="s">
        <v>51</v>
      </c>
    </row>
    <row r="4" spans="1:11" x14ac:dyDescent="0.25">
      <c r="A4">
        <v>3</v>
      </c>
      <c r="B4" t="s">
        <v>59</v>
      </c>
      <c r="C4">
        <v>2008</v>
      </c>
      <c r="D4" s="2">
        <v>2684051</v>
      </c>
      <c r="E4" s="1">
        <v>90</v>
      </c>
      <c r="F4" t="s">
        <v>61</v>
      </c>
      <c r="G4" s="1">
        <f>2*60+32</f>
        <v>152</v>
      </c>
      <c r="H4" t="s">
        <v>63</v>
      </c>
      <c r="I4" t="s">
        <v>65</v>
      </c>
      <c r="J4" t="s">
        <v>67</v>
      </c>
      <c r="K4" t="s">
        <v>69</v>
      </c>
    </row>
    <row r="5" spans="1:11" x14ac:dyDescent="0.25">
      <c r="A5">
        <v>4</v>
      </c>
      <c r="B5" t="s">
        <v>77</v>
      </c>
      <c r="C5">
        <v>1974</v>
      </c>
      <c r="D5" s="2">
        <v>1285350</v>
      </c>
      <c r="E5" s="1">
        <v>90</v>
      </c>
      <c r="F5" t="s">
        <v>26</v>
      </c>
      <c r="G5" s="1">
        <f>3*60+22</f>
        <v>202</v>
      </c>
      <c r="H5" t="s">
        <v>45</v>
      </c>
      <c r="I5" t="s">
        <v>81</v>
      </c>
      <c r="J5" t="s">
        <v>49</v>
      </c>
      <c r="K5" t="s">
        <v>83</v>
      </c>
    </row>
    <row r="6" spans="1:11" x14ac:dyDescent="0.25">
      <c r="A6">
        <v>5</v>
      </c>
      <c r="B6" t="s">
        <v>91</v>
      </c>
      <c r="C6">
        <v>1957</v>
      </c>
      <c r="D6" s="2">
        <v>800954</v>
      </c>
      <c r="E6" s="1">
        <v>90</v>
      </c>
      <c r="F6" t="s">
        <v>93</v>
      </c>
      <c r="G6" s="1">
        <f>1*60+36</f>
        <v>96</v>
      </c>
      <c r="H6" t="s">
        <v>45</v>
      </c>
      <c r="I6" t="s">
        <v>96</v>
      </c>
      <c r="J6" t="s">
        <v>98</v>
      </c>
      <c r="K6" t="s">
        <v>100</v>
      </c>
    </row>
    <row r="7" spans="1:11" x14ac:dyDescent="0.25">
      <c r="A7">
        <v>6</v>
      </c>
      <c r="B7" t="s">
        <v>108</v>
      </c>
      <c r="C7">
        <v>1993</v>
      </c>
      <c r="D7" s="2">
        <v>1369626</v>
      </c>
      <c r="E7" s="1">
        <v>90</v>
      </c>
      <c r="F7" t="s">
        <v>26</v>
      </c>
      <c r="G7" s="1">
        <f>3*60+15</f>
        <v>195</v>
      </c>
      <c r="H7" t="s">
        <v>111</v>
      </c>
      <c r="I7" t="s">
        <v>113</v>
      </c>
      <c r="J7" t="s">
        <v>115</v>
      </c>
      <c r="K7" t="s">
        <v>117</v>
      </c>
    </row>
    <row r="8" spans="1:11" x14ac:dyDescent="0.25">
      <c r="A8">
        <v>7</v>
      </c>
      <c r="B8" t="s">
        <v>125</v>
      </c>
      <c r="C8">
        <v>2003</v>
      </c>
      <c r="D8" s="2">
        <v>1865812</v>
      </c>
      <c r="E8" s="1">
        <v>90</v>
      </c>
      <c r="F8" t="s">
        <v>61</v>
      </c>
      <c r="G8" s="1">
        <f>3*60+21</f>
        <v>201</v>
      </c>
      <c r="H8" t="s">
        <v>128</v>
      </c>
      <c r="I8" t="s">
        <v>130</v>
      </c>
      <c r="J8" t="s">
        <v>132</v>
      </c>
      <c r="K8" t="s">
        <v>134</v>
      </c>
    </row>
    <row r="9" spans="1:11" x14ac:dyDescent="0.25">
      <c r="A9">
        <v>8</v>
      </c>
      <c r="B9" t="s">
        <v>142</v>
      </c>
      <c r="C9">
        <v>1994</v>
      </c>
      <c r="D9" s="2">
        <v>2081489</v>
      </c>
      <c r="E9" s="1">
        <v>89</v>
      </c>
      <c r="F9" t="s">
        <v>26</v>
      </c>
      <c r="G9" s="1">
        <f>2*60+34</f>
        <v>154</v>
      </c>
      <c r="H9" t="s">
        <v>45</v>
      </c>
      <c r="I9" t="s">
        <v>146</v>
      </c>
      <c r="J9" t="s">
        <v>148</v>
      </c>
      <c r="K9" t="s">
        <v>150</v>
      </c>
    </row>
    <row r="10" spans="1:11" x14ac:dyDescent="0.25">
      <c r="A10">
        <v>9</v>
      </c>
      <c r="B10" t="s">
        <v>158</v>
      </c>
      <c r="C10">
        <v>2001</v>
      </c>
      <c r="D10" s="2">
        <v>1895357</v>
      </c>
      <c r="E10" s="1">
        <v>88</v>
      </c>
      <c r="F10" t="s">
        <v>61</v>
      </c>
      <c r="G10" s="1">
        <f>2*60+58</f>
        <v>178</v>
      </c>
      <c r="H10" t="s">
        <v>128</v>
      </c>
      <c r="I10" t="s">
        <v>162</v>
      </c>
      <c r="J10" t="s">
        <v>132</v>
      </c>
      <c r="K10" t="s">
        <v>134</v>
      </c>
    </row>
    <row r="11" spans="1:11" x14ac:dyDescent="0.25">
      <c r="A11">
        <v>10</v>
      </c>
      <c r="B11" t="s">
        <v>171</v>
      </c>
      <c r="C11">
        <v>1966</v>
      </c>
      <c r="D11" s="2">
        <v>769389</v>
      </c>
      <c r="E11" s="1">
        <v>88</v>
      </c>
      <c r="F11" t="s">
        <v>93</v>
      </c>
      <c r="G11" s="1">
        <f>2*60+58</f>
        <v>178</v>
      </c>
      <c r="H11" t="s">
        <v>173</v>
      </c>
      <c r="I11" t="s">
        <v>175</v>
      </c>
      <c r="J11" t="s">
        <v>177</v>
      </c>
      <c r="K11" t="s">
        <v>179</v>
      </c>
    </row>
    <row r="12" spans="1:11" x14ac:dyDescent="0.25">
      <c r="A12">
        <v>11</v>
      </c>
      <c r="B12" t="s">
        <v>187</v>
      </c>
      <c r="C12">
        <v>1994</v>
      </c>
      <c r="D12" s="2">
        <v>2106590</v>
      </c>
      <c r="E12" s="1">
        <v>88</v>
      </c>
      <c r="F12" t="s">
        <v>61</v>
      </c>
      <c r="G12" s="1">
        <f>2*60+22</f>
        <v>142</v>
      </c>
      <c r="H12" t="s">
        <v>189</v>
      </c>
      <c r="I12" t="s">
        <v>191</v>
      </c>
      <c r="J12" t="s">
        <v>193</v>
      </c>
      <c r="K12" t="s">
        <v>195</v>
      </c>
    </row>
    <row r="13" spans="1:11" x14ac:dyDescent="0.25">
      <c r="A13">
        <v>12</v>
      </c>
      <c r="B13" t="s">
        <v>203</v>
      </c>
      <c r="C13">
        <v>1999</v>
      </c>
      <c r="D13" s="2">
        <v>2154995</v>
      </c>
      <c r="E13" s="1">
        <v>88</v>
      </c>
      <c r="F13" t="s">
        <v>26</v>
      </c>
      <c r="G13" s="1">
        <f>2*60+19</f>
        <v>139</v>
      </c>
      <c r="H13" t="s">
        <v>28</v>
      </c>
      <c r="I13" t="s">
        <v>207</v>
      </c>
      <c r="J13" t="s">
        <v>209</v>
      </c>
      <c r="K13" t="s">
        <v>211</v>
      </c>
    </row>
    <row r="14" spans="1:11" x14ac:dyDescent="0.25">
      <c r="A14">
        <v>13</v>
      </c>
      <c r="B14" t="s">
        <v>219</v>
      </c>
      <c r="C14">
        <v>2002</v>
      </c>
      <c r="D14" s="2">
        <v>1684712</v>
      </c>
      <c r="E14" s="1">
        <v>88</v>
      </c>
      <c r="F14" t="s">
        <v>61</v>
      </c>
      <c r="G14" s="1">
        <f>2*60+59</f>
        <v>179</v>
      </c>
      <c r="H14" t="s">
        <v>128</v>
      </c>
      <c r="I14" t="s">
        <v>223</v>
      </c>
      <c r="J14" t="s">
        <v>132</v>
      </c>
      <c r="K14" t="s">
        <v>134</v>
      </c>
    </row>
    <row r="15" spans="1:11" x14ac:dyDescent="0.25">
      <c r="A15">
        <v>14</v>
      </c>
      <c r="B15" t="s">
        <v>232</v>
      </c>
      <c r="C15">
        <v>2010</v>
      </c>
      <c r="D15" s="2">
        <v>2381879</v>
      </c>
      <c r="E15" s="1">
        <v>88</v>
      </c>
      <c r="F15" t="s">
        <v>61</v>
      </c>
      <c r="G15" s="1">
        <f>2*60+28</f>
        <v>148</v>
      </c>
      <c r="H15" t="s">
        <v>235</v>
      </c>
      <c r="I15" t="s">
        <v>237</v>
      </c>
      <c r="J15" t="s">
        <v>67</v>
      </c>
      <c r="K15" t="s">
        <v>67</v>
      </c>
    </row>
    <row r="16" spans="1:11" x14ac:dyDescent="0.25">
      <c r="A16">
        <v>15</v>
      </c>
      <c r="B16" t="s">
        <v>245</v>
      </c>
      <c r="C16">
        <v>1980</v>
      </c>
      <c r="D16" s="2">
        <v>1305762</v>
      </c>
      <c r="E16" s="1">
        <v>87</v>
      </c>
      <c r="F16" t="s">
        <v>247</v>
      </c>
      <c r="G16" s="1">
        <f>2*60+4</f>
        <v>124</v>
      </c>
      <c r="H16" t="s">
        <v>249</v>
      </c>
      <c r="I16" t="s">
        <v>251</v>
      </c>
      <c r="J16" t="s">
        <v>253</v>
      </c>
      <c r="K16" t="s">
        <v>255</v>
      </c>
    </row>
    <row r="17" spans="1:11" x14ac:dyDescent="0.25">
      <c r="A17">
        <v>16</v>
      </c>
      <c r="B17" t="s">
        <v>263</v>
      </c>
      <c r="C17">
        <v>1999</v>
      </c>
      <c r="D17" s="2">
        <v>1933943</v>
      </c>
      <c r="E17" s="1">
        <v>87</v>
      </c>
      <c r="F17" t="s">
        <v>26</v>
      </c>
      <c r="G17" s="1">
        <f>2*60+16</f>
        <v>136</v>
      </c>
      <c r="H17" t="s">
        <v>266</v>
      </c>
      <c r="I17" t="s">
        <v>268</v>
      </c>
      <c r="J17" t="s">
        <v>270</v>
      </c>
      <c r="K17" t="s">
        <v>272</v>
      </c>
    </row>
    <row r="18" spans="1:11" x14ac:dyDescent="0.25">
      <c r="A18">
        <v>17</v>
      </c>
      <c r="B18" t="s">
        <v>280</v>
      </c>
      <c r="C18">
        <v>1990</v>
      </c>
      <c r="D18" s="2">
        <v>1175868</v>
      </c>
      <c r="E18" s="1">
        <v>87</v>
      </c>
      <c r="F18" t="s">
        <v>26</v>
      </c>
      <c r="G18" s="1">
        <f>2*60+25</f>
        <v>145</v>
      </c>
      <c r="H18" t="s">
        <v>283</v>
      </c>
      <c r="I18" t="s">
        <v>285</v>
      </c>
      <c r="J18" t="s">
        <v>287</v>
      </c>
      <c r="K18" t="s">
        <v>289</v>
      </c>
    </row>
    <row r="19" spans="1:11" x14ac:dyDescent="0.25">
      <c r="A19">
        <v>18</v>
      </c>
      <c r="B19" t="s">
        <v>297</v>
      </c>
      <c r="C19">
        <v>1975</v>
      </c>
      <c r="D19" s="2">
        <v>1017354</v>
      </c>
      <c r="E19" s="1">
        <v>87</v>
      </c>
      <c r="F19" t="s">
        <v>299</v>
      </c>
      <c r="G19" s="1">
        <f>2*60+13</f>
        <v>133</v>
      </c>
      <c r="H19" t="s">
        <v>28</v>
      </c>
      <c r="I19" t="s">
        <v>302</v>
      </c>
      <c r="J19" t="s">
        <v>304</v>
      </c>
      <c r="K19" t="s">
        <v>306</v>
      </c>
    </row>
    <row r="20" spans="1:11" x14ac:dyDescent="0.25">
      <c r="A20">
        <v>19</v>
      </c>
      <c r="B20" t="s">
        <v>314</v>
      </c>
      <c r="C20">
        <v>1995</v>
      </c>
      <c r="D20" s="2">
        <v>1674020</v>
      </c>
      <c r="E20" s="1">
        <v>86</v>
      </c>
      <c r="F20" t="s">
        <v>26</v>
      </c>
      <c r="G20" s="1">
        <f>2*60+7</f>
        <v>127</v>
      </c>
      <c r="H20" t="s">
        <v>317</v>
      </c>
      <c r="I20" t="s">
        <v>319</v>
      </c>
      <c r="J20" t="s">
        <v>209</v>
      </c>
      <c r="K20" t="s">
        <v>321</v>
      </c>
    </row>
    <row r="21" spans="1:11" x14ac:dyDescent="0.25">
      <c r="A21">
        <v>20</v>
      </c>
      <c r="B21" t="s">
        <v>329</v>
      </c>
      <c r="C21">
        <v>1954</v>
      </c>
      <c r="D21" s="2">
        <v>349499</v>
      </c>
      <c r="E21" s="1">
        <v>86</v>
      </c>
      <c r="F21" t="s">
        <v>331</v>
      </c>
      <c r="G21" s="1">
        <f>3*60+27</f>
        <v>207</v>
      </c>
      <c r="H21" t="s">
        <v>333</v>
      </c>
      <c r="I21" t="s">
        <v>335</v>
      </c>
      <c r="J21" t="s">
        <v>337</v>
      </c>
      <c r="K21" t="s">
        <v>339</v>
      </c>
    </row>
    <row r="22" spans="1:11" x14ac:dyDescent="0.25">
      <c r="A22">
        <v>21</v>
      </c>
      <c r="B22" t="s">
        <v>347</v>
      </c>
      <c r="C22">
        <v>1946</v>
      </c>
      <c r="D22" s="2">
        <v>467723</v>
      </c>
      <c r="E22" s="1">
        <v>86</v>
      </c>
      <c r="F22" t="s">
        <v>247</v>
      </c>
      <c r="G22" s="1">
        <f>2*60+10</f>
        <v>130</v>
      </c>
      <c r="H22" t="s">
        <v>350</v>
      </c>
      <c r="I22" t="s">
        <v>352</v>
      </c>
      <c r="J22" t="s">
        <v>354</v>
      </c>
      <c r="K22" t="s">
        <v>356</v>
      </c>
    </row>
    <row r="23" spans="1:11" x14ac:dyDescent="0.25">
      <c r="A23">
        <v>22</v>
      </c>
      <c r="B23" t="s">
        <v>364</v>
      </c>
      <c r="C23">
        <v>1991</v>
      </c>
      <c r="D23" s="2">
        <v>1449285</v>
      </c>
      <c r="E23" s="1">
        <v>86</v>
      </c>
      <c r="F23" t="s">
        <v>26</v>
      </c>
      <c r="G23" s="1">
        <f>1*60+58</f>
        <v>118</v>
      </c>
      <c r="H23" t="s">
        <v>367</v>
      </c>
      <c r="I23" t="s">
        <v>369</v>
      </c>
      <c r="J23" t="s">
        <v>371</v>
      </c>
      <c r="K23" t="s">
        <v>373</v>
      </c>
    </row>
    <row r="24" spans="1:11" x14ac:dyDescent="0.25">
      <c r="A24">
        <v>23</v>
      </c>
      <c r="B24" t="s">
        <v>381</v>
      </c>
      <c r="C24">
        <v>1998</v>
      </c>
      <c r="D24" s="2">
        <v>1406855</v>
      </c>
      <c r="E24" s="1">
        <v>86</v>
      </c>
      <c r="F24" t="s">
        <v>26</v>
      </c>
      <c r="G24" s="1">
        <f>2*60+49</f>
        <v>169</v>
      </c>
      <c r="H24" t="s">
        <v>384</v>
      </c>
      <c r="I24" t="s">
        <v>386</v>
      </c>
      <c r="J24" t="s">
        <v>115</v>
      </c>
      <c r="K24" t="s">
        <v>388</v>
      </c>
    </row>
    <row r="25" spans="1:11" x14ac:dyDescent="0.25">
      <c r="A25">
        <v>24</v>
      </c>
      <c r="B25" t="s">
        <v>396</v>
      </c>
      <c r="C25">
        <v>2002</v>
      </c>
      <c r="D25" s="2">
        <v>763772</v>
      </c>
      <c r="E25" s="1">
        <v>86</v>
      </c>
      <c r="F25" t="s">
        <v>26</v>
      </c>
      <c r="G25" s="1">
        <f>2*60+10</f>
        <v>130</v>
      </c>
      <c r="H25" t="s">
        <v>45</v>
      </c>
      <c r="I25" t="s">
        <v>399</v>
      </c>
      <c r="J25" t="s">
        <v>401</v>
      </c>
      <c r="K25" t="s">
        <v>403</v>
      </c>
    </row>
    <row r="26" spans="1:11" x14ac:dyDescent="0.25">
      <c r="A26">
        <v>25</v>
      </c>
      <c r="B26" t="s">
        <v>411</v>
      </c>
      <c r="C26">
        <v>2014</v>
      </c>
      <c r="D26" s="2">
        <v>1870060</v>
      </c>
      <c r="E26" s="1">
        <v>86</v>
      </c>
      <c r="F26" t="s">
        <v>61</v>
      </c>
      <c r="G26" s="1">
        <f>2*60+49</f>
        <v>169</v>
      </c>
      <c r="H26" t="s">
        <v>413</v>
      </c>
      <c r="I26" t="s">
        <v>415</v>
      </c>
      <c r="J26" t="s">
        <v>67</v>
      </c>
      <c r="K26" t="s">
        <v>417</v>
      </c>
    </row>
    <row r="27" spans="1:11" x14ac:dyDescent="0.25">
      <c r="A27">
        <v>26</v>
      </c>
      <c r="B27" t="s">
        <v>425</v>
      </c>
      <c r="C27">
        <v>1997</v>
      </c>
      <c r="D27" s="2">
        <v>703472</v>
      </c>
      <c r="E27" s="1">
        <v>86</v>
      </c>
      <c r="F27" t="s">
        <v>61</v>
      </c>
      <c r="G27" s="1">
        <f>1*60+56</f>
        <v>116</v>
      </c>
      <c r="H27" t="s">
        <v>428</v>
      </c>
      <c r="I27" t="s">
        <v>430</v>
      </c>
      <c r="J27" t="s">
        <v>432</v>
      </c>
      <c r="K27" t="s">
        <v>434</v>
      </c>
    </row>
    <row r="28" spans="1:11" x14ac:dyDescent="0.25">
      <c r="A28">
        <v>27</v>
      </c>
      <c r="B28" t="s">
        <v>442</v>
      </c>
      <c r="C28">
        <v>1999</v>
      </c>
      <c r="D28" s="2">
        <v>1317747</v>
      </c>
      <c r="E28" s="1">
        <v>86</v>
      </c>
      <c r="F28" t="s">
        <v>26</v>
      </c>
      <c r="G28" s="1">
        <f>3*60+9</f>
        <v>189</v>
      </c>
      <c r="H28" t="s">
        <v>445</v>
      </c>
      <c r="I28" t="s">
        <v>447</v>
      </c>
      <c r="J28" t="s">
        <v>32</v>
      </c>
      <c r="K28" t="s">
        <v>34</v>
      </c>
    </row>
    <row r="29" spans="1:11" x14ac:dyDescent="0.25">
      <c r="A29">
        <v>28</v>
      </c>
      <c r="B29" t="s">
        <v>455</v>
      </c>
      <c r="C29">
        <v>1977</v>
      </c>
      <c r="D29" s="2">
        <v>1378156</v>
      </c>
      <c r="E29" s="1">
        <v>86</v>
      </c>
      <c r="F29" t="s">
        <v>247</v>
      </c>
      <c r="G29" s="1">
        <f>2*60+1</f>
        <v>121</v>
      </c>
      <c r="H29" t="s">
        <v>249</v>
      </c>
      <c r="I29" t="s">
        <v>459</v>
      </c>
      <c r="J29" t="s">
        <v>461</v>
      </c>
      <c r="K29" t="s">
        <v>461</v>
      </c>
    </row>
    <row r="30" spans="1:11" x14ac:dyDescent="0.25">
      <c r="A30">
        <v>29</v>
      </c>
      <c r="B30" t="s">
        <v>469</v>
      </c>
      <c r="C30">
        <v>1991</v>
      </c>
      <c r="D30" s="2">
        <v>1110968</v>
      </c>
      <c r="E30" s="1">
        <v>86</v>
      </c>
      <c r="F30" t="s">
        <v>26</v>
      </c>
      <c r="G30" s="1">
        <f>2*60+17</f>
        <v>137</v>
      </c>
      <c r="H30" t="s">
        <v>266</v>
      </c>
      <c r="I30" t="s">
        <v>473</v>
      </c>
      <c r="J30" t="s">
        <v>475</v>
      </c>
      <c r="K30" t="s">
        <v>477</v>
      </c>
    </row>
    <row r="31" spans="1:11" x14ac:dyDescent="0.25">
      <c r="A31">
        <v>30</v>
      </c>
      <c r="B31" t="s">
        <v>485</v>
      </c>
      <c r="C31">
        <v>1985</v>
      </c>
      <c r="D31" s="2">
        <v>1221395</v>
      </c>
      <c r="E31" s="1">
        <v>85</v>
      </c>
      <c r="F31" t="s">
        <v>247</v>
      </c>
      <c r="G31" s="1">
        <f>1*60+56</f>
        <v>116</v>
      </c>
      <c r="H31" t="s">
        <v>487</v>
      </c>
      <c r="I31" t="s">
        <v>489</v>
      </c>
      <c r="J31" t="s">
        <v>193</v>
      </c>
      <c r="K31" t="s">
        <v>491</v>
      </c>
    </row>
    <row r="32" spans="1:11" x14ac:dyDescent="0.25">
      <c r="A32">
        <v>31</v>
      </c>
      <c r="B32" t="s">
        <v>499</v>
      </c>
      <c r="C32">
        <v>2001</v>
      </c>
      <c r="D32" s="2">
        <v>776114</v>
      </c>
      <c r="E32" s="1">
        <v>86</v>
      </c>
      <c r="F32" t="s">
        <v>247</v>
      </c>
      <c r="G32" s="1">
        <f>2*60+5</f>
        <v>125</v>
      </c>
      <c r="H32" t="s">
        <v>502</v>
      </c>
      <c r="I32" t="s">
        <v>504</v>
      </c>
      <c r="J32" t="s">
        <v>506</v>
      </c>
      <c r="K32" t="s">
        <v>506</v>
      </c>
    </row>
    <row r="33" spans="1:11" x14ac:dyDescent="0.25">
      <c r="A33">
        <v>32</v>
      </c>
      <c r="B33" t="s">
        <v>514</v>
      </c>
      <c r="C33">
        <v>2002</v>
      </c>
      <c r="D33" s="2">
        <v>843709</v>
      </c>
      <c r="E33" s="1">
        <v>85</v>
      </c>
      <c r="F33" t="s">
        <v>26</v>
      </c>
      <c r="G33" s="1">
        <f>2*60+30</f>
        <v>150</v>
      </c>
      <c r="H33" t="s">
        <v>517</v>
      </c>
      <c r="I33" t="s">
        <v>519</v>
      </c>
      <c r="J33" t="s">
        <v>521</v>
      </c>
      <c r="K33" t="s">
        <v>523</v>
      </c>
    </row>
    <row r="34" spans="1:11" x14ac:dyDescent="0.25">
      <c r="A34">
        <v>33</v>
      </c>
      <c r="B34" t="s">
        <v>531</v>
      </c>
      <c r="C34">
        <v>1960</v>
      </c>
      <c r="D34" s="2">
        <v>679428</v>
      </c>
      <c r="E34" s="1">
        <v>85</v>
      </c>
      <c r="F34" t="s">
        <v>26</v>
      </c>
      <c r="G34" s="1">
        <f>1*60+49</f>
        <v>109</v>
      </c>
      <c r="H34" t="s">
        <v>534</v>
      </c>
      <c r="I34" t="s">
        <v>536</v>
      </c>
      <c r="J34" t="s">
        <v>538</v>
      </c>
      <c r="K34" t="s">
        <v>540</v>
      </c>
    </row>
    <row r="35" spans="1:11" x14ac:dyDescent="0.25">
      <c r="A35">
        <v>34</v>
      </c>
      <c r="B35" t="s">
        <v>548</v>
      </c>
      <c r="C35">
        <v>2019</v>
      </c>
      <c r="D35" s="2">
        <v>828575</v>
      </c>
      <c r="E35" s="1">
        <v>85</v>
      </c>
      <c r="F35" t="s">
        <v>26</v>
      </c>
      <c r="G35" s="1">
        <f>2*60+12</f>
        <v>132</v>
      </c>
      <c r="H35" t="s">
        <v>551</v>
      </c>
      <c r="I35" t="s">
        <v>553</v>
      </c>
      <c r="J35" t="s">
        <v>555</v>
      </c>
      <c r="K35" t="s">
        <v>557</v>
      </c>
    </row>
    <row r="36" spans="1:11" x14ac:dyDescent="0.25">
      <c r="A36">
        <v>35</v>
      </c>
      <c r="B36" t="s">
        <v>565</v>
      </c>
      <c r="C36">
        <v>1994</v>
      </c>
      <c r="D36" s="2">
        <v>1175098</v>
      </c>
      <c r="E36" s="1">
        <v>85</v>
      </c>
      <c r="F36" t="s">
        <v>26</v>
      </c>
      <c r="G36" s="1">
        <f>1*60+50</f>
        <v>110</v>
      </c>
      <c r="H36" t="s">
        <v>63</v>
      </c>
      <c r="I36" t="s">
        <v>569</v>
      </c>
      <c r="J36" t="s">
        <v>571</v>
      </c>
      <c r="K36" t="s">
        <v>571</v>
      </c>
    </row>
    <row r="37" spans="1:11" x14ac:dyDescent="0.25">
      <c r="A37">
        <v>36</v>
      </c>
      <c r="B37" t="s">
        <v>579</v>
      </c>
      <c r="C37">
        <v>1994</v>
      </c>
      <c r="D37" s="2">
        <v>1071355</v>
      </c>
      <c r="E37" s="1">
        <v>85</v>
      </c>
      <c r="F37" t="s">
        <v>581</v>
      </c>
      <c r="G37" s="1">
        <f>1*60+28</f>
        <v>88</v>
      </c>
      <c r="H37" t="s">
        <v>583</v>
      </c>
      <c r="I37" t="s">
        <v>585</v>
      </c>
      <c r="J37" t="s">
        <v>587</v>
      </c>
      <c r="K37" t="s">
        <v>589</v>
      </c>
    </row>
    <row r="38" spans="1:11" x14ac:dyDescent="0.25">
      <c r="A38">
        <v>37</v>
      </c>
      <c r="B38" t="s">
        <v>597</v>
      </c>
      <c r="C38">
        <v>2000</v>
      </c>
      <c r="D38" s="2">
        <v>1517132</v>
      </c>
      <c r="E38" s="1">
        <v>85</v>
      </c>
      <c r="F38" t="s">
        <v>26</v>
      </c>
      <c r="G38" s="1">
        <f>2*60+35</f>
        <v>155</v>
      </c>
      <c r="H38" t="s">
        <v>128</v>
      </c>
      <c r="I38" t="s">
        <v>601</v>
      </c>
      <c r="J38" t="s">
        <v>603</v>
      </c>
      <c r="K38" t="s">
        <v>605</v>
      </c>
    </row>
    <row r="39" spans="1:11" x14ac:dyDescent="0.25">
      <c r="A39">
        <v>38</v>
      </c>
      <c r="B39" t="s">
        <v>613</v>
      </c>
      <c r="C39">
        <v>1998</v>
      </c>
      <c r="D39" s="2">
        <v>1132911</v>
      </c>
      <c r="E39" s="1">
        <v>85</v>
      </c>
      <c r="F39" t="s">
        <v>26</v>
      </c>
      <c r="G39" s="1">
        <f>1*60+59</f>
        <v>119</v>
      </c>
      <c r="H39" t="s">
        <v>45</v>
      </c>
      <c r="I39" t="s">
        <v>617</v>
      </c>
      <c r="J39" t="s">
        <v>619</v>
      </c>
      <c r="K39" t="s">
        <v>621</v>
      </c>
    </row>
    <row r="40" spans="1:11" x14ac:dyDescent="0.25">
      <c r="A40">
        <v>39</v>
      </c>
      <c r="B40" t="s">
        <v>629</v>
      </c>
      <c r="C40">
        <v>2006</v>
      </c>
      <c r="D40" s="2">
        <v>1339871</v>
      </c>
      <c r="E40" s="1">
        <v>85</v>
      </c>
      <c r="F40" t="s">
        <v>26</v>
      </c>
      <c r="G40" s="1">
        <f>2*60+31</f>
        <v>151</v>
      </c>
      <c r="H40" t="s">
        <v>367</v>
      </c>
      <c r="I40" t="s">
        <v>633</v>
      </c>
      <c r="J40" t="s">
        <v>287</v>
      </c>
      <c r="K40" t="s">
        <v>635</v>
      </c>
    </row>
    <row r="41" spans="1:11" x14ac:dyDescent="0.25">
      <c r="A41">
        <v>40</v>
      </c>
      <c r="B41" t="s">
        <v>643</v>
      </c>
      <c r="C41">
        <v>1995</v>
      </c>
      <c r="D41" s="2">
        <v>1095033</v>
      </c>
      <c r="E41" s="1">
        <v>85</v>
      </c>
      <c r="F41" t="s">
        <v>26</v>
      </c>
      <c r="G41" s="1">
        <f>1*60+46</f>
        <v>106</v>
      </c>
      <c r="H41" t="s">
        <v>317</v>
      </c>
      <c r="I41" t="s">
        <v>647</v>
      </c>
      <c r="J41" t="s">
        <v>649</v>
      </c>
      <c r="K41" t="s">
        <v>651</v>
      </c>
    </row>
    <row r="42" spans="1:11" x14ac:dyDescent="0.25">
      <c r="A42">
        <v>41</v>
      </c>
      <c r="B42" t="s">
        <v>659</v>
      </c>
      <c r="C42">
        <v>2006</v>
      </c>
      <c r="D42" s="2">
        <v>1348423</v>
      </c>
      <c r="E42" s="1">
        <v>85</v>
      </c>
      <c r="F42" t="s">
        <v>61</v>
      </c>
      <c r="G42" s="1">
        <f>2*60+10</f>
        <v>130</v>
      </c>
      <c r="H42" t="s">
        <v>661</v>
      </c>
      <c r="I42" t="s">
        <v>663</v>
      </c>
      <c r="J42" t="s">
        <v>67</v>
      </c>
      <c r="K42" t="s">
        <v>665</v>
      </c>
    </row>
    <row r="43" spans="1:11" x14ac:dyDescent="0.25">
      <c r="A43">
        <v>42</v>
      </c>
      <c r="B43" t="s">
        <v>673</v>
      </c>
      <c r="C43">
        <v>2014</v>
      </c>
      <c r="D43" s="2">
        <v>883875</v>
      </c>
      <c r="E43" s="1">
        <v>85</v>
      </c>
      <c r="F43" t="s">
        <v>26</v>
      </c>
      <c r="G43" s="1">
        <f>1*60+46</f>
        <v>106</v>
      </c>
      <c r="H43" t="s">
        <v>675</v>
      </c>
      <c r="I43" t="s">
        <v>677</v>
      </c>
      <c r="J43" t="s">
        <v>679</v>
      </c>
      <c r="K43" t="s">
        <v>679</v>
      </c>
    </row>
    <row r="44" spans="1:11" x14ac:dyDescent="0.25">
      <c r="A44">
        <v>43</v>
      </c>
      <c r="B44" t="s">
        <v>687</v>
      </c>
      <c r="C44">
        <v>1942</v>
      </c>
      <c r="D44" s="2">
        <v>577758</v>
      </c>
      <c r="E44" s="1">
        <v>85</v>
      </c>
      <c r="F44" t="s">
        <v>247</v>
      </c>
      <c r="G44" s="1">
        <f>1*60+42</f>
        <v>102</v>
      </c>
      <c r="H44" t="s">
        <v>690</v>
      </c>
      <c r="I44" t="s">
        <v>692</v>
      </c>
      <c r="J44" t="s">
        <v>694</v>
      </c>
      <c r="K44" t="s">
        <v>696</v>
      </c>
    </row>
    <row r="45" spans="1:11" x14ac:dyDescent="0.25">
      <c r="A45">
        <v>44</v>
      </c>
      <c r="B45" t="s">
        <v>704</v>
      </c>
      <c r="C45">
        <v>1988</v>
      </c>
      <c r="D45" s="2">
        <v>282456</v>
      </c>
      <c r="E45" s="1">
        <v>85</v>
      </c>
      <c r="F45" t="s">
        <v>331</v>
      </c>
      <c r="G45" s="1">
        <f>1*60+29</f>
        <v>89</v>
      </c>
      <c r="H45" t="s">
        <v>707</v>
      </c>
      <c r="I45" t="s">
        <v>709</v>
      </c>
      <c r="J45" t="s">
        <v>711</v>
      </c>
      <c r="K45" t="s">
        <v>713</v>
      </c>
    </row>
    <row r="46" spans="1:11" x14ac:dyDescent="0.25">
      <c r="A46">
        <v>45</v>
      </c>
      <c r="B46" t="s">
        <v>721</v>
      </c>
      <c r="C46">
        <v>1962</v>
      </c>
      <c r="D46" s="2">
        <v>59327</v>
      </c>
      <c r="E46" s="1">
        <v>86</v>
      </c>
      <c r="F46" t="s">
        <v>331</v>
      </c>
      <c r="G46" s="1">
        <f>2*60+13</f>
        <v>133</v>
      </c>
      <c r="H46" t="s">
        <v>723</v>
      </c>
      <c r="I46" t="s">
        <v>725</v>
      </c>
      <c r="J46" t="s">
        <v>727</v>
      </c>
      <c r="K46" t="s">
        <v>729</v>
      </c>
    </row>
    <row r="47" spans="1:11" x14ac:dyDescent="0.25">
      <c r="A47">
        <v>46</v>
      </c>
      <c r="B47" t="s">
        <v>737</v>
      </c>
      <c r="C47">
        <v>2011</v>
      </c>
      <c r="D47" s="2">
        <v>870273</v>
      </c>
      <c r="E47" s="1">
        <v>85</v>
      </c>
      <c r="F47" t="s">
        <v>26</v>
      </c>
      <c r="G47" s="1">
        <f>1*60+52</f>
        <v>112</v>
      </c>
      <c r="H47" t="s">
        <v>740</v>
      </c>
      <c r="I47" t="s">
        <v>742</v>
      </c>
      <c r="J47" t="s">
        <v>744</v>
      </c>
      <c r="K47" t="s">
        <v>746</v>
      </c>
    </row>
    <row r="48" spans="1:11" x14ac:dyDescent="0.25">
      <c r="A48">
        <v>47</v>
      </c>
      <c r="B48" t="s">
        <v>754</v>
      </c>
      <c r="C48">
        <v>1936</v>
      </c>
      <c r="D48" s="2">
        <v>245671</v>
      </c>
      <c r="E48" s="1">
        <v>85</v>
      </c>
      <c r="F48" t="s">
        <v>581</v>
      </c>
      <c r="G48" s="1">
        <f>1*60+27</f>
        <v>87</v>
      </c>
      <c r="H48" t="s">
        <v>428</v>
      </c>
      <c r="I48" t="s">
        <v>758</v>
      </c>
      <c r="J48" t="s">
        <v>760</v>
      </c>
      <c r="K48" t="s">
        <v>760</v>
      </c>
    </row>
    <row r="49" spans="1:11" x14ac:dyDescent="0.25">
      <c r="A49">
        <v>48</v>
      </c>
      <c r="B49" t="s">
        <v>768</v>
      </c>
      <c r="C49">
        <v>1968</v>
      </c>
      <c r="D49" s="2">
        <v>333809</v>
      </c>
      <c r="E49" s="1">
        <v>85</v>
      </c>
      <c r="F49" t="s">
        <v>61</v>
      </c>
      <c r="G49" s="1">
        <f>2*60+45</f>
        <v>165</v>
      </c>
      <c r="H49" t="s">
        <v>771</v>
      </c>
      <c r="I49" t="s">
        <v>773</v>
      </c>
      <c r="J49" t="s">
        <v>177</v>
      </c>
      <c r="K49" t="s">
        <v>775</v>
      </c>
    </row>
    <row r="50" spans="1:11" x14ac:dyDescent="0.25">
      <c r="A50">
        <v>49</v>
      </c>
      <c r="B50" t="s">
        <v>783</v>
      </c>
      <c r="C50">
        <v>1988</v>
      </c>
      <c r="D50" s="2">
        <v>264969</v>
      </c>
      <c r="E50" s="1">
        <v>85</v>
      </c>
      <c r="F50" t="s">
        <v>247</v>
      </c>
      <c r="G50" s="1">
        <f>2*60+35</f>
        <v>155</v>
      </c>
      <c r="H50" t="s">
        <v>189</v>
      </c>
      <c r="I50" t="s">
        <v>786</v>
      </c>
      <c r="J50" t="s">
        <v>788</v>
      </c>
      <c r="K50" t="s">
        <v>790</v>
      </c>
    </row>
    <row r="51" spans="1:11" x14ac:dyDescent="0.25">
      <c r="A51">
        <v>50</v>
      </c>
      <c r="B51" t="s">
        <v>798</v>
      </c>
      <c r="C51">
        <v>1954</v>
      </c>
      <c r="D51" s="2">
        <v>497077</v>
      </c>
      <c r="E51" s="1">
        <v>85</v>
      </c>
      <c r="F51" t="s">
        <v>247</v>
      </c>
      <c r="G51" s="1">
        <f>1*60+52</f>
        <v>112</v>
      </c>
      <c r="H51" t="s">
        <v>800</v>
      </c>
      <c r="I51" t="s">
        <v>802</v>
      </c>
      <c r="J51" t="s">
        <v>538</v>
      </c>
      <c r="K51" t="s">
        <v>804</v>
      </c>
    </row>
    <row r="52" spans="1:11" x14ac:dyDescent="0.25">
      <c r="A52">
        <v>51</v>
      </c>
      <c r="B52" t="s">
        <v>812</v>
      </c>
      <c r="C52">
        <v>1979</v>
      </c>
      <c r="D52" s="2">
        <v>892980</v>
      </c>
      <c r="E52" s="1">
        <v>85</v>
      </c>
      <c r="F52" t="s">
        <v>26</v>
      </c>
      <c r="G52" s="1">
        <f>1*60+57</f>
        <v>117</v>
      </c>
      <c r="H52" t="s">
        <v>815</v>
      </c>
      <c r="I52" t="s">
        <v>817</v>
      </c>
      <c r="J52" t="s">
        <v>603</v>
      </c>
      <c r="K52" t="s">
        <v>819</v>
      </c>
    </row>
    <row r="53" spans="1:11" x14ac:dyDescent="0.25">
      <c r="A53">
        <v>52</v>
      </c>
      <c r="B53" t="s">
        <v>827</v>
      </c>
      <c r="C53">
        <v>1931</v>
      </c>
      <c r="D53" s="2">
        <v>186874</v>
      </c>
      <c r="E53" s="1">
        <v>85</v>
      </c>
      <c r="F53" t="s">
        <v>581</v>
      </c>
      <c r="G53" s="1">
        <f>1*60+27</f>
        <v>87</v>
      </c>
      <c r="H53" t="s">
        <v>428</v>
      </c>
      <c r="I53" t="s">
        <v>830</v>
      </c>
      <c r="J53" t="s">
        <v>760</v>
      </c>
      <c r="K53" t="s">
        <v>832</v>
      </c>
    </row>
    <row r="54" spans="1:11" x14ac:dyDescent="0.25">
      <c r="A54">
        <v>53</v>
      </c>
      <c r="B54" t="s">
        <v>840</v>
      </c>
      <c r="C54">
        <v>1979</v>
      </c>
      <c r="D54" s="2">
        <v>675280</v>
      </c>
      <c r="E54" s="1">
        <v>85</v>
      </c>
      <c r="F54" t="s">
        <v>26</v>
      </c>
      <c r="G54" s="1">
        <f>2*60+27</f>
        <v>147</v>
      </c>
      <c r="H54" t="s">
        <v>843</v>
      </c>
      <c r="I54" t="s">
        <v>845</v>
      </c>
      <c r="J54" t="s">
        <v>49</v>
      </c>
      <c r="K54" t="s">
        <v>847</v>
      </c>
    </row>
    <row r="55" spans="1:11" x14ac:dyDescent="0.25">
      <c r="A55">
        <v>54</v>
      </c>
      <c r="B55" t="s">
        <v>855</v>
      </c>
      <c r="C55">
        <v>2000</v>
      </c>
      <c r="D55" s="2">
        <v>1250995</v>
      </c>
      <c r="E55" s="1">
        <v>84</v>
      </c>
      <c r="F55" t="s">
        <v>26</v>
      </c>
      <c r="G55" s="1">
        <f>1*60+53</f>
        <v>113</v>
      </c>
      <c r="H55" t="s">
        <v>800</v>
      </c>
      <c r="I55" t="s">
        <v>859</v>
      </c>
      <c r="J55" t="s">
        <v>67</v>
      </c>
      <c r="K55" t="s">
        <v>861</v>
      </c>
    </row>
    <row r="56" spans="1:11" x14ac:dyDescent="0.25">
      <c r="A56">
        <v>55</v>
      </c>
      <c r="B56" t="s">
        <v>869</v>
      </c>
      <c r="C56">
        <v>2012</v>
      </c>
      <c r="D56" s="2">
        <v>1576491</v>
      </c>
      <c r="E56" s="1">
        <v>84</v>
      </c>
      <c r="F56" t="s">
        <v>26</v>
      </c>
      <c r="G56" s="1">
        <f>2*60+45</f>
        <v>165</v>
      </c>
      <c r="H56" t="s">
        <v>871</v>
      </c>
      <c r="I56" t="s">
        <v>873</v>
      </c>
      <c r="J56" t="s">
        <v>148</v>
      </c>
      <c r="K56" t="s">
        <v>148</v>
      </c>
    </row>
    <row r="57" spans="1:11" x14ac:dyDescent="0.25">
      <c r="A57">
        <v>56</v>
      </c>
      <c r="B57" t="s">
        <v>881</v>
      </c>
      <c r="C57">
        <v>1981</v>
      </c>
      <c r="D57" s="2">
        <v>976471</v>
      </c>
      <c r="E57" s="1">
        <v>84</v>
      </c>
      <c r="F57" t="s">
        <v>247</v>
      </c>
      <c r="G57" s="1">
        <f>1*60+55</f>
        <v>115</v>
      </c>
      <c r="H57" t="s">
        <v>884</v>
      </c>
      <c r="I57" t="s">
        <v>886</v>
      </c>
      <c r="J57" t="s">
        <v>115</v>
      </c>
      <c r="K57" t="s">
        <v>888</v>
      </c>
    </row>
    <row r="58" spans="1:11" x14ac:dyDescent="0.25">
      <c r="A58">
        <v>57</v>
      </c>
      <c r="B58" t="s">
        <v>896</v>
      </c>
      <c r="C58">
        <v>2008</v>
      </c>
      <c r="D58" s="2">
        <v>1129098</v>
      </c>
      <c r="E58" s="1">
        <v>84</v>
      </c>
      <c r="F58" t="s">
        <v>581</v>
      </c>
      <c r="G58" s="1">
        <f>1*60+38</f>
        <v>98</v>
      </c>
      <c r="H58" t="s">
        <v>502</v>
      </c>
      <c r="I58" t="s">
        <v>900</v>
      </c>
      <c r="J58" t="s">
        <v>902</v>
      </c>
      <c r="K58" t="s">
        <v>904</v>
      </c>
    </row>
    <row r="59" spans="1:11" x14ac:dyDescent="0.25">
      <c r="A59">
        <v>58</v>
      </c>
      <c r="B59" t="s">
        <v>912</v>
      </c>
      <c r="C59">
        <v>2006</v>
      </c>
      <c r="D59" s="2">
        <v>393367</v>
      </c>
      <c r="E59" s="1">
        <v>84</v>
      </c>
      <c r="F59" t="s">
        <v>26</v>
      </c>
      <c r="G59" s="1">
        <f>2*60+17</f>
        <v>137</v>
      </c>
      <c r="H59" t="s">
        <v>914</v>
      </c>
      <c r="I59" t="s">
        <v>916</v>
      </c>
      <c r="J59" t="s">
        <v>918</v>
      </c>
      <c r="K59" t="s">
        <v>918</v>
      </c>
    </row>
    <row r="60" spans="1:11" x14ac:dyDescent="0.25">
      <c r="A60">
        <v>59</v>
      </c>
      <c r="B60" t="s">
        <v>926</v>
      </c>
      <c r="C60">
        <v>1950</v>
      </c>
      <c r="D60" s="2">
        <v>224680</v>
      </c>
      <c r="E60" s="1">
        <v>84</v>
      </c>
      <c r="F60" t="s">
        <v>928</v>
      </c>
      <c r="G60" s="1">
        <f>1*60+50</f>
        <v>110</v>
      </c>
      <c r="H60" t="s">
        <v>929</v>
      </c>
      <c r="I60" t="s">
        <v>931</v>
      </c>
      <c r="J60" t="s">
        <v>933</v>
      </c>
      <c r="K60" t="s">
        <v>935</v>
      </c>
    </row>
    <row r="61" spans="1:11" x14ac:dyDescent="0.25">
      <c r="A61">
        <v>60</v>
      </c>
      <c r="B61" t="s">
        <v>943</v>
      </c>
      <c r="C61">
        <v>1957</v>
      </c>
      <c r="D61" s="2">
        <v>200117</v>
      </c>
      <c r="E61" s="1">
        <v>84</v>
      </c>
      <c r="F61" t="s">
        <v>93</v>
      </c>
      <c r="G61" s="1">
        <f>1*60+28</f>
        <v>88</v>
      </c>
      <c r="H61" t="s">
        <v>384</v>
      </c>
      <c r="I61" t="s">
        <v>946</v>
      </c>
      <c r="J61" t="s">
        <v>948</v>
      </c>
      <c r="K61" t="s">
        <v>950</v>
      </c>
    </row>
    <row r="62" spans="1:11" x14ac:dyDescent="0.25">
      <c r="A62">
        <v>61</v>
      </c>
      <c r="B62" t="s">
        <v>958</v>
      </c>
      <c r="C62">
        <v>1980</v>
      </c>
      <c r="D62" s="2">
        <v>1035594</v>
      </c>
      <c r="E62" s="1">
        <v>84</v>
      </c>
      <c r="F62" t="s">
        <v>26</v>
      </c>
      <c r="G62" s="1">
        <f>2*60+26</f>
        <v>146</v>
      </c>
      <c r="H62" t="s">
        <v>961</v>
      </c>
      <c r="I62" t="s">
        <v>963</v>
      </c>
      <c r="J62" t="s">
        <v>948</v>
      </c>
      <c r="K62" t="s">
        <v>965</v>
      </c>
    </row>
    <row r="63" spans="1:11" x14ac:dyDescent="0.25">
      <c r="A63">
        <v>62</v>
      </c>
      <c r="B63" t="s">
        <v>973</v>
      </c>
      <c r="C63">
        <v>1940</v>
      </c>
      <c r="D63" s="2">
        <v>226622</v>
      </c>
      <c r="E63" s="1">
        <v>84</v>
      </c>
      <c r="F63" t="s">
        <v>581</v>
      </c>
      <c r="G63" s="1">
        <f>2*60+5</f>
        <v>125</v>
      </c>
      <c r="H63" t="s">
        <v>975</v>
      </c>
      <c r="I63" t="s">
        <v>977</v>
      </c>
      <c r="J63" t="s">
        <v>760</v>
      </c>
      <c r="K63" t="s">
        <v>760</v>
      </c>
    </row>
    <row r="64" spans="1:11" x14ac:dyDescent="0.25">
      <c r="A64">
        <v>63</v>
      </c>
      <c r="B64" t="s">
        <v>985</v>
      </c>
      <c r="C64">
        <v>2018</v>
      </c>
      <c r="D64" s="2">
        <v>1101309</v>
      </c>
      <c r="E64" s="1">
        <v>84</v>
      </c>
      <c r="F64" t="s">
        <v>61</v>
      </c>
      <c r="G64" s="1">
        <f>2*60+29</f>
        <v>149</v>
      </c>
      <c r="H64" t="s">
        <v>235</v>
      </c>
      <c r="I64" t="s">
        <v>989</v>
      </c>
      <c r="J64" t="s">
        <v>991</v>
      </c>
      <c r="K64" t="s">
        <v>993</v>
      </c>
    </row>
    <row r="65" spans="1:11" x14ac:dyDescent="0.25">
      <c r="A65">
        <v>64</v>
      </c>
      <c r="B65" t="s">
        <v>1001</v>
      </c>
      <c r="C65">
        <v>1957</v>
      </c>
      <c r="D65" s="2">
        <v>127648</v>
      </c>
      <c r="E65" s="1">
        <v>84</v>
      </c>
      <c r="F65" t="s">
        <v>93</v>
      </c>
      <c r="G65" s="1">
        <f>1*60+56</f>
        <v>116</v>
      </c>
      <c r="H65" t="s">
        <v>317</v>
      </c>
      <c r="I65" t="s">
        <v>1004</v>
      </c>
      <c r="J65" t="s">
        <v>933</v>
      </c>
      <c r="K65" t="s">
        <v>1006</v>
      </c>
    </row>
    <row r="66" spans="1:11" x14ac:dyDescent="0.25">
      <c r="A66">
        <v>65</v>
      </c>
      <c r="B66" t="s">
        <v>1014</v>
      </c>
      <c r="C66">
        <v>1986</v>
      </c>
      <c r="D66" s="2">
        <v>725492</v>
      </c>
      <c r="E66" s="1">
        <v>84</v>
      </c>
      <c r="F66" t="s">
        <v>26</v>
      </c>
      <c r="G66" s="1">
        <f>2*60+17</f>
        <v>137</v>
      </c>
      <c r="H66" t="s">
        <v>235</v>
      </c>
      <c r="I66" t="s">
        <v>1017</v>
      </c>
      <c r="J66" t="s">
        <v>475</v>
      </c>
      <c r="K66" t="s">
        <v>1019</v>
      </c>
    </row>
    <row r="67" spans="1:11" x14ac:dyDescent="0.25">
      <c r="A67">
        <v>66</v>
      </c>
      <c r="B67" t="s">
        <v>1027</v>
      </c>
      <c r="C67">
        <v>2018</v>
      </c>
      <c r="D67" s="2">
        <v>545563</v>
      </c>
      <c r="E67" s="1">
        <v>84</v>
      </c>
      <c r="F67" t="s">
        <v>247</v>
      </c>
      <c r="G67" s="1">
        <f>1*60+57</f>
        <v>117</v>
      </c>
      <c r="H67" t="s">
        <v>1029</v>
      </c>
      <c r="I67" t="s">
        <v>1031</v>
      </c>
      <c r="J67" t="s">
        <v>1033</v>
      </c>
      <c r="K67" t="s">
        <v>1035</v>
      </c>
    </row>
    <row r="68" spans="1:11" x14ac:dyDescent="0.25">
      <c r="A68">
        <v>67</v>
      </c>
      <c r="B68" t="s">
        <v>1043</v>
      </c>
      <c r="C68">
        <v>1999</v>
      </c>
      <c r="D68" s="2">
        <v>1164109</v>
      </c>
      <c r="E68" s="1">
        <v>84</v>
      </c>
      <c r="F68" t="s">
        <v>26</v>
      </c>
      <c r="G68" s="1">
        <f>2*60+2</f>
        <v>122</v>
      </c>
      <c r="H68" t="s">
        <v>28</v>
      </c>
      <c r="I68" t="s">
        <v>1047</v>
      </c>
      <c r="J68" t="s">
        <v>1049</v>
      </c>
      <c r="K68" t="s">
        <v>1051</v>
      </c>
    </row>
    <row r="69" spans="1:11" x14ac:dyDescent="0.25">
      <c r="A69">
        <v>68</v>
      </c>
      <c r="B69" t="s">
        <v>1059</v>
      </c>
      <c r="C69">
        <v>1964</v>
      </c>
      <c r="D69" s="2">
        <v>495942</v>
      </c>
      <c r="E69" s="1">
        <v>84</v>
      </c>
      <c r="F69" t="s">
        <v>247</v>
      </c>
      <c r="G69" s="1">
        <f>1*60+35</f>
        <v>95</v>
      </c>
      <c r="H69" t="s">
        <v>1062</v>
      </c>
      <c r="I69" t="s">
        <v>1064</v>
      </c>
      <c r="J69" t="s">
        <v>948</v>
      </c>
      <c r="K69" t="s">
        <v>1066</v>
      </c>
    </row>
    <row r="70" spans="1:11" x14ac:dyDescent="0.25">
      <c r="A70">
        <v>69</v>
      </c>
      <c r="B70" t="s">
        <v>1074</v>
      </c>
      <c r="C70">
        <v>2012</v>
      </c>
      <c r="D70" s="2">
        <v>1722652</v>
      </c>
      <c r="E70" s="1">
        <v>84</v>
      </c>
      <c r="F70" t="s">
        <v>61</v>
      </c>
      <c r="G70" s="1">
        <f>2*60+44</f>
        <v>164</v>
      </c>
      <c r="H70" t="s">
        <v>1077</v>
      </c>
      <c r="I70" t="s">
        <v>1079</v>
      </c>
      <c r="J70" t="s">
        <v>67</v>
      </c>
      <c r="K70" t="s">
        <v>69</v>
      </c>
    </row>
    <row r="71" spans="1:11" x14ac:dyDescent="0.25">
      <c r="A71">
        <v>70</v>
      </c>
      <c r="B71" t="s">
        <v>1088</v>
      </c>
      <c r="C71">
        <v>2003</v>
      </c>
      <c r="D71" s="2">
        <v>588066</v>
      </c>
      <c r="E71" s="1">
        <v>84</v>
      </c>
      <c r="F71" t="s">
        <v>26</v>
      </c>
      <c r="G71" s="1">
        <f>2*60</f>
        <v>120</v>
      </c>
      <c r="H71" t="s">
        <v>723</v>
      </c>
      <c r="I71" t="s">
        <v>1092</v>
      </c>
      <c r="J71" t="s">
        <v>1094</v>
      </c>
      <c r="K71" t="s">
        <v>1096</v>
      </c>
    </row>
    <row r="72" spans="1:11" x14ac:dyDescent="0.25">
      <c r="A72">
        <v>71</v>
      </c>
      <c r="B72" t="s">
        <v>1104</v>
      </c>
      <c r="C72">
        <v>2009</v>
      </c>
      <c r="D72" s="2">
        <v>1470409</v>
      </c>
      <c r="E72" s="1">
        <v>83</v>
      </c>
      <c r="F72" t="s">
        <v>26</v>
      </c>
      <c r="G72" s="1">
        <f>2*60+33</f>
        <v>153</v>
      </c>
      <c r="H72" t="s">
        <v>1107</v>
      </c>
      <c r="I72" t="s">
        <v>1109</v>
      </c>
      <c r="J72" t="s">
        <v>148</v>
      </c>
      <c r="K72" t="s">
        <v>148</v>
      </c>
    </row>
    <row r="73" spans="1:11" x14ac:dyDescent="0.25">
      <c r="A73">
        <v>72</v>
      </c>
      <c r="B73" t="s">
        <v>1117</v>
      </c>
      <c r="C73">
        <v>1984</v>
      </c>
      <c r="D73" s="2">
        <v>405763</v>
      </c>
      <c r="E73" s="1">
        <v>84</v>
      </c>
      <c r="F73" t="s">
        <v>247</v>
      </c>
      <c r="G73" s="1">
        <f>2*60+40</f>
        <v>160</v>
      </c>
      <c r="H73" t="s">
        <v>517</v>
      </c>
      <c r="I73" t="s">
        <v>1121</v>
      </c>
      <c r="J73" t="s">
        <v>304</v>
      </c>
      <c r="K73" t="s">
        <v>1123</v>
      </c>
    </row>
    <row r="74" spans="1:11" x14ac:dyDescent="0.25">
      <c r="A74">
        <v>73</v>
      </c>
      <c r="B74" t="s">
        <v>1131</v>
      </c>
      <c r="C74">
        <v>2017</v>
      </c>
      <c r="D74" s="2">
        <v>521455</v>
      </c>
      <c r="E74" s="1">
        <v>84</v>
      </c>
      <c r="F74" t="s">
        <v>247</v>
      </c>
      <c r="G74" s="1">
        <f>1*60+45</f>
        <v>105</v>
      </c>
      <c r="H74" t="s">
        <v>1134</v>
      </c>
      <c r="I74" t="s">
        <v>1136</v>
      </c>
      <c r="J74" t="s">
        <v>1138</v>
      </c>
      <c r="K74" t="s">
        <v>1140</v>
      </c>
    </row>
    <row r="75" spans="1:11" x14ac:dyDescent="0.25">
      <c r="A75">
        <v>74</v>
      </c>
      <c r="B75" t="s">
        <v>1148</v>
      </c>
      <c r="C75">
        <v>1995</v>
      </c>
      <c r="D75" s="2">
        <v>1005591</v>
      </c>
      <c r="E75" s="1">
        <v>83</v>
      </c>
      <c r="F75" t="s">
        <v>581</v>
      </c>
      <c r="G75" s="1">
        <f>1*60+21</f>
        <v>81</v>
      </c>
      <c r="H75" t="s">
        <v>1134</v>
      </c>
      <c r="I75" t="s">
        <v>1152</v>
      </c>
      <c r="J75" t="s">
        <v>1154</v>
      </c>
      <c r="K75" t="s">
        <v>1156</v>
      </c>
    </row>
    <row r="76" spans="1:11" x14ac:dyDescent="0.25">
      <c r="A76">
        <v>75</v>
      </c>
      <c r="B76" t="s">
        <v>1164</v>
      </c>
      <c r="C76">
        <v>2019</v>
      </c>
      <c r="D76" s="2">
        <v>1320088</v>
      </c>
      <c r="E76" s="1">
        <v>84</v>
      </c>
      <c r="F76" t="s">
        <v>26</v>
      </c>
      <c r="G76" s="1">
        <f>2*60+2</f>
        <v>122</v>
      </c>
      <c r="H76" t="s">
        <v>367</v>
      </c>
      <c r="I76" t="s">
        <v>1167</v>
      </c>
      <c r="J76" t="s">
        <v>1169</v>
      </c>
      <c r="K76" t="s">
        <v>1171</v>
      </c>
    </row>
    <row r="77" spans="1:11" x14ac:dyDescent="0.25">
      <c r="A77">
        <v>76</v>
      </c>
      <c r="B77" t="s">
        <v>1179</v>
      </c>
      <c r="C77">
        <v>1995</v>
      </c>
      <c r="D77" s="2">
        <v>1046807</v>
      </c>
      <c r="E77" s="1">
        <v>84</v>
      </c>
      <c r="F77" t="s">
        <v>26</v>
      </c>
      <c r="G77" s="1">
        <f>2*60+58</f>
        <v>178</v>
      </c>
      <c r="H77" t="s">
        <v>111</v>
      </c>
      <c r="I77" t="s">
        <v>1182</v>
      </c>
      <c r="J77" t="s">
        <v>1184</v>
      </c>
      <c r="K77" t="s">
        <v>1186</v>
      </c>
    </row>
    <row r="78" spans="1:11" x14ac:dyDescent="0.25">
      <c r="A78">
        <v>77</v>
      </c>
      <c r="B78" t="s">
        <v>1194</v>
      </c>
      <c r="C78">
        <v>1981</v>
      </c>
      <c r="D78" s="2">
        <v>253534</v>
      </c>
      <c r="E78" s="1">
        <v>84</v>
      </c>
      <c r="F78" t="s">
        <v>3747</v>
      </c>
      <c r="G78" s="1">
        <f>2*60+29</f>
        <v>149</v>
      </c>
      <c r="H78" t="s">
        <v>384</v>
      </c>
      <c r="I78" t="s">
        <v>1197</v>
      </c>
      <c r="J78" t="s">
        <v>1199</v>
      </c>
      <c r="K78" t="s">
        <v>1201</v>
      </c>
    </row>
    <row r="79" spans="1:11" x14ac:dyDescent="0.25">
      <c r="A79">
        <v>78</v>
      </c>
      <c r="B79" t="s">
        <v>1209</v>
      </c>
      <c r="C79">
        <v>2019</v>
      </c>
      <c r="D79" s="2">
        <v>1155245</v>
      </c>
      <c r="E79" s="1">
        <v>84</v>
      </c>
      <c r="F79" t="s">
        <v>61</v>
      </c>
      <c r="G79" s="1">
        <f>3*60+1</f>
        <v>181</v>
      </c>
      <c r="H79" t="s">
        <v>128</v>
      </c>
      <c r="I79" t="s">
        <v>1213</v>
      </c>
      <c r="J79" t="s">
        <v>991</v>
      </c>
      <c r="K79" t="s">
        <v>993</v>
      </c>
    </row>
    <row r="80" spans="1:11" x14ac:dyDescent="0.25">
      <c r="A80">
        <v>79</v>
      </c>
      <c r="B80" t="s">
        <v>1222</v>
      </c>
      <c r="C80">
        <v>1997</v>
      </c>
      <c r="D80" s="2">
        <v>400859</v>
      </c>
      <c r="E80" s="1">
        <v>83</v>
      </c>
      <c r="F80" t="s">
        <v>61</v>
      </c>
      <c r="G80" s="1">
        <f>2*60+14</f>
        <v>134</v>
      </c>
      <c r="H80" t="s">
        <v>1029</v>
      </c>
      <c r="I80" t="s">
        <v>1226</v>
      </c>
      <c r="J80" t="s">
        <v>506</v>
      </c>
      <c r="K80" t="s">
        <v>1228</v>
      </c>
    </row>
    <row r="81" spans="1:11" x14ac:dyDescent="0.25">
      <c r="A81">
        <v>80</v>
      </c>
      <c r="B81" t="s">
        <v>1236</v>
      </c>
      <c r="C81">
        <v>1984</v>
      </c>
      <c r="D81" s="2">
        <v>356429</v>
      </c>
      <c r="E81" s="1">
        <v>83</v>
      </c>
      <c r="F81" t="s">
        <v>26</v>
      </c>
      <c r="G81" s="1">
        <f>3*60+49</f>
        <v>229</v>
      </c>
      <c r="H81" t="s">
        <v>45</v>
      </c>
      <c r="I81" t="s">
        <v>1240</v>
      </c>
      <c r="J81" t="s">
        <v>177</v>
      </c>
      <c r="K81" t="s">
        <v>1242</v>
      </c>
    </row>
    <row r="82" spans="1:11" x14ac:dyDescent="0.25">
      <c r="A82">
        <v>81</v>
      </c>
      <c r="B82" t="s">
        <v>1250</v>
      </c>
      <c r="C82">
        <v>1997</v>
      </c>
      <c r="D82" s="2">
        <v>987400</v>
      </c>
      <c r="E82" s="1">
        <v>83</v>
      </c>
      <c r="F82" t="s">
        <v>26</v>
      </c>
      <c r="G82" s="1">
        <f>2*60+6</f>
        <v>126</v>
      </c>
      <c r="H82" t="s">
        <v>189</v>
      </c>
      <c r="I82" t="s">
        <v>1254</v>
      </c>
      <c r="J82" t="s">
        <v>1256</v>
      </c>
      <c r="K82" t="s">
        <v>1258</v>
      </c>
    </row>
    <row r="83" spans="1:11" x14ac:dyDescent="0.25">
      <c r="A83">
        <v>82</v>
      </c>
      <c r="B83" t="s">
        <v>1266</v>
      </c>
      <c r="C83">
        <v>2016</v>
      </c>
      <c r="D83" s="2">
        <v>276854</v>
      </c>
      <c r="E83" s="1">
        <v>84</v>
      </c>
      <c r="F83" t="s">
        <v>1268</v>
      </c>
      <c r="G83" s="1">
        <f>1*60+46</f>
        <v>106</v>
      </c>
      <c r="H83" t="s">
        <v>1269</v>
      </c>
      <c r="I83" t="s">
        <v>1271</v>
      </c>
      <c r="J83" t="s">
        <v>1273</v>
      </c>
      <c r="K83" t="s">
        <v>1275</v>
      </c>
    </row>
    <row r="84" spans="1:11" x14ac:dyDescent="0.25">
      <c r="A84">
        <v>83</v>
      </c>
      <c r="B84" t="s">
        <v>1283</v>
      </c>
      <c r="C84">
        <v>1952</v>
      </c>
      <c r="D84" s="2">
        <v>246258</v>
      </c>
      <c r="E84" s="1">
        <v>83</v>
      </c>
      <c r="F84" t="s">
        <v>581</v>
      </c>
      <c r="G84" s="1">
        <f>1*60+43</f>
        <v>103</v>
      </c>
      <c r="H84" t="s">
        <v>1286</v>
      </c>
      <c r="I84" t="s">
        <v>1288</v>
      </c>
      <c r="J84" t="s">
        <v>1290</v>
      </c>
      <c r="K84" t="s">
        <v>1292</v>
      </c>
    </row>
    <row r="85" spans="1:11" x14ac:dyDescent="0.25">
      <c r="A85">
        <v>84</v>
      </c>
      <c r="B85" t="s">
        <v>1300</v>
      </c>
      <c r="C85">
        <v>2009</v>
      </c>
      <c r="D85" s="2">
        <v>406004</v>
      </c>
      <c r="E85" s="1">
        <v>84</v>
      </c>
      <c r="F85" t="s">
        <v>61</v>
      </c>
      <c r="G85" s="1">
        <f>2*60+50</f>
        <v>170</v>
      </c>
      <c r="H85" t="s">
        <v>1303</v>
      </c>
      <c r="I85" t="s">
        <v>1305</v>
      </c>
      <c r="J85" t="s">
        <v>1307</v>
      </c>
      <c r="K85" t="s">
        <v>1309</v>
      </c>
    </row>
    <row r="86" spans="1:11" x14ac:dyDescent="0.25">
      <c r="A86">
        <v>85</v>
      </c>
      <c r="B86" t="s">
        <v>1317</v>
      </c>
      <c r="C86">
        <v>2000</v>
      </c>
      <c r="D86" s="2">
        <v>852453</v>
      </c>
      <c r="E86" s="1">
        <v>83</v>
      </c>
      <c r="F86" t="s">
        <v>1319</v>
      </c>
      <c r="G86" s="1">
        <f>1*60+42</f>
        <v>102</v>
      </c>
      <c r="H86" t="s">
        <v>28</v>
      </c>
      <c r="I86" t="s">
        <v>1321</v>
      </c>
      <c r="J86" t="s">
        <v>1323</v>
      </c>
      <c r="K86" t="s">
        <v>1325</v>
      </c>
    </row>
    <row r="87" spans="1:11" x14ac:dyDescent="0.25">
      <c r="A87">
        <v>86</v>
      </c>
      <c r="B87" t="s">
        <v>1333</v>
      </c>
      <c r="C87">
        <v>1963</v>
      </c>
      <c r="D87" s="2">
        <v>46714</v>
      </c>
      <c r="E87" s="1">
        <v>84</v>
      </c>
      <c r="F87" t="s">
        <v>331</v>
      </c>
      <c r="G87" s="1">
        <f>2*60+23</f>
        <v>143</v>
      </c>
      <c r="H87" t="s">
        <v>317</v>
      </c>
      <c r="I87" t="s">
        <v>1337</v>
      </c>
      <c r="J87" t="s">
        <v>337</v>
      </c>
      <c r="K87" t="s">
        <v>1339</v>
      </c>
    </row>
    <row r="88" spans="1:11" x14ac:dyDescent="0.25">
      <c r="A88">
        <v>87</v>
      </c>
      <c r="B88" t="s">
        <v>1347</v>
      </c>
      <c r="C88">
        <v>2010</v>
      </c>
      <c r="D88" s="2">
        <v>845636</v>
      </c>
      <c r="E88" s="1">
        <v>83</v>
      </c>
      <c r="F88" t="s">
        <v>581</v>
      </c>
      <c r="G88" s="1">
        <f>1*60+43</f>
        <v>103</v>
      </c>
      <c r="H88" t="s">
        <v>1134</v>
      </c>
      <c r="I88" t="s">
        <v>1350</v>
      </c>
      <c r="J88" t="s">
        <v>1352</v>
      </c>
      <c r="K88" t="s">
        <v>1354</v>
      </c>
    </row>
    <row r="89" spans="1:11" x14ac:dyDescent="0.25">
      <c r="A89">
        <v>88</v>
      </c>
      <c r="B89" t="s">
        <v>1362</v>
      </c>
      <c r="C89">
        <v>2018</v>
      </c>
      <c r="D89" s="2">
        <v>92871</v>
      </c>
      <c r="E89" s="1">
        <v>84</v>
      </c>
      <c r="F89" t="s">
        <v>26</v>
      </c>
      <c r="G89" s="1">
        <f>2*60+6</f>
        <v>126</v>
      </c>
      <c r="H89" t="s">
        <v>28</v>
      </c>
      <c r="I89" t="s">
        <v>1365</v>
      </c>
      <c r="J89" t="s">
        <v>1367</v>
      </c>
      <c r="K89" t="s">
        <v>1369</v>
      </c>
    </row>
    <row r="90" spans="1:11" x14ac:dyDescent="0.25">
      <c r="A90">
        <v>89</v>
      </c>
      <c r="B90" t="s">
        <v>1377</v>
      </c>
      <c r="C90">
        <v>1983</v>
      </c>
      <c r="D90" s="2">
        <v>1065020</v>
      </c>
      <c r="E90" s="1">
        <v>83</v>
      </c>
      <c r="F90" t="s">
        <v>247</v>
      </c>
      <c r="G90" s="1">
        <f>2*60+11</f>
        <v>131</v>
      </c>
      <c r="H90" t="s">
        <v>249</v>
      </c>
      <c r="I90" t="s">
        <v>1381</v>
      </c>
      <c r="J90" t="s">
        <v>1383</v>
      </c>
      <c r="K90" t="s">
        <v>1385</v>
      </c>
    </row>
    <row r="91" spans="1:11" x14ac:dyDescent="0.25">
      <c r="A91">
        <v>90</v>
      </c>
      <c r="B91" t="s">
        <v>1393</v>
      </c>
      <c r="C91">
        <v>1968</v>
      </c>
      <c r="D91" s="2">
        <v>677258</v>
      </c>
      <c r="E91" s="1">
        <v>83</v>
      </c>
      <c r="F91" t="s">
        <v>581</v>
      </c>
      <c r="G91" s="1">
        <f>2*60+29</f>
        <v>149</v>
      </c>
      <c r="H91" t="s">
        <v>1395</v>
      </c>
      <c r="I91" t="s">
        <v>1397</v>
      </c>
      <c r="J91" t="s">
        <v>948</v>
      </c>
      <c r="K91" t="s">
        <v>1399</v>
      </c>
    </row>
    <row r="92" spans="1:11" x14ac:dyDescent="0.25">
      <c r="A92">
        <v>91</v>
      </c>
      <c r="B92" t="s">
        <v>1407</v>
      </c>
      <c r="C92">
        <v>2004</v>
      </c>
      <c r="D92" s="2">
        <v>1020184</v>
      </c>
      <c r="E92" s="1">
        <v>83</v>
      </c>
      <c r="F92" t="s">
        <v>26</v>
      </c>
      <c r="G92" s="1">
        <f>1*60+48</f>
        <v>108</v>
      </c>
      <c r="H92" t="s">
        <v>1410</v>
      </c>
      <c r="I92" t="s">
        <v>1412</v>
      </c>
      <c r="J92" t="s">
        <v>1414</v>
      </c>
      <c r="K92" t="s">
        <v>1416</v>
      </c>
    </row>
    <row r="93" spans="1:11" x14ac:dyDescent="0.25">
      <c r="A93">
        <v>92</v>
      </c>
      <c r="B93" t="s">
        <v>1424</v>
      </c>
      <c r="C93">
        <v>1992</v>
      </c>
      <c r="D93" s="2">
        <v>1031010</v>
      </c>
      <c r="E93" s="1">
        <v>83</v>
      </c>
      <c r="F93" t="s">
        <v>26</v>
      </c>
      <c r="G93" s="1">
        <f>1*60+39</f>
        <v>99</v>
      </c>
      <c r="H93" t="s">
        <v>1427</v>
      </c>
      <c r="I93" t="s">
        <v>1429</v>
      </c>
      <c r="J93" t="s">
        <v>148</v>
      </c>
      <c r="K93" t="s">
        <v>150</v>
      </c>
    </row>
    <row r="94" spans="1:11" x14ac:dyDescent="0.25">
      <c r="A94">
        <v>93</v>
      </c>
      <c r="B94" t="s">
        <v>1437</v>
      </c>
      <c r="C94">
        <v>1985</v>
      </c>
      <c r="D94" s="2">
        <v>83154</v>
      </c>
      <c r="E94" s="1">
        <v>84</v>
      </c>
      <c r="F94" t="s">
        <v>331</v>
      </c>
      <c r="G94" s="1">
        <f>2*60+22</f>
        <v>142</v>
      </c>
      <c r="H94" t="s">
        <v>1439</v>
      </c>
      <c r="I94" t="s">
        <v>1441</v>
      </c>
      <c r="J94" t="s">
        <v>1443</v>
      </c>
      <c r="K94" t="s">
        <v>1445</v>
      </c>
    </row>
    <row r="95" spans="1:11" x14ac:dyDescent="0.25">
      <c r="A95">
        <v>94</v>
      </c>
      <c r="B95" t="s">
        <v>1453</v>
      </c>
      <c r="C95">
        <v>2012</v>
      </c>
      <c r="D95" s="2">
        <v>336241</v>
      </c>
      <c r="E95" s="1">
        <v>83</v>
      </c>
      <c r="F95" t="s">
        <v>26</v>
      </c>
      <c r="G95" s="1">
        <f>1*60+55</f>
        <v>115</v>
      </c>
      <c r="H95" t="s">
        <v>28</v>
      </c>
      <c r="I95" t="s">
        <v>1456</v>
      </c>
      <c r="J95" t="s">
        <v>1458</v>
      </c>
      <c r="K95" t="s">
        <v>1460</v>
      </c>
    </row>
    <row r="96" spans="1:11" x14ac:dyDescent="0.25">
      <c r="A96">
        <v>95</v>
      </c>
      <c r="B96" t="s">
        <v>1468</v>
      </c>
      <c r="C96">
        <v>1941</v>
      </c>
      <c r="D96" s="2">
        <v>446582</v>
      </c>
      <c r="E96" s="1">
        <v>83</v>
      </c>
      <c r="F96" t="s">
        <v>247</v>
      </c>
      <c r="G96" s="1">
        <f>1*60+59</f>
        <v>119</v>
      </c>
      <c r="H96" t="s">
        <v>1470</v>
      </c>
      <c r="I96" t="s">
        <v>1472</v>
      </c>
      <c r="J96" t="s">
        <v>1474</v>
      </c>
      <c r="K96" t="s">
        <v>1476</v>
      </c>
    </row>
    <row r="97" spans="1:11" x14ac:dyDescent="0.25">
      <c r="A97">
        <v>96</v>
      </c>
      <c r="B97" t="s">
        <v>1484</v>
      </c>
      <c r="C97">
        <v>1931</v>
      </c>
      <c r="D97" s="2">
        <v>160158</v>
      </c>
      <c r="E97" s="1">
        <v>83</v>
      </c>
      <c r="F97" t="s">
        <v>928</v>
      </c>
      <c r="G97" s="1">
        <f>1*60+39</f>
        <v>99</v>
      </c>
      <c r="H97" t="s">
        <v>1486</v>
      </c>
      <c r="I97" t="s">
        <v>1488</v>
      </c>
      <c r="J97" t="s">
        <v>1490</v>
      </c>
      <c r="K97" t="s">
        <v>1492</v>
      </c>
    </row>
    <row r="98" spans="1:11" x14ac:dyDescent="0.25">
      <c r="A98">
        <v>97</v>
      </c>
      <c r="B98" t="s">
        <v>1500</v>
      </c>
      <c r="C98">
        <v>1962</v>
      </c>
      <c r="D98" s="2">
        <v>297811</v>
      </c>
      <c r="E98" s="1">
        <v>83</v>
      </c>
      <c r="F98" t="s">
        <v>93</v>
      </c>
      <c r="G98" s="1">
        <f>3*60+38</f>
        <v>218</v>
      </c>
      <c r="H98" t="s">
        <v>1503</v>
      </c>
      <c r="I98" t="s">
        <v>1505</v>
      </c>
      <c r="J98" t="s">
        <v>1507</v>
      </c>
      <c r="K98" t="s">
        <v>1509</v>
      </c>
    </row>
    <row r="99" spans="1:11" x14ac:dyDescent="0.25">
      <c r="A99">
        <v>98</v>
      </c>
      <c r="B99" t="s">
        <v>1517</v>
      </c>
      <c r="C99">
        <v>1959</v>
      </c>
      <c r="D99" s="2">
        <v>331797</v>
      </c>
      <c r="E99" s="1">
        <v>83</v>
      </c>
      <c r="F99" t="s">
        <v>93</v>
      </c>
      <c r="G99" s="1">
        <f>2*60+16</f>
        <v>136</v>
      </c>
      <c r="H99" t="s">
        <v>1519</v>
      </c>
      <c r="I99" t="s">
        <v>1521</v>
      </c>
      <c r="J99" t="s">
        <v>538</v>
      </c>
      <c r="K99" t="s">
        <v>1523</v>
      </c>
    </row>
    <row r="100" spans="1:11" x14ac:dyDescent="0.25">
      <c r="A100">
        <v>99</v>
      </c>
      <c r="B100" t="s">
        <v>1531</v>
      </c>
      <c r="C100">
        <v>1952</v>
      </c>
      <c r="D100" s="2">
        <v>80354</v>
      </c>
      <c r="E100" s="1">
        <v>83</v>
      </c>
      <c r="F100" t="s">
        <v>331</v>
      </c>
      <c r="G100" s="1">
        <f>2*60+23</f>
        <v>143</v>
      </c>
      <c r="H100" t="s">
        <v>28</v>
      </c>
      <c r="I100" t="s">
        <v>1534</v>
      </c>
      <c r="J100" t="s">
        <v>337</v>
      </c>
      <c r="K100" t="s">
        <v>339</v>
      </c>
    </row>
    <row r="101" spans="1:11" x14ac:dyDescent="0.25">
      <c r="A101">
        <v>100</v>
      </c>
      <c r="B101" t="s">
        <v>1542</v>
      </c>
      <c r="C101">
        <v>1958</v>
      </c>
      <c r="D101" s="2">
        <v>407006</v>
      </c>
      <c r="E101" s="1">
        <v>83</v>
      </c>
      <c r="F101" t="s">
        <v>247</v>
      </c>
      <c r="G101" s="1">
        <f>2*60+8</f>
        <v>128</v>
      </c>
      <c r="H101" t="s">
        <v>1545</v>
      </c>
      <c r="I101" t="s">
        <v>1547</v>
      </c>
      <c r="J101" t="s">
        <v>538</v>
      </c>
      <c r="K101" t="s">
        <v>1549</v>
      </c>
    </row>
    <row r="102" spans="1:11" x14ac:dyDescent="0.25">
      <c r="A102">
        <v>101</v>
      </c>
      <c r="B102" t="s">
        <v>1557</v>
      </c>
      <c r="C102">
        <v>1960</v>
      </c>
      <c r="D102" s="2">
        <v>184423</v>
      </c>
      <c r="E102" s="1">
        <v>83</v>
      </c>
      <c r="F102" t="s">
        <v>93</v>
      </c>
      <c r="G102" s="1">
        <f>2*60+5</f>
        <v>125</v>
      </c>
      <c r="H102" t="s">
        <v>428</v>
      </c>
      <c r="I102" t="s">
        <v>1560</v>
      </c>
      <c r="J102" t="s">
        <v>933</v>
      </c>
      <c r="K102" t="s">
        <v>1562</v>
      </c>
    </row>
    <row r="103" spans="1:11" x14ac:dyDescent="0.25">
      <c r="A103">
        <v>102</v>
      </c>
      <c r="B103" t="s">
        <v>1570</v>
      </c>
      <c r="C103">
        <v>2001</v>
      </c>
      <c r="D103" s="2">
        <v>763676</v>
      </c>
      <c r="E103" s="1">
        <v>83</v>
      </c>
      <c r="F103" t="s">
        <v>26</v>
      </c>
      <c r="G103" s="1">
        <f>2*60+2</f>
        <v>122</v>
      </c>
      <c r="H103" t="s">
        <v>1572</v>
      </c>
      <c r="I103" t="s">
        <v>1574</v>
      </c>
      <c r="J103" t="s">
        <v>1576</v>
      </c>
      <c r="K103" t="s">
        <v>1578</v>
      </c>
    </row>
    <row r="104" spans="1:11" x14ac:dyDescent="0.25">
      <c r="A104">
        <v>103</v>
      </c>
      <c r="B104" t="s">
        <v>1586</v>
      </c>
      <c r="C104">
        <v>1971</v>
      </c>
      <c r="D104" s="2">
        <v>839209</v>
      </c>
      <c r="E104" s="1">
        <v>83</v>
      </c>
      <c r="F104" t="s">
        <v>1588</v>
      </c>
      <c r="G104" s="1">
        <f>2*60+16</f>
        <v>136</v>
      </c>
      <c r="H104" t="s">
        <v>1589</v>
      </c>
      <c r="I104" t="s">
        <v>1591</v>
      </c>
      <c r="J104" t="s">
        <v>948</v>
      </c>
      <c r="K104" t="s">
        <v>1593</v>
      </c>
    </row>
    <row r="105" spans="1:11" x14ac:dyDescent="0.25">
      <c r="A105">
        <v>104</v>
      </c>
      <c r="B105" t="s">
        <v>1601</v>
      </c>
      <c r="C105">
        <v>1944</v>
      </c>
      <c r="D105" s="2">
        <v>159388</v>
      </c>
      <c r="E105" s="1">
        <v>83</v>
      </c>
      <c r="F105" t="s">
        <v>928</v>
      </c>
      <c r="G105" s="1">
        <f>1*60+47</f>
        <v>107</v>
      </c>
      <c r="H105" t="s">
        <v>1604</v>
      </c>
      <c r="I105" t="s">
        <v>1606</v>
      </c>
      <c r="J105" t="s">
        <v>933</v>
      </c>
      <c r="K105" t="s">
        <v>1608</v>
      </c>
    </row>
    <row r="106" spans="1:11" x14ac:dyDescent="0.25">
      <c r="A106">
        <v>105</v>
      </c>
      <c r="B106" t="s">
        <v>1616</v>
      </c>
      <c r="C106">
        <v>1987</v>
      </c>
      <c r="D106" s="2">
        <v>750781</v>
      </c>
      <c r="E106" s="1">
        <v>83</v>
      </c>
      <c r="F106" t="s">
        <v>26</v>
      </c>
      <c r="G106" s="1">
        <f>1*60+56</f>
        <v>116</v>
      </c>
      <c r="H106" t="s">
        <v>384</v>
      </c>
      <c r="I106" t="s">
        <v>1619</v>
      </c>
      <c r="J106" t="s">
        <v>948</v>
      </c>
      <c r="K106" t="s">
        <v>1621</v>
      </c>
    </row>
    <row r="107" spans="1:11" x14ac:dyDescent="0.25">
      <c r="A107">
        <v>106</v>
      </c>
      <c r="B107" t="s">
        <v>1629</v>
      </c>
      <c r="C107">
        <v>1983</v>
      </c>
      <c r="D107" s="2">
        <v>853851</v>
      </c>
      <c r="E107" s="1">
        <v>83</v>
      </c>
      <c r="F107" t="s">
        <v>26</v>
      </c>
      <c r="G107" s="1">
        <f>2*60+50</f>
        <v>170</v>
      </c>
      <c r="H107" t="s">
        <v>45</v>
      </c>
      <c r="I107" t="s">
        <v>1632</v>
      </c>
      <c r="J107" t="s">
        <v>1634</v>
      </c>
      <c r="K107" t="s">
        <v>1636</v>
      </c>
    </row>
    <row r="108" spans="1:11" x14ac:dyDescent="0.25">
      <c r="A108">
        <v>107</v>
      </c>
      <c r="B108" t="s">
        <v>1644</v>
      </c>
      <c r="C108">
        <v>2020</v>
      </c>
      <c r="D108" s="2">
        <v>98498</v>
      </c>
      <c r="E108" s="1">
        <v>84</v>
      </c>
      <c r="F108" t="s">
        <v>61</v>
      </c>
      <c r="G108" s="1">
        <f>2*60+40</f>
        <v>160</v>
      </c>
      <c r="H108" t="s">
        <v>111</v>
      </c>
      <c r="I108" t="s">
        <v>1647</v>
      </c>
      <c r="J108" t="s">
        <v>1649</v>
      </c>
      <c r="K108" t="s">
        <v>1651</v>
      </c>
    </row>
    <row r="109" spans="1:11" x14ac:dyDescent="0.25">
      <c r="A109">
        <v>108</v>
      </c>
      <c r="B109" t="s">
        <v>1659</v>
      </c>
      <c r="C109">
        <v>2010</v>
      </c>
      <c r="D109" s="2">
        <v>181146</v>
      </c>
      <c r="E109" s="1">
        <v>83</v>
      </c>
      <c r="F109" t="s">
        <v>26</v>
      </c>
      <c r="G109" s="1">
        <f>2*60+11</f>
        <v>131</v>
      </c>
      <c r="H109" t="s">
        <v>1470</v>
      </c>
      <c r="I109" t="s">
        <v>1662</v>
      </c>
      <c r="J109" t="s">
        <v>1664</v>
      </c>
      <c r="K109" t="s">
        <v>1666</v>
      </c>
    </row>
    <row r="110" spans="1:11" x14ac:dyDescent="0.25">
      <c r="A110">
        <v>109</v>
      </c>
      <c r="B110" t="s">
        <v>1674</v>
      </c>
      <c r="C110">
        <v>1995</v>
      </c>
      <c r="D110" s="2">
        <v>664714</v>
      </c>
      <c r="E110" s="1">
        <v>83</v>
      </c>
      <c r="F110" t="s">
        <v>26</v>
      </c>
      <c r="G110" s="1">
        <f>2*60+50</f>
        <v>170</v>
      </c>
      <c r="H110" t="s">
        <v>63</v>
      </c>
      <c r="I110" t="s">
        <v>1677</v>
      </c>
      <c r="J110" t="s">
        <v>1679</v>
      </c>
      <c r="K110" t="s">
        <v>1679</v>
      </c>
    </row>
    <row r="111" spans="1:11" x14ac:dyDescent="0.25">
      <c r="A111">
        <v>110</v>
      </c>
      <c r="B111" t="s">
        <v>1687</v>
      </c>
      <c r="C111">
        <v>1962</v>
      </c>
      <c r="D111" s="2">
        <v>319590</v>
      </c>
      <c r="E111" s="1">
        <v>83</v>
      </c>
      <c r="F111" t="s">
        <v>93</v>
      </c>
      <c r="G111" s="1">
        <f>2*60+9</f>
        <v>129</v>
      </c>
      <c r="H111" t="s">
        <v>45</v>
      </c>
      <c r="I111" t="s">
        <v>1691</v>
      </c>
      <c r="J111" t="s">
        <v>1693</v>
      </c>
      <c r="K111" t="s">
        <v>1695</v>
      </c>
    </row>
    <row r="112" spans="1:11" x14ac:dyDescent="0.25">
      <c r="A112">
        <v>111</v>
      </c>
      <c r="B112" t="s">
        <v>1703</v>
      </c>
      <c r="C112">
        <v>1973</v>
      </c>
      <c r="D112" s="2">
        <v>266706</v>
      </c>
      <c r="E112" s="1">
        <v>83</v>
      </c>
      <c r="F112" t="s">
        <v>247</v>
      </c>
      <c r="G112" s="1">
        <f>2*60+9</f>
        <v>129</v>
      </c>
      <c r="H112" t="s">
        <v>1705</v>
      </c>
      <c r="I112" t="s">
        <v>1707</v>
      </c>
      <c r="J112" t="s">
        <v>1709</v>
      </c>
      <c r="K112" t="s">
        <v>1711</v>
      </c>
    </row>
    <row r="113" spans="1:11" x14ac:dyDescent="0.25">
      <c r="A113">
        <v>112</v>
      </c>
      <c r="B113" t="s">
        <v>1719</v>
      </c>
      <c r="C113">
        <v>2009</v>
      </c>
      <c r="D113" s="2">
        <v>1056335</v>
      </c>
      <c r="E113" s="1">
        <v>83</v>
      </c>
      <c r="F113" t="s">
        <v>247</v>
      </c>
      <c r="G113" s="1">
        <f>1*60+36</f>
        <v>96</v>
      </c>
      <c r="H113" t="s">
        <v>1134</v>
      </c>
      <c r="I113" t="s">
        <v>1722</v>
      </c>
      <c r="J113" t="s">
        <v>1724</v>
      </c>
      <c r="K113" t="s">
        <v>1726</v>
      </c>
    </row>
    <row r="114" spans="1:11" x14ac:dyDescent="0.25">
      <c r="A114">
        <v>113</v>
      </c>
      <c r="B114" t="s">
        <v>1734</v>
      </c>
      <c r="C114">
        <v>2022</v>
      </c>
      <c r="D114" s="2">
        <v>541686</v>
      </c>
      <c r="E114" s="1">
        <v>83</v>
      </c>
      <c r="F114" t="s">
        <v>61</v>
      </c>
      <c r="G114" s="1">
        <f>2*60+10</f>
        <v>130</v>
      </c>
      <c r="H114" t="s">
        <v>333</v>
      </c>
      <c r="I114" t="s">
        <v>1737</v>
      </c>
      <c r="J114" t="s">
        <v>1739</v>
      </c>
      <c r="K114" t="s">
        <v>1741</v>
      </c>
    </row>
    <row r="115" spans="1:11" x14ac:dyDescent="0.25">
      <c r="A115">
        <v>114</v>
      </c>
      <c r="B115" t="s">
        <v>1749</v>
      </c>
      <c r="C115">
        <v>2011</v>
      </c>
      <c r="D115" s="2">
        <v>247485</v>
      </c>
      <c r="E115" s="1">
        <v>83</v>
      </c>
      <c r="F115" t="s">
        <v>61</v>
      </c>
      <c r="G115" s="1">
        <f>2*60+3</f>
        <v>123</v>
      </c>
      <c r="H115" t="s">
        <v>28</v>
      </c>
      <c r="I115" t="s">
        <v>1753</v>
      </c>
      <c r="J115" t="s">
        <v>1755</v>
      </c>
      <c r="K115" t="s">
        <v>1755</v>
      </c>
    </row>
    <row r="116" spans="1:11" x14ac:dyDescent="0.25">
      <c r="A116">
        <v>115</v>
      </c>
      <c r="B116" t="s">
        <v>1763</v>
      </c>
      <c r="C116">
        <v>1927</v>
      </c>
      <c r="D116" s="2">
        <v>176619</v>
      </c>
      <c r="E116" s="1">
        <v>83</v>
      </c>
      <c r="F116" t="s">
        <v>331</v>
      </c>
      <c r="G116" s="1">
        <f>2*60+33</f>
        <v>153</v>
      </c>
      <c r="H116" t="s">
        <v>1765</v>
      </c>
      <c r="I116" t="s">
        <v>1767</v>
      </c>
      <c r="J116" t="s">
        <v>1490</v>
      </c>
      <c r="K116" t="s">
        <v>1769</v>
      </c>
    </row>
    <row r="117" spans="1:11" x14ac:dyDescent="0.25">
      <c r="A117">
        <v>116</v>
      </c>
      <c r="B117" t="s">
        <v>1777</v>
      </c>
      <c r="C117">
        <v>1976</v>
      </c>
      <c r="D117" s="2">
        <v>848183</v>
      </c>
      <c r="E117" s="1">
        <v>82</v>
      </c>
      <c r="F117" t="s">
        <v>26</v>
      </c>
      <c r="G117" s="1">
        <f>1*60+54</f>
        <v>114</v>
      </c>
      <c r="H117" t="s">
        <v>45</v>
      </c>
      <c r="I117" t="s">
        <v>1781</v>
      </c>
      <c r="J117" t="s">
        <v>287</v>
      </c>
      <c r="K117" t="s">
        <v>1783</v>
      </c>
    </row>
    <row r="118" spans="1:11" x14ac:dyDescent="0.25">
      <c r="A118">
        <v>117</v>
      </c>
      <c r="B118" t="s">
        <v>1791</v>
      </c>
      <c r="C118">
        <v>1997</v>
      </c>
      <c r="D118" s="2">
        <v>588331</v>
      </c>
      <c r="E118" s="1">
        <v>82</v>
      </c>
      <c r="F118" t="s">
        <v>26</v>
      </c>
      <c r="G118" s="1">
        <f>2*60+18</f>
        <v>138</v>
      </c>
      <c r="H118" t="s">
        <v>317</v>
      </c>
      <c r="I118" t="s">
        <v>1795</v>
      </c>
      <c r="J118" t="s">
        <v>1797</v>
      </c>
      <c r="K118" t="s">
        <v>1799</v>
      </c>
    </row>
    <row r="119" spans="1:11" x14ac:dyDescent="0.25">
      <c r="A119">
        <v>118</v>
      </c>
      <c r="B119" t="s">
        <v>1807</v>
      </c>
      <c r="C119">
        <v>1988</v>
      </c>
      <c r="D119" s="2">
        <v>893737</v>
      </c>
      <c r="E119" s="1">
        <v>82</v>
      </c>
      <c r="F119" t="s">
        <v>26</v>
      </c>
      <c r="G119" s="1">
        <f>2*60+12</f>
        <v>132</v>
      </c>
      <c r="H119" t="s">
        <v>1809</v>
      </c>
      <c r="I119" t="s">
        <v>1811</v>
      </c>
      <c r="J119" t="s">
        <v>1813</v>
      </c>
      <c r="K119" t="s">
        <v>1815</v>
      </c>
    </row>
    <row r="120" spans="1:11" x14ac:dyDescent="0.25">
      <c r="A120">
        <v>119</v>
      </c>
      <c r="B120" t="s">
        <v>1823</v>
      </c>
      <c r="C120">
        <v>2000</v>
      </c>
      <c r="D120" s="2">
        <v>865529</v>
      </c>
      <c r="E120" s="1">
        <v>82</v>
      </c>
      <c r="F120" t="s">
        <v>26</v>
      </c>
      <c r="G120" s="1">
        <f>1*60+42</f>
        <v>102</v>
      </c>
      <c r="H120" t="s">
        <v>1825</v>
      </c>
      <c r="I120" t="s">
        <v>1827</v>
      </c>
      <c r="J120" t="s">
        <v>1829</v>
      </c>
      <c r="K120" t="s">
        <v>1829</v>
      </c>
    </row>
    <row r="121" spans="1:11" x14ac:dyDescent="0.25">
      <c r="A121">
        <v>120</v>
      </c>
      <c r="B121" t="s">
        <v>1837</v>
      </c>
      <c r="C121">
        <v>1989</v>
      </c>
      <c r="D121" s="2">
        <v>763451</v>
      </c>
      <c r="E121" s="1">
        <v>82</v>
      </c>
      <c r="F121" t="s">
        <v>61</v>
      </c>
      <c r="G121" s="1">
        <f>2*60+7</f>
        <v>127</v>
      </c>
      <c r="H121" t="s">
        <v>884</v>
      </c>
      <c r="I121" t="s">
        <v>1840</v>
      </c>
      <c r="J121" t="s">
        <v>115</v>
      </c>
      <c r="K121" t="s">
        <v>1842</v>
      </c>
    </row>
    <row r="122" spans="1:11" x14ac:dyDescent="0.25">
      <c r="A122">
        <v>121</v>
      </c>
      <c r="B122" t="s">
        <v>1850</v>
      </c>
      <c r="C122">
        <v>1948</v>
      </c>
      <c r="D122" s="2">
        <v>165771</v>
      </c>
      <c r="E122" s="1">
        <v>83</v>
      </c>
      <c r="F122" t="s">
        <v>331</v>
      </c>
      <c r="G122" s="1">
        <f>1*60+29</f>
        <v>89</v>
      </c>
      <c r="H122" t="s">
        <v>28</v>
      </c>
      <c r="I122" t="s">
        <v>1853</v>
      </c>
      <c r="J122" t="s">
        <v>1855</v>
      </c>
      <c r="K122" t="s">
        <v>1857</v>
      </c>
    </row>
    <row r="123" spans="1:11" x14ac:dyDescent="0.25">
      <c r="A123">
        <v>122</v>
      </c>
      <c r="B123" t="s">
        <v>1865</v>
      </c>
      <c r="C123">
        <v>2007</v>
      </c>
      <c r="D123" s="2">
        <v>196015</v>
      </c>
      <c r="E123" s="1">
        <v>83</v>
      </c>
      <c r="F123" t="s">
        <v>247</v>
      </c>
      <c r="G123" s="1">
        <f>2*60+45</f>
        <v>165</v>
      </c>
      <c r="H123" t="s">
        <v>1867</v>
      </c>
      <c r="I123" t="s">
        <v>1869</v>
      </c>
      <c r="J123" t="s">
        <v>1871</v>
      </c>
      <c r="K123" t="s">
        <v>1873</v>
      </c>
    </row>
    <row r="124" spans="1:11" x14ac:dyDescent="0.25">
      <c r="A124">
        <v>123</v>
      </c>
      <c r="B124" t="s">
        <v>1881</v>
      </c>
      <c r="C124">
        <v>2019</v>
      </c>
      <c r="D124" s="2">
        <v>606899</v>
      </c>
      <c r="E124" s="1">
        <v>82</v>
      </c>
      <c r="F124" t="s">
        <v>26</v>
      </c>
      <c r="G124" s="1">
        <f>1*60+59</f>
        <v>119</v>
      </c>
      <c r="H124" t="s">
        <v>1883</v>
      </c>
      <c r="I124" t="s">
        <v>1885</v>
      </c>
      <c r="J124" t="s">
        <v>1049</v>
      </c>
      <c r="K124" t="s">
        <v>1887</v>
      </c>
    </row>
    <row r="125" spans="1:11" x14ac:dyDescent="0.25">
      <c r="A125">
        <v>124</v>
      </c>
      <c r="B125" t="s">
        <v>1895</v>
      </c>
      <c r="C125">
        <v>2004</v>
      </c>
      <c r="D125" s="2">
        <v>359460</v>
      </c>
      <c r="E125" s="1">
        <v>82</v>
      </c>
      <c r="F125" t="s">
        <v>26</v>
      </c>
      <c r="G125" s="1">
        <f>2*60+36</f>
        <v>156</v>
      </c>
      <c r="H125" t="s">
        <v>111</v>
      </c>
      <c r="I125" t="s">
        <v>1899</v>
      </c>
      <c r="J125" t="s">
        <v>1901</v>
      </c>
      <c r="K125" t="s">
        <v>1903</v>
      </c>
    </row>
    <row r="126" spans="1:11" x14ac:dyDescent="0.25">
      <c r="A126">
        <v>125</v>
      </c>
      <c r="B126" t="s">
        <v>1911</v>
      </c>
      <c r="C126">
        <v>2016</v>
      </c>
      <c r="D126" s="2">
        <v>194680</v>
      </c>
      <c r="E126" s="1">
        <v>83</v>
      </c>
      <c r="F126" t="s">
        <v>331</v>
      </c>
      <c r="G126" s="1">
        <f>2*60+41</f>
        <v>161</v>
      </c>
      <c r="H126" t="s">
        <v>1914</v>
      </c>
      <c r="I126" t="s">
        <v>1916</v>
      </c>
      <c r="J126" t="s">
        <v>1918</v>
      </c>
      <c r="K126" t="s">
        <v>1920</v>
      </c>
    </row>
    <row r="127" spans="1:11" x14ac:dyDescent="0.25">
      <c r="A127">
        <v>126</v>
      </c>
      <c r="B127" t="s">
        <v>1928</v>
      </c>
      <c r="C127">
        <v>1965</v>
      </c>
      <c r="D127" s="2">
        <v>260221</v>
      </c>
      <c r="E127" s="1">
        <v>82</v>
      </c>
      <c r="F127" t="s">
        <v>26</v>
      </c>
      <c r="G127" s="1">
        <f>2*60+12</f>
        <v>132</v>
      </c>
      <c r="H127" t="s">
        <v>771</v>
      </c>
      <c r="I127" t="s">
        <v>1931</v>
      </c>
      <c r="J127" t="s">
        <v>177</v>
      </c>
      <c r="K127" t="s">
        <v>1933</v>
      </c>
    </row>
    <row r="128" spans="1:11" x14ac:dyDescent="0.25">
      <c r="A128">
        <v>127</v>
      </c>
      <c r="B128" t="s">
        <v>1941</v>
      </c>
      <c r="C128">
        <v>2005</v>
      </c>
      <c r="D128" s="2">
        <v>1486582</v>
      </c>
      <c r="E128" s="1">
        <v>82</v>
      </c>
      <c r="F128" t="s">
        <v>61</v>
      </c>
      <c r="G128" s="1">
        <f>2*60+20</f>
        <v>140</v>
      </c>
      <c r="H128" t="s">
        <v>63</v>
      </c>
      <c r="I128" t="s">
        <v>1945</v>
      </c>
      <c r="J128" t="s">
        <v>67</v>
      </c>
      <c r="K128" t="s">
        <v>1947</v>
      </c>
    </row>
    <row r="129" spans="1:11" x14ac:dyDescent="0.25">
      <c r="A129">
        <v>128</v>
      </c>
      <c r="B129" t="s">
        <v>1955</v>
      </c>
      <c r="C129">
        <v>1921</v>
      </c>
      <c r="D129" s="2">
        <v>128080</v>
      </c>
      <c r="E129" s="1">
        <v>83</v>
      </c>
      <c r="F129" t="s">
        <v>928</v>
      </c>
      <c r="G129" s="1">
        <f>1*60+8</f>
        <v>68</v>
      </c>
      <c r="H129" t="s">
        <v>1958</v>
      </c>
      <c r="I129" t="s">
        <v>1960</v>
      </c>
      <c r="J129" t="s">
        <v>760</v>
      </c>
      <c r="K129" t="s">
        <v>760</v>
      </c>
    </row>
    <row r="130" spans="1:11" x14ac:dyDescent="0.25">
      <c r="A130">
        <v>129</v>
      </c>
      <c r="B130" t="s">
        <v>1968</v>
      </c>
      <c r="C130">
        <v>1959</v>
      </c>
      <c r="D130" s="2">
        <v>270788</v>
      </c>
      <c r="E130" s="1">
        <v>82</v>
      </c>
      <c r="F130" t="s">
        <v>928</v>
      </c>
      <c r="G130" s="1">
        <f>2*60+1</f>
        <v>121</v>
      </c>
      <c r="H130" t="s">
        <v>1970</v>
      </c>
      <c r="I130" t="s">
        <v>1972</v>
      </c>
      <c r="J130" t="s">
        <v>933</v>
      </c>
      <c r="K130" t="s">
        <v>1974</v>
      </c>
    </row>
    <row r="131" spans="1:11" x14ac:dyDescent="0.25">
      <c r="A131">
        <v>130</v>
      </c>
      <c r="B131" t="s">
        <v>1982</v>
      </c>
      <c r="C131">
        <v>2020</v>
      </c>
      <c r="D131" s="2">
        <v>161650</v>
      </c>
      <c r="E131" s="1">
        <v>82</v>
      </c>
      <c r="F131" t="s">
        <v>61</v>
      </c>
      <c r="G131" s="1">
        <f>1*60+37</f>
        <v>97</v>
      </c>
      <c r="H131" t="s">
        <v>1470</v>
      </c>
      <c r="I131" t="s">
        <v>1986</v>
      </c>
      <c r="J131" t="s">
        <v>1988</v>
      </c>
      <c r="K131" t="s">
        <v>1990</v>
      </c>
    </row>
    <row r="132" spans="1:11" x14ac:dyDescent="0.25">
      <c r="A132">
        <v>131</v>
      </c>
      <c r="B132" t="s">
        <v>1998</v>
      </c>
      <c r="C132">
        <v>1950</v>
      </c>
      <c r="D132" s="2">
        <v>132775</v>
      </c>
      <c r="E132" s="1">
        <v>82</v>
      </c>
      <c r="F132" t="s">
        <v>928</v>
      </c>
      <c r="G132" s="1">
        <f>2*60+18</f>
        <v>138</v>
      </c>
      <c r="H132" t="s">
        <v>28</v>
      </c>
      <c r="I132" t="s">
        <v>2001</v>
      </c>
      <c r="J132" t="s">
        <v>2003</v>
      </c>
      <c r="K132" t="s">
        <v>2005</v>
      </c>
    </row>
    <row r="133" spans="1:11" x14ac:dyDescent="0.25">
      <c r="A133">
        <v>132</v>
      </c>
      <c r="B133" t="s">
        <v>2013</v>
      </c>
      <c r="C133">
        <v>2013</v>
      </c>
      <c r="D133" s="2">
        <v>1437576</v>
      </c>
      <c r="E133" s="1">
        <v>82</v>
      </c>
      <c r="F133" t="s">
        <v>26</v>
      </c>
      <c r="G133" s="1">
        <f>3*60</f>
        <v>180</v>
      </c>
      <c r="H133" t="s">
        <v>2016</v>
      </c>
      <c r="I133" t="s">
        <v>2018</v>
      </c>
      <c r="J133" t="s">
        <v>287</v>
      </c>
      <c r="K133" t="s">
        <v>2020</v>
      </c>
    </row>
    <row r="134" spans="1:11" x14ac:dyDescent="0.25">
      <c r="A134">
        <v>133</v>
      </c>
      <c r="B134" t="s">
        <v>2028</v>
      </c>
      <c r="C134">
        <v>2018</v>
      </c>
      <c r="D134" s="2">
        <v>505845</v>
      </c>
      <c r="E134" s="1">
        <v>82</v>
      </c>
      <c r="F134" t="s">
        <v>61</v>
      </c>
      <c r="G134" s="1">
        <f>2*60+10</f>
        <v>130</v>
      </c>
      <c r="H134" t="s">
        <v>740</v>
      </c>
      <c r="I134" t="s">
        <v>2031</v>
      </c>
      <c r="J134" t="s">
        <v>2033</v>
      </c>
      <c r="K134" t="s">
        <v>2035</v>
      </c>
    </row>
    <row r="135" spans="1:11" x14ac:dyDescent="0.25">
      <c r="A135">
        <v>134</v>
      </c>
      <c r="B135" t="s">
        <v>2043</v>
      </c>
      <c r="C135">
        <v>1961</v>
      </c>
      <c r="D135" s="2">
        <v>78828</v>
      </c>
      <c r="E135" s="1">
        <v>83</v>
      </c>
      <c r="F135" t="s">
        <v>93</v>
      </c>
      <c r="G135" s="1">
        <f>2*60+59</f>
        <v>179</v>
      </c>
      <c r="H135" t="s">
        <v>384</v>
      </c>
      <c r="I135" t="s">
        <v>2046</v>
      </c>
      <c r="J135" t="s">
        <v>2048</v>
      </c>
      <c r="K135" t="s">
        <v>2050</v>
      </c>
    </row>
    <row r="136" spans="1:11" x14ac:dyDescent="0.25">
      <c r="A136">
        <v>135</v>
      </c>
      <c r="B136" t="s">
        <v>2058</v>
      </c>
      <c r="C136">
        <v>1985</v>
      </c>
      <c r="D136" s="2">
        <v>127572</v>
      </c>
      <c r="E136" s="1">
        <v>82</v>
      </c>
      <c r="F136" t="s">
        <v>26</v>
      </c>
      <c r="G136" s="1">
        <f>2*60+42</f>
        <v>162</v>
      </c>
      <c r="H136" t="s">
        <v>1883</v>
      </c>
      <c r="I136" t="s">
        <v>2062</v>
      </c>
      <c r="J136" t="s">
        <v>337</v>
      </c>
      <c r="K136" t="s">
        <v>2064</v>
      </c>
    </row>
    <row r="137" spans="1:11" x14ac:dyDescent="0.25">
      <c r="A137">
        <v>136</v>
      </c>
      <c r="B137" t="s">
        <v>2072</v>
      </c>
      <c r="C137">
        <v>1995</v>
      </c>
      <c r="D137" s="2">
        <v>528069</v>
      </c>
      <c r="E137" s="1">
        <v>82</v>
      </c>
      <c r="F137" t="s">
        <v>26</v>
      </c>
      <c r="G137" s="1">
        <f>2*60+58</f>
        <v>178</v>
      </c>
      <c r="H137" t="s">
        <v>45</v>
      </c>
      <c r="I137" t="s">
        <v>2075</v>
      </c>
      <c r="J137" t="s">
        <v>287</v>
      </c>
      <c r="K137" t="s">
        <v>289</v>
      </c>
    </row>
    <row r="138" spans="1:11" x14ac:dyDescent="0.25">
      <c r="A138">
        <v>137</v>
      </c>
      <c r="B138" t="s">
        <v>2083</v>
      </c>
      <c r="C138">
        <v>1998</v>
      </c>
      <c r="D138" s="2">
        <v>1100115</v>
      </c>
      <c r="E138" s="1">
        <v>82</v>
      </c>
      <c r="F138" t="s">
        <v>247</v>
      </c>
      <c r="G138" s="1">
        <f>1*60+43</f>
        <v>103</v>
      </c>
      <c r="H138" t="s">
        <v>1303</v>
      </c>
      <c r="I138" t="s">
        <v>2086</v>
      </c>
      <c r="J138" t="s">
        <v>2088</v>
      </c>
      <c r="K138" t="s">
        <v>2090</v>
      </c>
    </row>
    <row r="139" spans="1:11" x14ac:dyDescent="0.25">
      <c r="A139">
        <v>138</v>
      </c>
      <c r="B139" t="s">
        <v>2098</v>
      </c>
      <c r="C139">
        <v>2006</v>
      </c>
      <c r="D139" s="2">
        <v>675640</v>
      </c>
      <c r="E139" s="1">
        <v>82</v>
      </c>
      <c r="F139" t="s">
        <v>26</v>
      </c>
      <c r="G139" s="1">
        <f>1*60+58</f>
        <v>118</v>
      </c>
      <c r="H139" t="s">
        <v>2100</v>
      </c>
      <c r="I139" t="s">
        <v>2102</v>
      </c>
      <c r="J139" t="s">
        <v>2104</v>
      </c>
      <c r="K139" t="s">
        <v>2104</v>
      </c>
    </row>
    <row r="140" spans="1:11" x14ac:dyDescent="0.25">
      <c r="A140">
        <v>139</v>
      </c>
      <c r="B140" t="s">
        <v>2112</v>
      </c>
      <c r="C140">
        <v>2007</v>
      </c>
      <c r="D140" s="2">
        <v>595129</v>
      </c>
      <c r="E140" s="1">
        <v>82</v>
      </c>
      <c r="F140" t="s">
        <v>26</v>
      </c>
      <c r="G140" s="1">
        <f>2*60+38</f>
        <v>158</v>
      </c>
      <c r="H140" t="s">
        <v>28</v>
      </c>
      <c r="I140" t="s">
        <v>2116</v>
      </c>
      <c r="J140" t="s">
        <v>2118</v>
      </c>
      <c r="K140" t="s">
        <v>2120</v>
      </c>
    </row>
    <row r="141" spans="1:11" x14ac:dyDescent="0.25">
      <c r="A141">
        <v>140</v>
      </c>
      <c r="B141" t="s">
        <v>2128</v>
      </c>
      <c r="C141">
        <v>1992</v>
      </c>
      <c r="D141" s="2">
        <v>416587</v>
      </c>
      <c r="E141" s="1">
        <v>82</v>
      </c>
      <c r="F141" t="s">
        <v>26</v>
      </c>
      <c r="G141" s="1">
        <f>2*60+10</f>
        <v>130</v>
      </c>
      <c r="H141" t="s">
        <v>871</v>
      </c>
      <c r="I141" t="s">
        <v>2131</v>
      </c>
      <c r="J141" t="s">
        <v>2133</v>
      </c>
      <c r="K141" t="s">
        <v>2135</v>
      </c>
    </row>
    <row r="142" spans="1:11" x14ac:dyDescent="0.25">
      <c r="A142">
        <v>141</v>
      </c>
      <c r="B142" t="s">
        <v>2143</v>
      </c>
      <c r="C142">
        <v>1999</v>
      </c>
      <c r="D142" s="2">
        <v>1001996</v>
      </c>
      <c r="E142" s="1">
        <v>82</v>
      </c>
      <c r="F142" t="s">
        <v>61</v>
      </c>
      <c r="G142" s="1">
        <f>1*60+47</f>
        <v>107</v>
      </c>
      <c r="H142" t="s">
        <v>914</v>
      </c>
      <c r="I142" t="s">
        <v>2146</v>
      </c>
      <c r="J142" t="s">
        <v>2148</v>
      </c>
      <c r="K142" t="s">
        <v>2148</v>
      </c>
    </row>
    <row r="143" spans="1:11" x14ac:dyDescent="0.25">
      <c r="A143">
        <v>142</v>
      </c>
      <c r="B143" t="s">
        <v>2156</v>
      </c>
      <c r="C143">
        <v>2010</v>
      </c>
      <c r="D143" s="2">
        <v>1338496</v>
      </c>
      <c r="E143" s="1">
        <v>82</v>
      </c>
      <c r="F143" t="s">
        <v>26</v>
      </c>
      <c r="G143" s="1">
        <f>2*60+18</f>
        <v>138</v>
      </c>
      <c r="H143" t="s">
        <v>800</v>
      </c>
      <c r="I143" t="s">
        <v>2159</v>
      </c>
      <c r="J143" t="s">
        <v>287</v>
      </c>
      <c r="K143" t="s">
        <v>2161</v>
      </c>
    </row>
    <row r="144" spans="1:11" x14ac:dyDescent="0.25">
      <c r="A144">
        <v>143</v>
      </c>
      <c r="B144" t="s">
        <v>2169</v>
      </c>
      <c r="C144">
        <v>2001</v>
      </c>
      <c r="D144" s="2">
        <v>941601</v>
      </c>
      <c r="E144" s="1">
        <v>82</v>
      </c>
      <c r="F144" t="s">
        <v>61</v>
      </c>
      <c r="G144" s="1">
        <f>2*60+15</f>
        <v>135</v>
      </c>
      <c r="H144" t="s">
        <v>2172</v>
      </c>
      <c r="I144" t="s">
        <v>2174</v>
      </c>
      <c r="J144" t="s">
        <v>2176</v>
      </c>
      <c r="K144" t="s">
        <v>2178</v>
      </c>
    </row>
    <row r="145" spans="1:11" x14ac:dyDescent="0.25">
      <c r="A145">
        <v>144</v>
      </c>
      <c r="B145" t="s">
        <v>2186</v>
      </c>
      <c r="C145">
        <v>1993</v>
      </c>
      <c r="D145" s="2">
        <v>1001679</v>
      </c>
      <c r="E145" s="1">
        <v>82</v>
      </c>
      <c r="F145" t="s">
        <v>61</v>
      </c>
      <c r="G145" s="1">
        <f>2*60+7</f>
        <v>127</v>
      </c>
      <c r="H145" t="s">
        <v>235</v>
      </c>
      <c r="I145" t="s">
        <v>2189</v>
      </c>
      <c r="J145" t="s">
        <v>115</v>
      </c>
      <c r="K145" t="s">
        <v>2191</v>
      </c>
    </row>
    <row r="146" spans="1:11" x14ac:dyDescent="0.25">
      <c r="A146">
        <v>145</v>
      </c>
      <c r="B146" t="s">
        <v>2199</v>
      </c>
      <c r="C146">
        <v>1961</v>
      </c>
      <c r="D146" s="2">
        <v>124578</v>
      </c>
      <c r="E146" s="1">
        <v>82</v>
      </c>
      <c r="F146" t="s">
        <v>331</v>
      </c>
      <c r="G146" s="1">
        <f>1*60+50</f>
        <v>110</v>
      </c>
      <c r="H146" t="s">
        <v>1077</v>
      </c>
      <c r="I146" t="s">
        <v>2202</v>
      </c>
      <c r="J146" t="s">
        <v>337</v>
      </c>
      <c r="K146" t="s">
        <v>2204</v>
      </c>
    </row>
    <row r="147" spans="1:11" x14ac:dyDescent="0.25">
      <c r="A147">
        <v>146</v>
      </c>
      <c r="B147" t="s">
        <v>2212</v>
      </c>
      <c r="C147">
        <v>1948</v>
      </c>
      <c r="D147" s="2">
        <v>126496</v>
      </c>
      <c r="E147" s="1">
        <v>82</v>
      </c>
      <c r="F147" t="s">
        <v>928</v>
      </c>
      <c r="G147" s="1">
        <f>2*60+6</f>
        <v>126</v>
      </c>
      <c r="H147" t="s">
        <v>2214</v>
      </c>
      <c r="I147" t="s">
        <v>2216</v>
      </c>
      <c r="J147" t="s">
        <v>2218</v>
      </c>
      <c r="K147" t="s">
        <v>2220</v>
      </c>
    </row>
    <row r="148" spans="1:11" x14ac:dyDescent="0.25">
      <c r="A148">
        <v>147</v>
      </c>
      <c r="B148" t="s">
        <v>2228</v>
      </c>
      <c r="C148">
        <v>1975</v>
      </c>
      <c r="D148" s="2">
        <v>547240</v>
      </c>
      <c r="E148" s="1">
        <v>82</v>
      </c>
      <c r="F148" t="s">
        <v>247</v>
      </c>
      <c r="G148" s="1">
        <f>1*60+31</f>
        <v>91</v>
      </c>
      <c r="H148" t="s">
        <v>2231</v>
      </c>
      <c r="I148" t="s">
        <v>2233</v>
      </c>
      <c r="J148" t="s">
        <v>2235</v>
      </c>
      <c r="K148" t="s">
        <v>2237</v>
      </c>
    </row>
    <row r="149" spans="1:11" x14ac:dyDescent="0.25">
      <c r="A149">
        <v>148</v>
      </c>
      <c r="B149" t="s">
        <v>2245</v>
      </c>
      <c r="C149">
        <v>1963</v>
      </c>
      <c r="D149" s="2">
        <v>247453</v>
      </c>
      <c r="E149" s="1">
        <v>82</v>
      </c>
      <c r="F149" t="s">
        <v>93</v>
      </c>
      <c r="G149" s="1">
        <f>2*60+52</f>
        <v>172</v>
      </c>
      <c r="H149" t="s">
        <v>2248</v>
      </c>
      <c r="I149" t="s">
        <v>2250</v>
      </c>
      <c r="J149" t="s">
        <v>2252</v>
      </c>
      <c r="K149" t="s">
        <v>2254</v>
      </c>
    </row>
    <row r="150" spans="1:11" x14ac:dyDescent="0.25">
      <c r="A150">
        <v>149</v>
      </c>
      <c r="B150" t="s">
        <v>2262</v>
      </c>
      <c r="C150">
        <v>2007</v>
      </c>
      <c r="D150" s="2">
        <v>987934</v>
      </c>
      <c r="E150" s="1">
        <v>82</v>
      </c>
      <c r="F150" t="s">
        <v>26</v>
      </c>
      <c r="G150" s="1">
        <f>2*60+2</f>
        <v>122</v>
      </c>
      <c r="H150" t="s">
        <v>367</v>
      </c>
      <c r="I150" t="s">
        <v>2265</v>
      </c>
      <c r="J150" t="s">
        <v>2267</v>
      </c>
      <c r="K150" t="s">
        <v>2269</v>
      </c>
    </row>
    <row r="151" spans="1:11" x14ac:dyDescent="0.25">
      <c r="A151">
        <v>150</v>
      </c>
      <c r="B151" t="s">
        <v>2277</v>
      </c>
      <c r="C151">
        <v>2003</v>
      </c>
      <c r="D151" s="2">
        <v>1128256</v>
      </c>
      <c r="E151" s="1">
        <v>82</v>
      </c>
      <c r="F151" t="s">
        <v>26</v>
      </c>
      <c r="G151" s="1">
        <f>1*60+51</f>
        <v>111</v>
      </c>
      <c r="H151" t="s">
        <v>63</v>
      </c>
      <c r="I151" t="s">
        <v>2281</v>
      </c>
      <c r="J151" t="s">
        <v>148</v>
      </c>
      <c r="K151" t="s">
        <v>2283</v>
      </c>
    </row>
    <row r="152" spans="1:11" x14ac:dyDescent="0.25">
      <c r="A152">
        <v>151</v>
      </c>
      <c r="B152" t="s">
        <v>2291</v>
      </c>
      <c r="C152">
        <v>1950</v>
      </c>
      <c r="D152" s="2">
        <v>170943</v>
      </c>
      <c r="E152" s="1">
        <v>82</v>
      </c>
      <c r="F152" t="s">
        <v>331</v>
      </c>
      <c r="G152" s="1">
        <f>1*60+28</f>
        <v>88</v>
      </c>
      <c r="H152" t="s">
        <v>317</v>
      </c>
      <c r="I152" t="s">
        <v>2294</v>
      </c>
      <c r="J152" t="s">
        <v>337</v>
      </c>
      <c r="K152" t="s">
        <v>2296</v>
      </c>
    </row>
    <row r="153" spans="1:11" x14ac:dyDescent="0.25">
      <c r="A153">
        <v>152</v>
      </c>
      <c r="B153" t="s">
        <v>2304</v>
      </c>
      <c r="C153">
        <v>2021</v>
      </c>
      <c r="D153" s="2">
        <v>776160</v>
      </c>
      <c r="E153" s="1">
        <v>82</v>
      </c>
      <c r="F153" t="s">
        <v>61</v>
      </c>
      <c r="G153" s="1">
        <f>2*60+28</f>
        <v>148</v>
      </c>
      <c r="H153" t="s">
        <v>249</v>
      </c>
      <c r="I153" t="s">
        <v>2307</v>
      </c>
      <c r="J153" t="s">
        <v>2309</v>
      </c>
      <c r="K153" t="s">
        <v>2311</v>
      </c>
    </row>
    <row r="154" spans="1:11" x14ac:dyDescent="0.25">
      <c r="A154">
        <v>153</v>
      </c>
      <c r="B154" t="s">
        <v>0</v>
      </c>
      <c r="C154">
        <v>1982</v>
      </c>
      <c r="D154" s="2">
        <v>432488</v>
      </c>
      <c r="E154" s="1">
        <v>82</v>
      </c>
      <c r="F154" t="s">
        <v>26</v>
      </c>
      <c r="G154" s="1">
        <f>1*60+49</f>
        <v>109</v>
      </c>
      <c r="H154" t="s">
        <v>2320</v>
      </c>
      <c r="I154" t="s">
        <v>2322</v>
      </c>
      <c r="J154" t="s">
        <v>2324</v>
      </c>
      <c r="K154" t="s">
        <v>2326</v>
      </c>
    </row>
    <row r="155" spans="1:11" x14ac:dyDescent="0.25">
      <c r="A155">
        <v>154</v>
      </c>
      <c r="B155" t="s">
        <v>2334</v>
      </c>
      <c r="C155">
        <v>2003</v>
      </c>
      <c r="D155" s="2">
        <v>1055095</v>
      </c>
      <c r="E155" s="1">
        <v>82</v>
      </c>
      <c r="F155" t="s">
        <v>581</v>
      </c>
      <c r="G155" s="1">
        <f>1*60+40</f>
        <v>100</v>
      </c>
      <c r="H155" t="s">
        <v>1134</v>
      </c>
      <c r="I155" t="s">
        <v>2338</v>
      </c>
      <c r="J155" t="s">
        <v>2340</v>
      </c>
      <c r="K155" t="s">
        <v>2342</v>
      </c>
    </row>
    <row r="156" spans="1:11" x14ac:dyDescent="0.25">
      <c r="A156">
        <v>155</v>
      </c>
      <c r="B156" t="s">
        <v>2350</v>
      </c>
      <c r="C156">
        <v>1980</v>
      </c>
      <c r="D156" s="2">
        <v>244992</v>
      </c>
      <c r="E156" s="1">
        <v>82</v>
      </c>
      <c r="F156" t="s">
        <v>247</v>
      </c>
      <c r="G156" s="1">
        <f>2*60+4</f>
        <v>124</v>
      </c>
      <c r="H156" t="s">
        <v>2172</v>
      </c>
      <c r="I156" t="s">
        <v>2353</v>
      </c>
      <c r="J156" t="s">
        <v>2355</v>
      </c>
      <c r="K156" t="s">
        <v>2357</v>
      </c>
    </row>
    <row r="157" spans="1:11" x14ac:dyDescent="0.25">
      <c r="A157">
        <v>156</v>
      </c>
      <c r="B157" t="s">
        <v>2365</v>
      </c>
      <c r="C157">
        <v>1974</v>
      </c>
      <c r="D157" s="2">
        <v>331260</v>
      </c>
      <c r="E157" s="1">
        <v>82</v>
      </c>
      <c r="F157" t="s">
        <v>26</v>
      </c>
      <c r="G157" s="1">
        <f>2*60+10</f>
        <v>130</v>
      </c>
      <c r="H157" t="s">
        <v>914</v>
      </c>
      <c r="I157" t="s">
        <v>2368</v>
      </c>
      <c r="J157" t="s">
        <v>521</v>
      </c>
      <c r="K157" t="s">
        <v>2370</v>
      </c>
    </row>
    <row r="158" spans="1:11" x14ac:dyDescent="0.25">
      <c r="A158">
        <v>157</v>
      </c>
      <c r="B158" t="s">
        <v>2378</v>
      </c>
      <c r="C158">
        <v>1980</v>
      </c>
      <c r="D158" s="2">
        <v>358918</v>
      </c>
      <c r="E158" s="1">
        <v>82</v>
      </c>
      <c r="F158" t="s">
        <v>26</v>
      </c>
      <c r="G158" s="1">
        <f>2*60+9</f>
        <v>129</v>
      </c>
      <c r="H158" t="s">
        <v>2380</v>
      </c>
      <c r="I158" t="s">
        <v>2382</v>
      </c>
      <c r="J158" t="s">
        <v>287</v>
      </c>
      <c r="K158" t="s">
        <v>2384</v>
      </c>
    </row>
    <row r="159" spans="1:11" x14ac:dyDescent="0.25">
      <c r="A159">
        <v>158</v>
      </c>
      <c r="B159" t="s">
        <v>2392</v>
      </c>
      <c r="C159">
        <v>2005</v>
      </c>
      <c r="D159" s="2">
        <v>1131766</v>
      </c>
      <c r="E159" s="1">
        <v>82</v>
      </c>
      <c r="F159" t="s">
        <v>26</v>
      </c>
      <c r="G159" s="1">
        <f>2*60+12</f>
        <v>132</v>
      </c>
      <c r="H159" t="s">
        <v>2394</v>
      </c>
      <c r="I159" t="s">
        <v>2396</v>
      </c>
      <c r="J159" t="s">
        <v>2398</v>
      </c>
      <c r="K159" t="s">
        <v>2400</v>
      </c>
    </row>
    <row r="160" spans="1:11" x14ac:dyDescent="0.25">
      <c r="A160">
        <v>159</v>
      </c>
      <c r="B160" t="s">
        <v>2408</v>
      </c>
      <c r="C160">
        <v>1939</v>
      </c>
      <c r="D160" s="2">
        <v>319434</v>
      </c>
      <c r="E160" s="1">
        <v>82</v>
      </c>
      <c r="F160" t="s">
        <v>928</v>
      </c>
      <c r="G160" s="1">
        <f>3*60+58</f>
        <v>238</v>
      </c>
      <c r="H160" t="s">
        <v>690</v>
      </c>
      <c r="I160" t="s">
        <v>2412</v>
      </c>
      <c r="J160" t="s">
        <v>2414</v>
      </c>
      <c r="K160" t="s">
        <v>2416</v>
      </c>
    </row>
    <row r="161" spans="1:11" x14ac:dyDescent="0.25">
      <c r="A161">
        <v>160</v>
      </c>
      <c r="B161" t="s">
        <v>2424</v>
      </c>
      <c r="C161">
        <v>1998</v>
      </c>
      <c r="D161" s="2">
        <v>589353</v>
      </c>
      <c r="E161" s="1">
        <v>82</v>
      </c>
      <c r="F161" t="s">
        <v>26</v>
      </c>
      <c r="G161" s="1">
        <f>1*60+47</f>
        <v>107</v>
      </c>
      <c r="H161" t="s">
        <v>2426</v>
      </c>
      <c r="I161" t="s">
        <v>2428</v>
      </c>
      <c r="J161" t="s">
        <v>1829</v>
      </c>
      <c r="K161" t="s">
        <v>1829</v>
      </c>
    </row>
    <row r="162" spans="1:11" x14ac:dyDescent="0.25">
      <c r="A162">
        <v>161</v>
      </c>
      <c r="B162" t="s">
        <v>2436</v>
      </c>
      <c r="C162">
        <v>2015</v>
      </c>
      <c r="D162" s="2">
        <v>725352</v>
      </c>
      <c r="E162" s="1">
        <v>82</v>
      </c>
      <c r="F162" t="s">
        <v>247</v>
      </c>
      <c r="G162" s="1">
        <f>1*60+35</f>
        <v>95</v>
      </c>
      <c r="H162" t="s">
        <v>1134</v>
      </c>
      <c r="I162" t="s">
        <v>2439</v>
      </c>
      <c r="J162" t="s">
        <v>2441</v>
      </c>
      <c r="K162" t="s">
        <v>2443</v>
      </c>
    </row>
    <row r="163" spans="1:11" x14ac:dyDescent="0.25">
      <c r="A163">
        <v>162</v>
      </c>
      <c r="B163" t="s">
        <v>2451</v>
      </c>
      <c r="C163">
        <v>1954</v>
      </c>
      <c r="D163" s="2">
        <v>178568</v>
      </c>
      <c r="E163" s="1">
        <v>82</v>
      </c>
      <c r="F163" t="s">
        <v>247</v>
      </c>
      <c r="G163" s="1">
        <f>1*60+45</f>
        <v>105</v>
      </c>
      <c r="H163" t="s">
        <v>1427</v>
      </c>
      <c r="I163" t="s">
        <v>2454</v>
      </c>
      <c r="J163" t="s">
        <v>538</v>
      </c>
      <c r="K163" t="s">
        <v>2456</v>
      </c>
    </row>
    <row r="164" spans="1:11" x14ac:dyDescent="0.25">
      <c r="A164">
        <v>163</v>
      </c>
      <c r="B164" t="s">
        <v>2464</v>
      </c>
      <c r="C164">
        <v>2009</v>
      </c>
      <c r="D164" s="2">
        <v>212280</v>
      </c>
      <c r="E164" s="1">
        <v>82</v>
      </c>
      <c r="F164" t="s">
        <v>26</v>
      </c>
      <c r="G164" s="1">
        <f>2*60+9</f>
        <v>129</v>
      </c>
      <c r="H164" t="s">
        <v>2466</v>
      </c>
      <c r="I164" t="s">
        <v>2468</v>
      </c>
      <c r="J164" t="s">
        <v>2470</v>
      </c>
      <c r="K164" t="s">
        <v>2472</v>
      </c>
    </row>
    <row r="165" spans="1:11" x14ac:dyDescent="0.25">
      <c r="A165">
        <v>164</v>
      </c>
      <c r="B165" t="s">
        <v>2480</v>
      </c>
      <c r="C165">
        <v>2004</v>
      </c>
      <c r="D165" s="2">
        <v>403630</v>
      </c>
      <c r="E165" s="1">
        <v>82</v>
      </c>
      <c r="F165" t="s">
        <v>247</v>
      </c>
      <c r="G165" s="1">
        <f>1*60+59</f>
        <v>119</v>
      </c>
      <c r="H165" t="s">
        <v>502</v>
      </c>
      <c r="I165" t="s">
        <v>2483</v>
      </c>
      <c r="J165" t="s">
        <v>506</v>
      </c>
      <c r="K165" t="s">
        <v>2485</v>
      </c>
    </row>
    <row r="166" spans="1:11" x14ac:dyDescent="0.25">
      <c r="A166">
        <v>165</v>
      </c>
      <c r="B166" t="s">
        <v>2493</v>
      </c>
      <c r="C166">
        <v>2017</v>
      </c>
      <c r="D166" s="2">
        <v>518061</v>
      </c>
      <c r="E166" s="1">
        <v>81</v>
      </c>
      <c r="F166" t="s">
        <v>26</v>
      </c>
      <c r="G166" s="1">
        <f>1*60+55</f>
        <v>115</v>
      </c>
      <c r="H166" t="s">
        <v>1705</v>
      </c>
      <c r="I166" t="s">
        <v>2496</v>
      </c>
      <c r="J166" t="s">
        <v>2498</v>
      </c>
      <c r="K166" t="s">
        <v>2498</v>
      </c>
    </row>
    <row r="167" spans="1:11" x14ac:dyDescent="0.25">
      <c r="A167">
        <v>166</v>
      </c>
      <c r="B167" t="s">
        <v>2506</v>
      </c>
      <c r="C167">
        <v>1957</v>
      </c>
      <c r="D167" s="2">
        <v>223494</v>
      </c>
      <c r="E167" s="1">
        <v>82</v>
      </c>
      <c r="F167" t="s">
        <v>247</v>
      </c>
      <c r="G167" s="1">
        <f>2*60+41</f>
        <v>161</v>
      </c>
      <c r="H167" t="s">
        <v>1107</v>
      </c>
      <c r="I167" t="s">
        <v>2509</v>
      </c>
      <c r="J167" t="s">
        <v>1507</v>
      </c>
      <c r="K167" t="s">
        <v>2511</v>
      </c>
    </row>
    <row r="168" spans="1:11" x14ac:dyDescent="0.25">
      <c r="A168">
        <v>167</v>
      </c>
      <c r="B168" t="s">
        <v>2519</v>
      </c>
      <c r="C168">
        <v>1996</v>
      </c>
      <c r="D168" s="2">
        <v>694832</v>
      </c>
      <c r="E168" s="1">
        <v>81</v>
      </c>
      <c r="F168" t="s">
        <v>26</v>
      </c>
      <c r="G168" s="1">
        <f>1*60+33</f>
        <v>93</v>
      </c>
      <c r="H168" t="s">
        <v>28</v>
      </c>
      <c r="I168" t="s">
        <v>2523</v>
      </c>
      <c r="J168" t="s">
        <v>2525</v>
      </c>
      <c r="K168" t="s">
        <v>2527</v>
      </c>
    </row>
    <row r="169" spans="1:11" x14ac:dyDescent="0.25">
      <c r="A169">
        <v>168</v>
      </c>
      <c r="B169" t="s">
        <v>2535</v>
      </c>
      <c r="C169">
        <v>2013</v>
      </c>
      <c r="D169" s="2">
        <v>731875</v>
      </c>
      <c r="E169" s="1">
        <v>81</v>
      </c>
      <c r="F169" t="s">
        <v>26</v>
      </c>
      <c r="G169" s="1">
        <f>2*60+33</f>
        <v>153</v>
      </c>
      <c r="H169" t="s">
        <v>317</v>
      </c>
      <c r="I169" t="s">
        <v>2538</v>
      </c>
      <c r="J169" t="s">
        <v>1664</v>
      </c>
      <c r="K169" t="s">
        <v>2540</v>
      </c>
    </row>
    <row r="170" spans="1:11" x14ac:dyDescent="0.25">
      <c r="A170">
        <v>169</v>
      </c>
      <c r="B170" t="s">
        <v>2548</v>
      </c>
      <c r="C170">
        <v>2011</v>
      </c>
      <c r="D170" s="2">
        <v>478019</v>
      </c>
      <c r="E170" s="1">
        <v>82</v>
      </c>
      <c r="F170" t="s">
        <v>61</v>
      </c>
      <c r="G170" s="1">
        <f>2*60+20</f>
        <v>140</v>
      </c>
      <c r="H170" t="s">
        <v>2550</v>
      </c>
      <c r="I170" t="s">
        <v>2552</v>
      </c>
      <c r="J170" t="s">
        <v>2554</v>
      </c>
      <c r="K170" t="s">
        <v>2556</v>
      </c>
    </row>
    <row r="171" spans="1:11" x14ac:dyDescent="0.25">
      <c r="A171">
        <v>170</v>
      </c>
      <c r="B171" t="s">
        <v>2564</v>
      </c>
      <c r="C171">
        <v>1996</v>
      </c>
      <c r="D171" s="2">
        <v>686205</v>
      </c>
      <c r="E171" s="1">
        <v>81</v>
      </c>
      <c r="F171" t="s">
        <v>26</v>
      </c>
      <c r="G171" s="1">
        <f>1*60+38</f>
        <v>98</v>
      </c>
      <c r="H171" t="s">
        <v>1427</v>
      </c>
      <c r="I171" t="s">
        <v>2567</v>
      </c>
      <c r="J171" t="s">
        <v>2569</v>
      </c>
      <c r="K171" t="s">
        <v>2267</v>
      </c>
    </row>
    <row r="172" spans="1:11" x14ac:dyDescent="0.25">
      <c r="A172">
        <v>171</v>
      </c>
      <c r="B172" t="s">
        <v>2577</v>
      </c>
      <c r="C172">
        <v>2008</v>
      </c>
      <c r="D172" s="2">
        <v>783124</v>
      </c>
      <c r="E172" s="1">
        <v>81</v>
      </c>
      <c r="F172" t="s">
        <v>26</v>
      </c>
      <c r="G172" s="1">
        <f>1*60+56</f>
        <v>116</v>
      </c>
      <c r="H172" t="s">
        <v>28</v>
      </c>
      <c r="I172" t="s">
        <v>2580</v>
      </c>
      <c r="J172" t="s">
        <v>2133</v>
      </c>
      <c r="K172" t="s">
        <v>2582</v>
      </c>
    </row>
    <row r="173" spans="1:11" x14ac:dyDescent="0.25">
      <c r="A173">
        <v>172</v>
      </c>
      <c r="B173" t="s">
        <v>2590</v>
      </c>
      <c r="C173">
        <v>1988</v>
      </c>
      <c r="D173" s="2">
        <v>346498</v>
      </c>
      <c r="E173" s="1">
        <v>81</v>
      </c>
      <c r="F173" t="s">
        <v>581</v>
      </c>
      <c r="G173" s="1">
        <f>1*60+26</f>
        <v>86</v>
      </c>
      <c r="H173" t="s">
        <v>2593</v>
      </c>
      <c r="I173" t="s">
        <v>2595</v>
      </c>
      <c r="J173" t="s">
        <v>506</v>
      </c>
      <c r="K173" t="s">
        <v>506</v>
      </c>
    </row>
    <row r="174" spans="1:11" x14ac:dyDescent="0.25">
      <c r="A174">
        <v>173</v>
      </c>
      <c r="B174" t="s">
        <v>2603</v>
      </c>
      <c r="C174">
        <v>2002</v>
      </c>
      <c r="D174" s="2">
        <v>1002869</v>
      </c>
      <c r="E174" s="1">
        <v>81</v>
      </c>
      <c r="F174" t="s">
        <v>61</v>
      </c>
      <c r="G174" s="1">
        <f>2*60+21</f>
        <v>141</v>
      </c>
      <c r="H174" t="s">
        <v>283</v>
      </c>
      <c r="I174" t="s">
        <v>2607</v>
      </c>
      <c r="J174" t="s">
        <v>115</v>
      </c>
      <c r="K174" t="s">
        <v>2609</v>
      </c>
    </row>
    <row r="175" spans="1:11" x14ac:dyDescent="0.25">
      <c r="A175">
        <v>174</v>
      </c>
      <c r="B175" t="s">
        <v>2617</v>
      </c>
      <c r="C175">
        <v>2004</v>
      </c>
      <c r="D175" s="2">
        <v>694061</v>
      </c>
      <c r="E175" s="1">
        <v>81</v>
      </c>
      <c r="F175" t="s">
        <v>61</v>
      </c>
      <c r="G175" s="1">
        <f>2*60+12</f>
        <v>132</v>
      </c>
      <c r="H175" t="s">
        <v>2619</v>
      </c>
      <c r="I175" t="s">
        <v>2621</v>
      </c>
      <c r="J175" t="s">
        <v>2133</v>
      </c>
      <c r="K175" t="s">
        <v>2623</v>
      </c>
    </row>
    <row r="176" spans="1:11" x14ac:dyDescent="0.25">
      <c r="A176">
        <v>175</v>
      </c>
      <c r="B176" t="s">
        <v>2631</v>
      </c>
      <c r="C176">
        <v>1997</v>
      </c>
      <c r="D176" s="2">
        <v>75814</v>
      </c>
      <c r="E176" s="1">
        <v>82</v>
      </c>
      <c r="F176" t="s">
        <v>247</v>
      </c>
      <c r="G176" s="1">
        <f>1*60+29</f>
        <v>89</v>
      </c>
      <c r="H176" t="s">
        <v>2633</v>
      </c>
      <c r="I176" t="s">
        <v>2635</v>
      </c>
      <c r="J176" t="s">
        <v>2637</v>
      </c>
      <c r="K176" t="s">
        <v>2637</v>
      </c>
    </row>
    <row r="177" spans="1:11" x14ac:dyDescent="0.25">
      <c r="A177">
        <v>176</v>
      </c>
      <c r="B177" t="s">
        <v>2645</v>
      </c>
      <c r="C177">
        <v>1982</v>
      </c>
      <c r="D177" s="2">
        <v>779533</v>
      </c>
      <c r="E177" s="1">
        <v>81</v>
      </c>
      <c r="F177" t="s">
        <v>26</v>
      </c>
      <c r="G177" s="1">
        <f>1*60+57</f>
        <v>117</v>
      </c>
      <c r="H177" t="s">
        <v>2394</v>
      </c>
      <c r="I177" t="s">
        <v>2648</v>
      </c>
      <c r="J177" t="s">
        <v>603</v>
      </c>
      <c r="K177" t="s">
        <v>2650</v>
      </c>
    </row>
    <row r="178" spans="1:11" x14ac:dyDescent="0.25">
      <c r="A178">
        <v>177</v>
      </c>
      <c r="B178" t="s">
        <v>2658</v>
      </c>
      <c r="C178">
        <v>1925</v>
      </c>
      <c r="D178" s="2">
        <v>112833</v>
      </c>
      <c r="E178" s="1">
        <v>81</v>
      </c>
      <c r="F178" t="s">
        <v>928</v>
      </c>
      <c r="G178" s="1">
        <f>1*60+35</f>
        <v>95</v>
      </c>
      <c r="H178" t="s">
        <v>2660</v>
      </c>
      <c r="I178" t="s">
        <v>2662</v>
      </c>
      <c r="J178" t="s">
        <v>760</v>
      </c>
      <c r="K178" t="s">
        <v>760</v>
      </c>
    </row>
    <row r="179" spans="1:11" x14ac:dyDescent="0.25">
      <c r="A179">
        <v>178</v>
      </c>
      <c r="B179" t="s">
        <v>2670</v>
      </c>
      <c r="C179">
        <v>2019</v>
      </c>
      <c r="D179" s="2">
        <v>162886</v>
      </c>
      <c r="E179" s="1">
        <v>82</v>
      </c>
      <c r="F179" t="s">
        <v>247</v>
      </c>
      <c r="G179" s="1">
        <f>1*60+36</f>
        <v>96</v>
      </c>
      <c r="H179" t="s">
        <v>1134</v>
      </c>
      <c r="I179" t="s">
        <v>2673</v>
      </c>
      <c r="J179" t="s">
        <v>2675</v>
      </c>
      <c r="K179" t="s">
        <v>2677</v>
      </c>
    </row>
    <row r="180" spans="1:11" x14ac:dyDescent="0.25">
      <c r="A180">
        <v>179</v>
      </c>
      <c r="B180" t="s">
        <v>2685</v>
      </c>
      <c r="C180">
        <v>1995</v>
      </c>
      <c r="D180" s="2">
        <v>315432</v>
      </c>
      <c r="E180" s="1">
        <v>81</v>
      </c>
      <c r="F180" t="s">
        <v>26</v>
      </c>
      <c r="G180" s="1">
        <f>1*60+41</f>
        <v>101</v>
      </c>
      <c r="H180" t="s">
        <v>189</v>
      </c>
      <c r="I180" t="s">
        <v>2689</v>
      </c>
      <c r="J180" t="s">
        <v>2691</v>
      </c>
      <c r="K180" t="s">
        <v>2693</v>
      </c>
    </row>
    <row r="181" spans="1:11" x14ac:dyDescent="0.25">
      <c r="A181">
        <v>180</v>
      </c>
      <c r="B181" t="s">
        <v>2701</v>
      </c>
      <c r="C181">
        <v>2011</v>
      </c>
      <c r="D181" s="2">
        <v>889002</v>
      </c>
      <c r="E181" s="1">
        <v>81</v>
      </c>
      <c r="F181" t="s">
        <v>61</v>
      </c>
      <c r="G181" s="1">
        <f>2*60+10</f>
        <v>130</v>
      </c>
      <c r="H181" t="s">
        <v>2703</v>
      </c>
      <c r="I181" t="s">
        <v>2705</v>
      </c>
      <c r="J181" t="s">
        <v>2707</v>
      </c>
      <c r="K181" t="s">
        <v>2709</v>
      </c>
    </row>
    <row r="182" spans="1:11" x14ac:dyDescent="0.25">
      <c r="A182">
        <v>181</v>
      </c>
      <c r="B182" t="s">
        <v>2717</v>
      </c>
      <c r="C182">
        <v>2013</v>
      </c>
      <c r="D182" s="2">
        <v>709077</v>
      </c>
      <c r="E182" s="1">
        <v>81</v>
      </c>
      <c r="F182" t="s">
        <v>26</v>
      </c>
      <c r="G182" s="1">
        <f>2*60+14</f>
        <v>134</v>
      </c>
      <c r="H182" t="s">
        <v>111</v>
      </c>
      <c r="I182" t="s">
        <v>2720</v>
      </c>
      <c r="J182" t="s">
        <v>2722</v>
      </c>
      <c r="K182" t="s">
        <v>2724</v>
      </c>
    </row>
    <row r="183" spans="1:11" x14ac:dyDescent="0.25">
      <c r="A183">
        <v>182</v>
      </c>
      <c r="B183" t="s">
        <v>2732</v>
      </c>
      <c r="C183">
        <v>1954</v>
      </c>
      <c r="D183" s="2">
        <v>157105</v>
      </c>
      <c r="E183" s="1">
        <v>81</v>
      </c>
      <c r="F183" t="s">
        <v>93</v>
      </c>
      <c r="G183" s="1">
        <f>1*60+48</f>
        <v>108</v>
      </c>
      <c r="H183" t="s">
        <v>367</v>
      </c>
      <c r="I183" t="s">
        <v>2735</v>
      </c>
      <c r="J183" t="s">
        <v>2737</v>
      </c>
      <c r="K183" t="s">
        <v>2739</v>
      </c>
    </row>
    <row r="184" spans="1:11" x14ac:dyDescent="0.25">
      <c r="A184">
        <v>183</v>
      </c>
      <c r="B184" t="s">
        <v>2747</v>
      </c>
      <c r="C184">
        <v>1959</v>
      </c>
      <c r="D184" s="2">
        <v>242433</v>
      </c>
      <c r="E184" s="1">
        <v>81</v>
      </c>
      <c r="F184" t="s">
        <v>581</v>
      </c>
      <c r="G184" s="1">
        <f>3*60+32</f>
        <v>212</v>
      </c>
      <c r="H184" t="s">
        <v>2750</v>
      </c>
      <c r="I184" t="s">
        <v>2752</v>
      </c>
      <c r="J184" t="s">
        <v>2754</v>
      </c>
      <c r="K184" t="s">
        <v>2756</v>
      </c>
    </row>
    <row r="185" spans="1:11" x14ac:dyDescent="0.25">
      <c r="A185">
        <v>184</v>
      </c>
      <c r="B185" t="s">
        <v>2764</v>
      </c>
      <c r="C185">
        <v>2014</v>
      </c>
      <c r="D185" s="2">
        <v>824947</v>
      </c>
      <c r="E185" s="1">
        <v>81</v>
      </c>
      <c r="F185" t="s">
        <v>26</v>
      </c>
      <c r="G185" s="1">
        <f>1*60+39</f>
        <v>99</v>
      </c>
      <c r="H185" t="s">
        <v>2766</v>
      </c>
      <c r="I185" t="s">
        <v>2768</v>
      </c>
      <c r="J185" t="s">
        <v>2770</v>
      </c>
      <c r="K185" t="s">
        <v>2772</v>
      </c>
    </row>
    <row r="186" spans="1:11" x14ac:dyDescent="0.25">
      <c r="A186">
        <v>185</v>
      </c>
      <c r="B186" t="s">
        <v>2780</v>
      </c>
      <c r="C186">
        <v>2014</v>
      </c>
      <c r="D186" s="2">
        <v>996836</v>
      </c>
      <c r="E186" s="1">
        <v>81</v>
      </c>
      <c r="F186" t="s">
        <v>26</v>
      </c>
      <c r="G186" s="1">
        <f>2*60+29</f>
        <v>149</v>
      </c>
      <c r="H186" t="s">
        <v>914</v>
      </c>
      <c r="I186" t="s">
        <v>2783</v>
      </c>
      <c r="J186" t="s">
        <v>209</v>
      </c>
      <c r="K186" t="s">
        <v>2785</v>
      </c>
    </row>
    <row r="187" spans="1:11" x14ac:dyDescent="0.25">
      <c r="A187">
        <v>186</v>
      </c>
      <c r="B187" t="s">
        <v>2793</v>
      </c>
      <c r="C187">
        <v>1957</v>
      </c>
      <c r="D187" s="2">
        <v>108900</v>
      </c>
      <c r="E187" s="1">
        <v>81</v>
      </c>
      <c r="F187" t="s">
        <v>331</v>
      </c>
      <c r="G187" s="1">
        <f>1*60+31</f>
        <v>91</v>
      </c>
      <c r="H187" t="s">
        <v>189</v>
      </c>
      <c r="I187" t="s">
        <v>2796</v>
      </c>
      <c r="J187" t="s">
        <v>2798</v>
      </c>
      <c r="K187" t="s">
        <v>2798</v>
      </c>
    </row>
    <row r="188" spans="1:11" x14ac:dyDescent="0.25">
      <c r="A188">
        <v>187</v>
      </c>
      <c r="B188" t="s">
        <v>2806</v>
      </c>
      <c r="C188">
        <v>1926</v>
      </c>
      <c r="D188" s="2">
        <v>92925</v>
      </c>
      <c r="E188" s="1">
        <v>81</v>
      </c>
      <c r="F188" t="s">
        <v>928</v>
      </c>
      <c r="G188" s="1">
        <f>1*60+7</f>
        <v>67</v>
      </c>
      <c r="H188" t="s">
        <v>2809</v>
      </c>
      <c r="I188" t="s">
        <v>2811</v>
      </c>
      <c r="J188" t="s">
        <v>2813</v>
      </c>
      <c r="K188" t="s">
        <v>2815</v>
      </c>
    </row>
    <row r="189" spans="1:11" x14ac:dyDescent="0.25">
      <c r="A189">
        <v>188</v>
      </c>
      <c r="B189" t="s">
        <v>2823</v>
      </c>
      <c r="C189">
        <v>1993</v>
      </c>
      <c r="D189" s="2">
        <v>178055</v>
      </c>
      <c r="E189" s="1">
        <v>81</v>
      </c>
      <c r="F189" t="s">
        <v>26</v>
      </c>
      <c r="G189" s="1">
        <f>2*60+13</f>
        <v>133</v>
      </c>
      <c r="H189" t="s">
        <v>283</v>
      </c>
      <c r="I189" t="s">
        <v>2826</v>
      </c>
      <c r="J189" t="s">
        <v>2828</v>
      </c>
      <c r="K189" t="s">
        <v>2830</v>
      </c>
    </row>
    <row r="190" spans="1:11" x14ac:dyDescent="0.25">
      <c r="A190">
        <v>189</v>
      </c>
      <c r="B190" t="s">
        <v>2838</v>
      </c>
      <c r="C190">
        <v>1949</v>
      </c>
      <c r="D190" s="2">
        <v>173749</v>
      </c>
      <c r="E190" s="1">
        <v>81</v>
      </c>
      <c r="F190" t="s">
        <v>93</v>
      </c>
      <c r="G190" s="1">
        <f>1*60+33</f>
        <v>93</v>
      </c>
      <c r="H190" t="s">
        <v>2840</v>
      </c>
      <c r="I190" t="s">
        <v>2842</v>
      </c>
      <c r="J190" t="s">
        <v>2844</v>
      </c>
      <c r="K190" t="s">
        <v>2846</v>
      </c>
    </row>
    <row r="191" spans="1:11" x14ac:dyDescent="0.25">
      <c r="A191">
        <v>190</v>
      </c>
      <c r="B191" t="s">
        <v>2854</v>
      </c>
      <c r="C191">
        <v>1975</v>
      </c>
      <c r="D191" s="2">
        <v>171559</v>
      </c>
      <c r="E191" s="1">
        <v>81</v>
      </c>
      <c r="F191" t="s">
        <v>247</v>
      </c>
      <c r="G191" s="1">
        <f>3*60+5</f>
        <v>185</v>
      </c>
      <c r="H191" t="s">
        <v>1107</v>
      </c>
      <c r="I191" t="s">
        <v>2858</v>
      </c>
      <c r="J191" t="s">
        <v>948</v>
      </c>
      <c r="K191" t="s">
        <v>2860</v>
      </c>
    </row>
    <row r="192" spans="1:11" x14ac:dyDescent="0.25">
      <c r="A192">
        <v>191</v>
      </c>
      <c r="B192" t="s">
        <v>2868</v>
      </c>
      <c r="C192">
        <v>1978</v>
      </c>
      <c r="D192" s="2">
        <v>343516</v>
      </c>
      <c r="E192" s="1">
        <v>81</v>
      </c>
      <c r="F192" t="s">
        <v>26</v>
      </c>
      <c r="G192" s="1">
        <f>3*60+3</f>
        <v>183</v>
      </c>
      <c r="H192" t="s">
        <v>384</v>
      </c>
      <c r="I192" t="s">
        <v>2872</v>
      </c>
      <c r="J192" t="s">
        <v>2874</v>
      </c>
      <c r="K192" t="s">
        <v>2876</v>
      </c>
    </row>
    <row r="193" spans="1:11" x14ac:dyDescent="0.25">
      <c r="A193">
        <v>192</v>
      </c>
      <c r="B193" t="s">
        <v>2884</v>
      </c>
      <c r="C193">
        <v>2016</v>
      </c>
      <c r="D193" s="2">
        <v>538727</v>
      </c>
      <c r="E193" s="1">
        <v>81</v>
      </c>
      <c r="F193" t="s">
        <v>26</v>
      </c>
      <c r="G193" s="1">
        <f>2*60+19</f>
        <v>139</v>
      </c>
      <c r="H193" t="s">
        <v>111</v>
      </c>
      <c r="I193" t="s">
        <v>2887</v>
      </c>
      <c r="J193" t="s">
        <v>1184</v>
      </c>
      <c r="K193" t="s">
        <v>2889</v>
      </c>
    </row>
    <row r="194" spans="1:11" x14ac:dyDescent="0.25">
      <c r="A194">
        <v>193</v>
      </c>
      <c r="B194" t="s">
        <v>2897</v>
      </c>
      <c r="C194">
        <v>1953</v>
      </c>
      <c r="D194" s="2">
        <v>62539</v>
      </c>
      <c r="E194" s="1">
        <v>82</v>
      </c>
      <c r="F194" t="s">
        <v>331</v>
      </c>
      <c r="G194" s="1">
        <f>2*60+11</f>
        <v>131</v>
      </c>
      <c r="H194" t="s">
        <v>2899</v>
      </c>
      <c r="I194" t="s">
        <v>2901</v>
      </c>
      <c r="J194" t="s">
        <v>2903</v>
      </c>
      <c r="K194" t="s">
        <v>2905</v>
      </c>
    </row>
    <row r="195" spans="1:11" x14ac:dyDescent="0.25">
      <c r="A195">
        <v>194</v>
      </c>
      <c r="B195" t="s">
        <v>2913</v>
      </c>
      <c r="C195">
        <v>2003</v>
      </c>
      <c r="D195" s="2">
        <v>190911</v>
      </c>
      <c r="E195" s="1">
        <v>81</v>
      </c>
      <c r="F195" t="s">
        <v>331</v>
      </c>
      <c r="G195" s="1">
        <f>2*60+12</f>
        <v>132</v>
      </c>
      <c r="H195" t="s">
        <v>317</v>
      </c>
      <c r="I195" t="s">
        <v>2916</v>
      </c>
      <c r="J195" t="s">
        <v>555</v>
      </c>
      <c r="K195" t="s">
        <v>2918</v>
      </c>
    </row>
    <row r="196" spans="1:11" x14ac:dyDescent="0.25">
      <c r="A196">
        <v>195</v>
      </c>
      <c r="B196" t="s">
        <v>2926</v>
      </c>
      <c r="C196">
        <v>1924</v>
      </c>
      <c r="D196" s="2">
        <v>51440</v>
      </c>
      <c r="E196" s="1">
        <v>82</v>
      </c>
      <c r="F196" t="s">
        <v>928</v>
      </c>
      <c r="G196" s="1">
        <f>45</f>
        <v>45</v>
      </c>
      <c r="H196" t="s">
        <v>2929</v>
      </c>
      <c r="I196" t="s">
        <v>2931</v>
      </c>
      <c r="J196" t="s">
        <v>2933</v>
      </c>
      <c r="K196" t="s">
        <v>2935</v>
      </c>
    </row>
    <row r="197" spans="1:11" x14ac:dyDescent="0.25">
      <c r="A197">
        <v>196</v>
      </c>
      <c r="B197" t="s">
        <v>2943</v>
      </c>
      <c r="C197">
        <v>2014</v>
      </c>
      <c r="D197" s="2">
        <v>202365</v>
      </c>
      <c r="E197" s="1">
        <v>81</v>
      </c>
      <c r="F197" t="s">
        <v>26</v>
      </c>
      <c r="G197" s="1">
        <f>2*60+2</f>
        <v>122</v>
      </c>
      <c r="H197" t="s">
        <v>2945</v>
      </c>
      <c r="I197" t="s">
        <v>2947</v>
      </c>
      <c r="J197" t="s">
        <v>2949</v>
      </c>
      <c r="K197" t="s">
        <v>2951</v>
      </c>
    </row>
    <row r="198" spans="1:11" x14ac:dyDescent="0.25">
      <c r="A198">
        <v>197</v>
      </c>
      <c r="B198" t="s">
        <v>2959</v>
      </c>
      <c r="C198">
        <v>1939</v>
      </c>
      <c r="D198" s="2">
        <v>116787</v>
      </c>
      <c r="E198" s="1">
        <v>81</v>
      </c>
      <c r="F198" t="s">
        <v>928</v>
      </c>
      <c r="G198" s="1">
        <f>2*60+9</f>
        <v>129</v>
      </c>
      <c r="H198" t="s">
        <v>1303</v>
      </c>
      <c r="I198" t="s">
        <v>2962</v>
      </c>
      <c r="J198" t="s">
        <v>354</v>
      </c>
      <c r="K198" t="s">
        <v>2964</v>
      </c>
    </row>
    <row r="199" spans="1:11" x14ac:dyDescent="0.25">
      <c r="A199">
        <v>198</v>
      </c>
      <c r="B199" t="s">
        <v>2972</v>
      </c>
      <c r="C199">
        <v>2015</v>
      </c>
      <c r="D199" s="2">
        <v>1016838</v>
      </c>
      <c r="E199" s="1">
        <v>81</v>
      </c>
      <c r="F199" t="s">
        <v>26</v>
      </c>
      <c r="G199" s="1">
        <f>2*60</f>
        <v>120</v>
      </c>
      <c r="H199" t="s">
        <v>235</v>
      </c>
      <c r="I199" t="s">
        <v>2975</v>
      </c>
      <c r="J199" t="s">
        <v>2977</v>
      </c>
      <c r="K199" t="s">
        <v>2979</v>
      </c>
    </row>
    <row r="200" spans="1:11" x14ac:dyDescent="0.25">
      <c r="A200">
        <v>199</v>
      </c>
      <c r="B200" t="s">
        <v>2987</v>
      </c>
      <c r="C200">
        <v>2009</v>
      </c>
      <c r="D200" s="2">
        <v>179400</v>
      </c>
      <c r="E200" s="1">
        <v>81</v>
      </c>
      <c r="F200" t="s">
        <v>331</v>
      </c>
      <c r="G200" s="1">
        <f>1*60+32</f>
        <v>92</v>
      </c>
      <c r="H200" t="s">
        <v>2990</v>
      </c>
      <c r="I200" t="s">
        <v>2992</v>
      </c>
      <c r="J200" t="s">
        <v>2994</v>
      </c>
      <c r="K200" t="s">
        <v>2994</v>
      </c>
    </row>
    <row r="201" spans="1:11" x14ac:dyDescent="0.25">
      <c r="A201">
        <v>200</v>
      </c>
      <c r="B201" t="s">
        <v>3002</v>
      </c>
      <c r="C201">
        <v>1957</v>
      </c>
      <c r="D201" s="2">
        <v>187934</v>
      </c>
      <c r="E201" s="1">
        <v>81</v>
      </c>
      <c r="F201" t="s">
        <v>331</v>
      </c>
      <c r="G201" s="1">
        <f>1*60+36</f>
        <v>96</v>
      </c>
      <c r="H201" t="s">
        <v>3004</v>
      </c>
      <c r="I201" t="s">
        <v>3006</v>
      </c>
      <c r="J201" t="s">
        <v>2798</v>
      </c>
      <c r="K201" t="s">
        <v>2798</v>
      </c>
    </row>
    <row r="202" spans="1:11" x14ac:dyDescent="0.25">
      <c r="A202">
        <v>201</v>
      </c>
      <c r="B202" t="s">
        <v>3014</v>
      </c>
      <c r="C202">
        <v>2010</v>
      </c>
      <c r="D202" s="2">
        <v>751071</v>
      </c>
      <c r="E202" s="1">
        <v>81</v>
      </c>
      <c r="F202" t="s">
        <v>247</v>
      </c>
      <c r="G202" s="1">
        <f>1*60+38</f>
        <v>98</v>
      </c>
      <c r="H202" t="s">
        <v>1029</v>
      </c>
      <c r="I202" t="s">
        <v>3017</v>
      </c>
      <c r="J202" t="s">
        <v>3019</v>
      </c>
      <c r="K202" t="s">
        <v>3021</v>
      </c>
    </row>
    <row r="203" spans="1:11" x14ac:dyDescent="0.25">
      <c r="A203">
        <v>202</v>
      </c>
      <c r="B203" t="s">
        <v>3029</v>
      </c>
      <c r="C203">
        <v>2001</v>
      </c>
      <c r="D203" s="2">
        <v>920862</v>
      </c>
      <c r="E203" s="1">
        <v>81</v>
      </c>
      <c r="F203" t="s">
        <v>581</v>
      </c>
      <c r="G203" s="1">
        <f>1*60+32</f>
        <v>92</v>
      </c>
      <c r="H203" t="s">
        <v>1134</v>
      </c>
      <c r="I203" t="s">
        <v>3032</v>
      </c>
      <c r="J203" t="s">
        <v>3034</v>
      </c>
      <c r="K203" t="s">
        <v>3036</v>
      </c>
    </row>
    <row r="204" spans="1:11" x14ac:dyDescent="0.25">
      <c r="A204">
        <v>203</v>
      </c>
      <c r="B204" t="s">
        <v>3044</v>
      </c>
      <c r="C204">
        <v>2015</v>
      </c>
      <c r="D204" s="2">
        <v>426926</v>
      </c>
      <c r="E204" s="1">
        <v>81</v>
      </c>
      <c r="F204" t="s">
        <v>26</v>
      </c>
      <c r="G204" s="1">
        <f>1*60+58</f>
        <v>118</v>
      </c>
      <c r="H204" t="s">
        <v>551</v>
      </c>
      <c r="I204" t="s">
        <v>3047</v>
      </c>
      <c r="J204" t="s">
        <v>3049</v>
      </c>
      <c r="K204" t="s">
        <v>3051</v>
      </c>
    </row>
    <row r="205" spans="1:11" x14ac:dyDescent="0.25">
      <c r="A205">
        <v>204</v>
      </c>
      <c r="B205" t="s">
        <v>3059</v>
      </c>
      <c r="C205">
        <v>1975</v>
      </c>
      <c r="D205" s="2">
        <v>615988</v>
      </c>
      <c r="E205" s="1">
        <v>81</v>
      </c>
      <c r="F205" t="s">
        <v>247</v>
      </c>
      <c r="G205" s="1">
        <f>2*60+4</f>
        <v>124</v>
      </c>
      <c r="H205" t="s">
        <v>3061</v>
      </c>
      <c r="I205" t="s">
        <v>3063</v>
      </c>
      <c r="J205" t="s">
        <v>115</v>
      </c>
      <c r="K205" t="s">
        <v>3065</v>
      </c>
    </row>
    <row r="206" spans="1:11" x14ac:dyDescent="0.25">
      <c r="A206">
        <v>205</v>
      </c>
      <c r="B206" t="s">
        <v>3073</v>
      </c>
      <c r="C206">
        <v>1989</v>
      </c>
      <c r="D206" s="2">
        <v>501186</v>
      </c>
      <c r="E206" s="1">
        <v>81</v>
      </c>
      <c r="F206" t="s">
        <v>247</v>
      </c>
      <c r="G206" s="1">
        <f>2*60+8</f>
        <v>128</v>
      </c>
      <c r="H206" t="s">
        <v>1303</v>
      </c>
      <c r="I206" t="s">
        <v>3076</v>
      </c>
      <c r="J206" t="s">
        <v>2088</v>
      </c>
      <c r="K206" t="s">
        <v>3078</v>
      </c>
    </row>
    <row r="207" spans="1:11" x14ac:dyDescent="0.25">
      <c r="A207">
        <v>206</v>
      </c>
      <c r="B207" t="s">
        <v>3086</v>
      </c>
      <c r="C207">
        <v>1998</v>
      </c>
      <c r="D207" s="2">
        <v>818246</v>
      </c>
      <c r="E207" s="1">
        <v>81</v>
      </c>
      <c r="F207" t="s">
        <v>26</v>
      </c>
      <c r="G207" s="1">
        <f>1*60+57</f>
        <v>117</v>
      </c>
      <c r="H207" t="s">
        <v>1825</v>
      </c>
      <c r="I207" t="s">
        <v>3089</v>
      </c>
      <c r="J207" t="s">
        <v>2569</v>
      </c>
      <c r="K207" t="s">
        <v>2267</v>
      </c>
    </row>
    <row r="208" spans="1:11" x14ac:dyDescent="0.25">
      <c r="A208">
        <v>207</v>
      </c>
      <c r="B208" t="s">
        <v>3097</v>
      </c>
      <c r="C208">
        <v>1953</v>
      </c>
      <c r="D208" s="2">
        <v>63208</v>
      </c>
      <c r="E208" s="1">
        <v>82</v>
      </c>
      <c r="F208" t="s">
        <v>331</v>
      </c>
      <c r="G208" s="1">
        <f>2*60+16</f>
        <v>136</v>
      </c>
      <c r="H208" t="s">
        <v>28</v>
      </c>
      <c r="I208" t="s">
        <v>3100</v>
      </c>
      <c r="J208" t="s">
        <v>3102</v>
      </c>
      <c r="K208" t="s">
        <v>3104</v>
      </c>
    </row>
    <row r="209" spans="1:11" x14ac:dyDescent="0.25">
      <c r="A209">
        <v>208</v>
      </c>
      <c r="B209" t="s">
        <v>3112</v>
      </c>
      <c r="C209">
        <v>1928</v>
      </c>
      <c r="D209" s="2">
        <v>56448</v>
      </c>
      <c r="E209" s="1">
        <v>82</v>
      </c>
      <c r="F209" t="s">
        <v>928</v>
      </c>
      <c r="G209" s="1">
        <f>1*60+54</f>
        <v>114</v>
      </c>
      <c r="H209" t="s">
        <v>111</v>
      </c>
      <c r="I209" t="s">
        <v>3115</v>
      </c>
      <c r="J209" t="s">
        <v>3117</v>
      </c>
      <c r="K209" t="s">
        <v>3119</v>
      </c>
    </row>
    <row r="210" spans="1:11" x14ac:dyDescent="0.25">
      <c r="A210">
        <v>209</v>
      </c>
      <c r="B210" t="s">
        <v>3127</v>
      </c>
      <c r="C210">
        <v>2019</v>
      </c>
      <c r="D210" s="2">
        <v>406540</v>
      </c>
      <c r="E210" s="1">
        <v>81</v>
      </c>
      <c r="F210" t="s">
        <v>61</v>
      </c>
      <c r="G210" s="1">
        <f>2*60+32</f>
        <v>152</v>
      </c>
      <c r="H210" t="s">
        <v>1914</v>
      </c>
      <c r="I210" t="s">
        <v>3130</v>
      </c>
      <c r="J210" t="s">
        <v>3132</v>
      </c>
      <c r="K210" t="s">
        <v>3134</v>
      </c>
    </row>
    <row r="211" spans="1:11" x14ac:dyDescent="0.25">
      <c r="A211">
        <v>210</v>
      </c>
      <c r="B211" t="s">
        <v>3142</v>
      </c>
      <c r="C211">
        <v>2004</v>
      </c>
      <c r="D211" s="2">
        <v>359447</v>
      </c>
      <c r="E211" s="1">
        <v>81</v>
      </c>
      <c r="F211" t="s">
        <v>61</v>
      </c>
      <c r="G211" s="1">
        <f>2*60+1</f>
        <v>121</v>
      </c>
      <c r="H211" t="s">
        <v>111</v>
      </c>
      <c r="I211" t="s">
        <v>3145</v>
      </c>
      <c r="J211" t="s">
        <v>3147</v>
      </c>
      <c r="K211" t="s">
        <v>3149</v>
      </c>
    </row>
    <row r="212" spans="1:11" x14ac:dyDescent="0.25">
      <c r="A212">
        <v>211</v>
      </c>
      <c r="B212" t="s">
        <v>3157</v>
      </c>
      <c r="C212">
        <v>1976</v>
      </c>
      <c r="D212" s="2">
        <v>587888</v>
      </c>
      <c r="E212" s="1">
        <v>81</v>
      </c>
      <c r="F212" t="s">
        <v>247</v>
      </c>
      <c r="G212" s="1">
        <f>2*60</f>
        <v>120</v>
      </c>
      <c r="H212" t="s">
        <v>2619</v>
      </c>
      <c r="I212" t="s">
        <v>3160</v>
      </c>
      <c r="J212" t="s">
        <v>3162</v>
      </c>
      <c r="K212" t="s">
        <v>3164</v>
      </c>
    </row>
    <row r="213" spans="1:11" x14ac:dyDescent="0.25">
      <c r="A213">
        <v>212</v>
      </c>
      <c r="B213" t="s">
        <v>3172</v>
      </c>
      <c r="C213">
        <v>1986</v>
      </c>
      <c r="D213" s="2">
        <v>419386</v>
      </c>
      <c r="E213" s="1">
        <v>81</v>
      </c>
      <c r="F213" t="s">
        <v>26</v>
      </c>
      <c r="G213" s="1">
        <f>2*60</f>
        <v>120</v>
      </c>
      <c r="H213" t="s">
        <v>384</v>
      </c>
      <c r="I213" t="s">
        <v>3175</v>
      </c>
      <c r="J213" t="s">
        <v>3177</v>
      </c>
      <c r="K213" t="s">
        <v>3177</v>
      </c>
    </row>
    <row r="214" spans="1:11" x14ac:dyDescent="0.25">
      <c r="A214">
        <v>213</v>
      </c>
      <c r="B214" t="s">
        <v>3185</v>
      </c>
      <c r="C214">
        <v>2007</v>
      </c>
      <c r="D214" s="2">
        <v>752323</v>
      </c>
      <c r="E214" s="1">
        <v>81</v>
      </c>
      <c r="F214" t="s">
        <v>581</v>
      </c>
      <c r="G214" s="1">
        <f>1*60+51</f>
        <v>111</v>
      </c>
      <c r="H214" t="s">
        <v>1134</v>
      </c>
      <c r="I214" t="s">
        <v>3188</v>
      </c>
      <c r="J214" t="s">
        <v>3190</v>
      </c>
      <c r="K214" t="s">
        <v>3192</v>
      </c>
    </row>
    <row r="215" spans="1:11" x14ac:dyDescent="0.25">
      <c r="A215">
        <v>214</v>
      </c>
      <c r="B215" t="s">
        <v>3200</v>
      </c>
      <c r="C215">
        <v>2015</v>
      </c>
      <c r="D215" s="2">
        <v>476580</v>
      </c>
      <c r="E215" s="1">
        <v>81</v>
      </c>
      <c r="F215" t="s">
        <v>26</v>
      </c>
      <c r="G215" s="1">
        <f>2*60+9</f>
        <v>129</v>
      </c>
      <c r="H215" t="s">
        <v>283</v>
      </c>
      <c r="I215" t="s">
        <v>3203</v>
      </c>
      <c r="J215" t="s">
        <v>3205</v>
      </c>
      <c r="K215" t="s">
        <v>3207</v>
      </c>
    </row>
    <row r="216" spans="1:11" x14ac:dyDescent="0.25">
      <c r="A216">
        <v>215</v>
      </c>
      <c r="B216" t="s">
        <v>3215</v>
      </c>
      <c r="C216">
        <v>1984</v>
      </c>
      <c r="D216" s="2">
        <v>876163</v>
      </c>
      <c r="E216" s="1">
        <v>81</v>
      </c>
      <c r="F216" t="s">
        <v>26</v>
      </c>
      <c r="G216" s="1">
        <f>1*60+47</f>
        <v>107</v>
      </c>
      <c r="H216" t="s">
        <v>266</v>
      </c>
      <c r="I216" t="s">
        <v>3218</v>
      </c>
      <c r="J216" t="s">
        <v>475</v>
      </c>
      <c r="K216" t="s">
        <v>3220</v>
      </c>
    </row>
    <row r="217" spans="1:11" x14ac:dyDescent="0.25">
      <c r="A217">
        <v>216</v>
      </c>
      <c r="B217" t="s">
        <v>3228</v>
      </c>
      <c r="C217">
        <v>2017</v>
      </c>
      <c r="D217" s="2">
        <v>775780</v>
      </c>
      <c r="E217" s="1">
        <v>81</v>
      </c>
      <c r="F217" t="s">
        <v>26</v>
      </c>
      <c r="G217" s="1">
        <f>2*60+17</f>
        <v>137</v>
      </c>
      <c r="H217" t="s">
        <v>2394</v>
      </c>
      <c r="I217" t="s">
        <v>3231</v>
      </c>
      <c r="J217" t="s">
        <v>3132</v>
      </c>
      <c r="K217" t="s">
        <v>3233</v>
      </c>
    </row>
    <row r="218" spans="1:11" x14ac:dyDescent="0.25">
      <c r="A218">
        <v>217</v>
      </c>
      <c r="B218" t="s">
        <v>3241</v>
      </c>
      <c r="C218">
        <v>1986</v>
      </c>
      <c r="D218" s="2">
        <v>411166</v>
      </c>
      <c r="E218" s="1">
        <v>81</v>
      </c>
      <c r="F218" t="s">
        <v>3243</v>
      </c>
      <c r="G218" s="1">
        <f>1*60+29</f>
        <v>89</v>
      </c>
      <c r="H218" t="s">
        <v>2750</v>
      </c>
      <c r="I218" t="s">
        <v>3245</v>
      </c>
      <c r="J218" t="s">
        <v>3247</v>
      </c>
      <c r="K218" t="s">
        <v>3249</v>
      </c>
    </row>
    <row r="219" spans="1:11" x14ac:dyDescent="0.25">
      <c r="A219">
        <v>218</v>
      </c>
      <c r="B219" t="s">
        <v>3257</v>
      </c>
      <c r="C219">
        <v>2013</v>
      </c>
      <c r="D219" s="2">
        <v>486172</v>
      </c>
      <c r="E219" s="1">
        <v>81</v>
      </c>
      <c r="F219" t="s">
        <v>26</v>
      </c>
      <c r="G219" s="1">
        <f>2*60+3</f>
        <v>123</v>
      </c>
      <c r="H219" t="s">
        <v>1914</v>
      </c>
      <c r="I219" t="s">
        <v>3260</v>
      </c>
      <c r="J219" t="s">
        <v>2176</v>
      </c>
      <c r="K219" t="s">
        <v>3262</v>
      </c>
    </row>
    <row r="220" spans="1:11" x14ac:dyDescent="0.25">
      <c r="A220">
        <v>219</v>
      </c>
      <c r="B220" t="s">
        <v>3270</v>
      </c>
      <c r="C220">
        <v>1976</v>
      </c>
      <c r="D220" s="2">
        <v>161819</v>
      </c>
      <c r="E220" s="1">
        <v>81</v>
      </c>
      <c r="F220" t="s">
        <v>26</v>
      </c>
      <c r="G220" s="1">
        <f>2*60+1</f>
        <v>121</v>
      </c>
      <c r="H220" t="s">
        <v>28</v>
      </c>
      <c r="I220" t="s">
        <v>3273</v>
      </c>
      <c r="J220" t="s">
        <v>98</v>
      </c>
      <c r="K220" t="s">
        <v>3275</v>
      </c>
    </row>
    <row r="221" spans="1:11" x14ac:dyDescent="0.25">
      <c r="A221">
        <v>220</v>
      </c>
      <c r="B221" t="s">
        <v>3283</v>
      </c>
      <c r="C221">
        <v>2004</v>
      </c>
      <c r="D221" s="2">
        <v>269934</v>
      </c>
      <c r="E221" s="1">
        <v>81</v>
      </c>
      <c r="F221" t="s">
        <v>26</v>
      </c>
      <c r="G221" s="1">
        <f>1*60+20</f>
        <v>80</v>
      </c>
      <c r="H221" t="s">
        <v>189</v>
      </c>
      <c r="I221" t="s">
        <v>3287</v>
      </c>
      <c r="J221" t="s">
        <v>2691</v>
      </c>
      <c r="K221" t="s">
        <v>3289</v>
      </c>
    </row>
    <row r="222" spans="1:11" x14ac:dyDescent="0.25">
      <c r="A222">
        <v>221</v>
      </c>
      <c r="B222" t="s">
        <v>3297</v>
      </c>
      <c r="C222">
        <v>2007</v>
      </c>
      <c r="D222" s="2">
        <v>629900</v>
      </c>
      <c r="E222" s="1">
        <v>81</v>
      </c>
      <c r="F222" t="s">
        <v>26</v>
      </c>
      <c r="G222" s="1">
        <f>2*60+28</f>
        <v>148</v>
      </c>
      <c r="H222" t="s">
        <v>1503</v>
      </c>
      <c r="I222" t="s">
        <v>3300</v>
      </c>
      <c r="J222" t="s">
        <v>3302</v>
      </c>
      <c r="K222" t="s">
        <v>3304</v>
      </c>
    </row>
    <row r="223" spans="1:11" x14ac:dyDescent="0.25">
      <c r="A223">
        <v>222</v>
      </c>
      <c r="B223" t="s">
        <v>3312</v>
      </c>
      <c r="C223">
        <v>1939</v>
      </c>
      <c r="D223" s="2">
        <v>406068</v>
      </c>
      <c r="E223" s="1">
        <v>81</v>
      </c>
      <c r="F223" t="s">
        <v>581</v>
      </c>
      <c r="G223" s="1">
        <f>1*60+42</f>
        <v>102</v>
      </c>
      <c r="H223" t="s">
        <v>2703</v>
      </c>
      <c r="I223" t="s">
        <v>3315</v>
      </c>
      <c r="J223" t="s">
        <v>3317</v>
      </c>
      <c r="K223" t="s">
        <v>3319</v>
      </c>
    </row>
    <row r="224" spans="1:11" x14ac:dyDescent="0.25">
      <c r="A224">
        <v>223</v>
      </c>
      <c r="B224" t="s">
        <v>3327</v>
      </c>
      <c r="C224">
        <v>1946</v>
      </c>
      <c r="D224" s="2">
        <v>66194</v>
      </c>
      <c r="E224" s="1">
        <v>81</v>
      </c>
      <c r="F224" t="s">
        <v>93</v>
      </c>
      <c r="G224" s="1">
        <f>2*60+50</f>
        <v>170</v>
      </c>
      <c r="H224" t="s">
        <v>690</v>
      </c>
      <c r="I224" t="s">
        <v>3330</v>
      </c>
      <c r="J224" t="s">
        <v>2754</v>
      </c>
      <c r="K224" t="s">
        <v>3332</v>
      </c>
    </row>
    <row r="225" spans="1:11" x14ac:dyDescent="0.25">
      <c r="A225">
        <v>224</v>
      </c>
      <c r="B225" t="s">
        <v>3340</v>
      </c>
      <c r="C225">
        <v>1955</v>
      </c>
      <c r="D225" s="2">
        <v>34328</v>
      </c>
      <c r="E225" s="1">
        <v>83</v>
      </c>
      <c r="F225" t="s">
        <v>331</v>
      </c>
      <c r="G225" s="1">
        <f>2*60+5</f>
        <v>125</v>
      </c>
      <c r="H225" t="s">
        <v>28</v>
      </c>
      <c r="I225" t="s">
        <v>3343</v>
      </c>
      <c r="J225" t="s">
        <v>3345</v>
      </c>
      <c r="K225" t="s">
        <v>3347</v>
      </c>
    </row>
    <row r="226" spans="1:11" x14ac:dyDescent="0.25">
      <c r="A226">
        <v>225</v>
      </c>
      <c r="B226" t="s">
        <v>3355</v>
      </c>
      <c r="C226">
        <v>1993</v>
      </c>
      <c r="D226" s="2">
        <v>643209</v>
      </c>
      <c r="E226" s="1">
        <v>81</v>
      </c>
      <c r="F226" t="s">
        <v>247</v>
      </c>
      <c r="G226" s="1">
        <f>1*60+41</f>
        <v>101</v>
      </c>
      <c r="H226" t="s">
        <v>3357</v>
      </c>
      <c r="I226" t="s">
        <v>3359</v>
      </c>
      <c r="J226" t="s">
        <v>3361</v>
      </c>
      <c r="K226" t="s">
        <v>3363</v>
      </c>
    </row>
    <row r="227" spans="1:11" x14ac:dyDescent="0.25">
      <c r="A227">
        <v>226</v>
      </c>
      <c r="B227" t="s">
        <v>3371</v>
      </c>
      <c r="C227">
        <v>1973</v>
      </c>
      <c r="D227" s="2">
        <v>415311</v>
      </c>
      <c r="E227" s="1">
        <v>81</v>
      </c>
      <c r="F227" t="s">
        <v>26</v>
      </c>
      <c r="G227" s="1">
        <f>2*60+2</f>
        <v>122</v>
      </c>
      <c r="H227" t="s">
        <v>3373</v>
      </c>
      <c r="I227" t="s">
        <v>3375</v>
      </c>
      <c r="J227" t="s">
        <v>3377</v>
      </c>
      <c r="K227" t="s">
        <v>3379</v>
      </c>
    </row>
    <row r="228" spans="1:11" x14ac:dyDescent="0.25">
      <c r="A228">
        <v>227</v>
      </c>
      <c r="B228" t="s">
        <v>3387</v>
      </c>
      <c r="C228">
        <v>1942</v>
      </c>
      <c r="D228" s="2">
        <v>38888</v>
      </c>
      <c r="E228" s="1">
        <v>82</v>
      </c>
      <c r="F228" t="s">
        <v>928</v>
      </c>
      <c r="G228" s="1">
        <f>1*60+39</f>
        <v>99</v>
      </c>
      <c r="H228" t="s">
        <v>3389</v>
      </c>
      <c r="I228" t="s">
        <v>3391</v>
      </c>
      <c r="J228" t="s">
        <v>3393</v>
      </c>
      <c r="K228" t="s">
        <v>3395</v>
      </c>
    </row>
    <row r="229" spans="1:11" x14ac:dyDescent="0.25">
      <c r="A229">
        <v>228</v>
      </c>
      <c r="B229" t="s">
        <v>3403</v>
      </c>
      <c r="C229">
        <v>2004</v>
      </c>
      <c r="D229" s="2">
        <v>750055</v>
      </c>
      <c r="E229" s="1">
        <v>80</v>
      </c>
      <c r="F229" t="s">
        <v>247</v>
      </c>
      <c r="G229" s="1">
        <f>1*60+55</f>
        <v>115</v>
      </c>
      <c r="H229" t="s">
        <v>1029</v>
      </c>
      <c r="I229" t="s">
        <v>3406</v>
      </c>
      <c r="J229" t="s">
        <v>3408</v>
      </c>
      <c r="K229" t="s">
        <v>3408</v>
      </c>
    </row>
    <row r="230" spans="1:11" x14ac:dyDescent="0.25">
      <c r="A230">
        <v>229</v>
      </c>
      <c r="B230" t="s">
        <v>3416</v>
      </c>
      <c r="C230">
        <v>1995</v>
      </c>
      <c r="D230" s="2">
        <v>178165</v>
      </c>
      <c r="E230" s="1">
        <v>81</v>
      </c>
      <c r="F230" t="s">
        <v>331</v>
      </c>
      <c r="G230" s="1">
        <f>1*60+38</f>
        <v>98</v>
      </c>
      <c r="H230" t="s">
        <v>45</v>
      </c>
      <c r="I230" t="s">
        <v>3419</v>
      </c>
      <c r="J230" t="s">
        <v>3421</v>
      </c>
      <c r="K230" t="s">
        <v>3421</v>
      </c>
    </row>
    <row r="231" spans="1:11" x14ac:dyDescent="0.25">
      <c r="A231">
        <v>230</v>
      </c>
      <c r="B231" t="s">
        <v>3429</v>
      </c>
      <c r="C231">
        <v>2003</v>
      </c>
      <c r="D231" s="2">
        <v>1140601</v>
      </c>
      <c r="E231" s="1">
        <v>81</v>
      </c>
      <c r="F231" t="s">
        <v>61</v>
      </c>
      <c r="G231" s="1">
        <f>2*60+23</f>
        <v>143</v>
      </c>
      <c r="H231" t="s">
        <v>249</v>
      </c>
      <c r="I231" t="s">
        <v>3432</v>
      </c>
      <c r="J231" t="s">
        <v>3434</v>
      </c>
      <c r="K231" t="s">
        <v>3436</v>
      </c>
    </row>
    <row r="232" spans="1:11" x14ac:dyDescent="0.25">
      <c r="A232">
        <v>231</v>
      </c>
      <c r="B232" t="s">
        <v>3444</v>
      </c>
      <c r="C232">
        <v>1966</v>
      </c>
      <c r="D232" s="2">
        <v>61641</v>
      </c>
      <c r="E232" s="1">
        <v>81</v>
      </c>
      <c r="F232" t="s">
        <v>331</v>
      </c>
      <c r="G232" s="1">
        <f>2*60+1</f>
        <v>121</v>
      </c>
      <c r="H232" t="s">
        <v>384</v>
      </c>
      <c r="I232" t="s">
        <v>3447</v>
      </c>
      <c r="J232" t="s">
        <v>3449</v>
      </c>
      <c r="K232" t="s">
        <v>3451</v>
      </c>
    </row>
    <row r="233" spans="1:11" x14ac:dyDescent="0.25">
      <c r="A233">
        <v>232</v>
      </c>
      <c r="B233" t="s">
        <v>3459</v>
      </c>
      <c r="C233">
        <v>2009</v>
      </c>
      <c r="D233" s="2">
        <v>290951</v>
      </c>
      <c r="E233" s="1">
        <v>81</v>
      </c>
      <c r="F233" t="s">
        <v>581</v>
      </c>
      <c r="G233" s="1">
        <f>1*60+33</f>
        <v>93</v>
      </c>
      <c r="H233" t="s">
        <v>3461</v>
      </c>
      <c r="I233" t="s">
        <v>3463</v>
      </c>
      <c r="J233" t="s">
        <v>3465</v>
      </c>
      <c r="K233" t="s">
        <v>3467</v>
      </c>
    </row>
    <row r="234" spans="1:11" x14ac:dyDescent="0.25">
      <c r="A234">
        <v>233</v>
      </c>
      <c r="B234" t="s">
        <v>3475</v>
      </c>
      <c r="C234">
        <v>1940</v>
      </c>
      <c r="D234" s="2">
        <v>95146</v>
      </c>
      <c r="E234" s="1">
        <v>81</v>
      </c>
      <c r="F234" t="s">
        <v>928</v>
      </c>
      <c r="G234" s="1">
        <f>2*60+9</f>
        <v>129</v>
      </c>
      <c r="H234" t="s">
        <v>28</v>
      </c>
      <c r="I234" t="s">
        <v>3478</v>
      </c>
      <c r="J234" t="s">
        <v>3480</v>
      </c>
      <c r="K234" t="s">
        <v>3482</v>
      </c>
    </row>
    <row r="235" spans="1:11" x14ac:dyDescent="0.25">
      <c r="A235">
        <v>234</v>
      </c>
      <c r="B235" t="s">
        <v>3490</v>
      </c>
      <c r="C235">
        <v>2021</v>
      </c>
      <c r="D235" s="2">
        <v>204646</v>
      </c>
      <c r="E235" s="1">
        <v>88</v>
      </c>
      <c r="F235" t="s">
        <v>3492</v>
      </c>
      <c r="G235" s="1">
        <f>2*60+44</f>
        <v>164</v>
      </c>
      <c r="H235" t="s">
        <v>317</v>
      </c>
      <c r="I235" t="s">
        <v>3494</v>
      </c>
      <c r="J235" t="s">
        <v>3496</v>
      </c>
      <c r="K235" t="s">
        <v>3498</v>
      </c>
    </row>
    <row r="236" spans="1:11" x14ac:dyDescent="0.25">
      <c r="A236">
        <v>235</v>
      </c>
      <c r="B236" t="s">
        <v>3506</v>
      </c>
      <c r="C236">
        <v>2005</v>
      </c>
      <c r="D236" s="2">
        <v>87525</v>
      </c>
      <c r="E236" s="1">
        <v>82</v>
      </c>
      <c r="F236" t="s">
        <v>331</v>
      </c>
      <c r="G236" s="1">
        <f>1*60+52</f>
        <v>112</v>
      </c>
      <c r="H236" t="s">
        <v>1867</v>
      </c>
      <c r="I236" t="s">
        <v>3509</v>
      </c>
      <c r="J236" t="s">
        <v>3511</v>
      </c>
      <c r="K236" t="s">
        <v>3511</v>
      </c>
    </row>
    <row r="237" spans="1:11" x14ac:dyDescent="0.25">
      <c r="A237">
        <v>236</v>
      </c>
      <c r="B237" t="s">
        <v>3519</v>
      </c>
      <c r="C237">
        <v>2000</v>
      </c>
      <c r="D237" s="2">
        <v>243622</v>
      </c>
      <c r="E237" s="1">
        <v>81</v>
      </c>
      <c r="F237" t="s">
        <v>26</v>
      </c>
      <c r="G237" s="1">
        <f>2*60+34</f>
        <v>154</v>
      </c>
      <c r="H237" t="s">
        <v>551</v>
      </c>
      <c r="I237" t="s">
        <v>3522</v>
      </c>
      <c r="J237" t="s">
        <v>3524</v>
      </c>
      <c r="K237" t="s">
        <v>3526</v>
      </c>
    </row>
    <row r="238" spans="1:11" x14ac:dyDescent="0.25">
      <c r="A238">
        <v>237</v>
      </c>
      <c r="B238" t="s">
        <v>3534</v>
      </c>
      <c r="C238">
        <v>1940</v>
      </c>
      <c r="D238" s="2">
        <v>139329</v>
      </c>
      <c r="E238" s="1">
        <v>81</v>
      </c>
      <c r="F238" t="s">
        <v>93</v>
      </c>
      <c r="G238" s="1">
        <f>2*60+10</f>
        <v>130</v>
      </c>
      <c r="H238" t="s">
        <v>3536</v>
      </c>
      <c r="I238" t="s">
        <v>3538</v>
      </c>
      <c r="J238" t="s">
        <v>538</v>
      </c>
      <c r="K238" t="s">
        <v>3540</v>
      </c>
    </row>
    <row r="239" spans="1:11" x14ac:dyDescent="0.25">
      <c r="A239">
        <v>238</v>
      </c>
      <c r="B239" t="s">
        <v>3548</v>
      </c>
      <c r="C239">
        <v>1967</v>
      </c>
      <c r="D239" s="2">
        <v>179672</v>
      </c>
      <c r="E239" s="1">
        <v>81</v>
      </c>
      <c r="F239" t="s">
        <v>3550</v>
      </c>
      <c r="G239" s="1">
        <f>2*60+7</f>
        <v>127</v>
      </c>
      <c r="H239" t="s">
        <v>45</v>
      </c>
      <c r="I239" t="s">
        <v>3552</v>
      </c>
      <c r="J239" t="s">
        <v>3554</v>
      </c>
      <c r="K239" t="s">
        <v>3556</v>
      </c>
    </row>
    <row r="240" spans="1:11" x14ac:dyDescent="0.25">
      <c r="A240">
        <v>239</v>
      </c>
      <c r="B240" t="s">
        <v>3564</v>
      </c>
      <c r="C240">
        <v>2016</v>
      </c>
      <c r="D240" s="2">
        <v>153302</v>
      </c>
      <c r="E240" s="1">
        <v>81</v>
      </c>
      <c r="F240" t="s">
        <v>331</v>
      </c>
      <c r="G240" s="1">
        <f>2*60+25</f>
        <v>145</v>
      </c>
      <c r="H240" t="s">
        <v>3566</v>
      </c>
      <c r="I240" t="s">
        <v>3568</v>
      </c>
      <c r="J240" t="s">
        <v>1094</v>
      </c>
      <c r="K240" t="s">
        <v>3570</v>
      </c>
    </row>
    <row r="241" spans="1:11" x14ac:dyDescent="0.25">
      <c r="A241">
        <v>240</v>
      </c>
      <c r="B241" t="s">
        <v>3578</v>
      </c>
      <c r="C241">
        <v>1959</v>
      </c>
      <c r="D241" s="2">
        <v>120571</v>
      </c>
      <c r="E241" s="1">
        <v>81</v>
      </c>
      <c r="F241" t="s">
        <v>331</v>
      </c>
      <c r="G241" s="1">
        <f>1*60+39</f>
        <v>99</v>
      </c>
      <c r="H241" t="s">
        <v>45</v>
      </c>
      <c r="I241" t="s">
        <v>3581</v>
      </c>
      <c r="J241" t="s">
        <v>3583</v>
      </c>
      <c r="K241" t="s">
        <v>3585</v>
      </c>
    </row>
    <row r="242" spans="1:11" x14ac:dyDescent="0.25">
      <c r="A242">
        <v>241</v>
      </c>
      <c r="B242" t="s">
        <v>3593</v>
      </c>
      <c r="C242">
        <v>1965</v>
      </c>
      <c r="D242" s="2">
        <v>240905</v>
      </c>
      <c r="E242" s="1">
        <v>81</v>
      </c>
      <c r="F242" t="s">
        <v>581</v>
      </c>
      <c r="G242" s="1">
        <f>2*60+52</f>
        <v>172</v>
      </c>
      <c r="H242" t="s">
        <v>3461</v>
      </c>
      <c r="I242" t="s">
        <v>3596</v>
      </c>
      <c r="J242" t="s">
        <v>3598</v>
      </c>
      <c r="K242" t="s">
        <v>3600</v>
      </c>
    </row>
    <row r="243" spans="1:11" x14ac:dyDescent="0.25">
      <c r="A243">
        <v>242</v>
      </c>
      <c r="B243" t="s">
        <v>3608</v>
      </c>
      <c r="C243">
        <v>1934</v>
      </c>
      <c r="D243" s="2">
        <v>106037</v>
      </c>
      <c r="E243" s="1">
        <v>81</v>
      </c>
      <c r="F243" t="s">
        <v>928</v>
      </c>
      <c r="G243" s="1">
        <f>1*60+45</f>
        <v>105</v>
      </c>
      <c r="H243" t="s">
        <v>1572</v>
      </c>
      <c r="I243" t="s">
        <v>3611</v>
      </c>
      <c r="J243" t="s">
        <v>354</v>
      </c>
      <c r="K243" t="s">
        <v>3613</v>
      </c>
    </row>
    <row r="244" spans="1:11" x14ac:dyDescent="0.25">
      <c r="A244">
        <v>243</v>
      </c>
      <c r="B244" t="s">
        <v>3621</v>
      </c>
      <c r="C244">
        <v>1966</v>
      </c>
      <c r="D244" s="2">
        <v>121826</v>
      </c>
      <c r="E244" s="1">
        <v>81</v>
      </c>
      <c r="F244" t="s">
        <v>331</v>
      </c>
      <c r="G244" s="1">
        <f>1*60+23</f>
        <v>83</v>
      </c>
      <c r="H244" t="s">
        <v>551</v>
      </c>
      <c r="I244" t="s">
        <v>3625</v>
      </c>
      <c r="J244" t="s">
        <v>2798</v>
      </c>
      <c r="K244" t="s">
        <v>2798</v>
      </c>
    </row>
    <row r="245" spans="1:11" x14ac:dyDescent="0.25">
      <c r="A245">
        <v>244</v>
      </c>
      <c r="B245" t="s">
        <v>3633</v>
      </c>
      <c r="C245">
        <v>1979</v>
      </c>
      <c r="D245" s="2">
        <v>404989</v>
      </c>
      <c r="E245" s="1">
        <v>80</v>
      </c>
      <c r="F245" t="s">
        <v>26</v>
      </c>
      <c r="G245" s="1">
        <f>1*60+34</f>
        <v>94</v>
      </c>
      <c r="H245" t="s">
        <v>3636</v>
      </c>
      <c r="I245" t="s">
        <v>3638</v>
      </c>
      <c r="J245" t="s">
        <v>3640</v>
      </c>
      <c r="K245" t="s">
        <v>3642</v>
      </c>
    </row>
    <row r="246" spans="1:11" x14ac:dyDescent="0.25">
      <c r="A246">
        <v>245</v>
      </c>
      <c r="B246" t="s">
        <v>3650</v>
      </c>
      <c r="C246">
        <v>1999</v>
      </c>
      <c r="D246" s="2">
        <v>204618</v>
      </c>
      <c r="E246" s="1">
        <v>81</v>
      </c>
      <c r="F246" t="s">
        <v>247</v>
      </c>
      <c r="G246" s="1">
        <f>1*60+26</f>
        <v>86</v>
      </c>
      <c r="H246" t="s">
        <v>1029</v>
      </c>
      <c r="I246" t="s">
        <v>3653</v>
      </c>
      <c r="J246" t="s">
        <v>3408</v>
      </c>
      <c r="K246" t="s">
        <v>3655</v>
      </c>
    </row>
    <row r="247" spans="1:11" x14ac:dyDescent="0.25">
      <c r="A247">
        <v>246</v>
      </c>
      <c r="B247" t="s">
        <v>3663</v>
      </c>
      <c r="C247">
        <v>1975</v>
      </c>
      <c r="D247" s="2">
        <v>31167</v>
      </c>
      <c r="E247" s="1">
        <v>82</v>
      </c>
      <c r="F247" t="s">
        <v>581</v>
      </c>
      <c r="G247" s="1">
        <f>2*60+22</f>
        <v>142</v>
      </c>
      <c r="H247" t="s">
        <v>1503</v>
      </c>
      <c r="I247" t="s">
        <v>3666</v>
      </c>
      <c r="J247" t="s">
        <v>337</v>
      </c>
      <c r="K247" t="s">
        <v>3668</v>
      </c>
    </row>
    <row r="248" spans="1:11" x14ac:dyDescent="0.25">
      <c r="A248">
        <v>247</v>
      </c>
      <c r="B248" t="s">
        <v>3676</v>
      </c>
      <c r="C248">
        <v>2011</v>
      </c>
      <c r="D248" s="2">
        <v>466011</v>
      </c>
      <c r="E248" s="1">
        <v>81</v>
      </c>
      <c r="F248" t="s">
        <v>61</v>
      </c>
      <c r="G248" s="1">
        <f>2*60+26</f>
        <v>146</v>
      </c>
      <c r="H248" t="s">
        <v>28</v>
      </c>
      <c r="I248" t="s">
        <v>3679</v>
      </c>
      <c r="J248" t="s">
        <v>3681</v>
      </c>
      <c r="K248" t="s">
        <v>3683</v>
      </c>
    </row>
    <row r="249" spans="1:11" x14ac:dyDescent="0.25">
      <c r="A249">
        <v>248</v>
      </c>
      <c r="B249" t="s">
        <v>3691</v>
      </c>
      <c r="C249">
        <v>1992</v>
      </c>
      <c r="D249" s="2">
        <v>429219</v>
      </c>
      <c r="E249" s="1">
        <v>80</v>
      </c>
      <c r="F249" t="s">
        <v>581</v>
      </c>
      <c r="G249" s="1">
        <f>1*60+30</f>
        <v>90</v>
      </c>
      <c r="H249" t="s">
        <v>1134</v>
      </c>
      <c r="I249" t="s">
        <v>3695</v>
      </c>
      <c r="J249" t="s">
        <v>3697</v>
      </c>
      <c r="K249" t="s">
        <v>3699</v>
      </c>
    </row>
    <row r="250" spans="1:11" x14ac:dyDescent="0.25">
      <c r="A250">
        <v>249</v>
      </c>
      <c r="B250" t="s">
        <v>3707</v>
      </c>
      <c r="C250">
        <v>1982</v>
      </c>
      <c r="D250" s="2">
        <v>234688</v>
      </c>
      <c r="E250" s="1">
        <v>80</v>
      </c>
      <c r="F250" t="s">
        <v>247</v>
      </c>
      <c r="G250" s="1">
        <f>3*60+11</f>
        <v>191</v>
      </c>
      <c r="H250" t="s">
        <v>111</v>
      </c>
      <c r="I250" t="s">
        <v>3711</v>
      </c>
      <c r="J250" t="s">
        <v>3713</v>
      </c>
      <c r="K250" t="s">
        <v>3715</v>
      </c>
    </row>
    <row r="251" spans="1:11" x14ac:dyDescent="0.25">
      <c r="A251">
        <v>250</v>
      </c>
      <c r="B251" t="s">
        <v>3723</v>
      </c>
      <c r="C251">
        <v>1990</v>
      </c>
      <c r="D251" s="2">
        <v>271823</v>
      </c>
      <c r="E251" s="1">
        <v>80</v>
      </c>
      <c r="F251" t="s">
        <v>61</v>
      </c>
      <c r="G251" s="1">
        <f>3*60+1</f>
        <v>181</v>
      </c>
      <c r="H251" t="s">
        <v>2214</v>
      </c>
      <c r="I251" t="s">
        <v>3726</v>
      </c>
      <c r="J251" t="s">
        <v>3728</v>
      </c>
      <c r="K251" t="s">
        <v>3730</v>
      </c>
    </row>
  </sheetData>
  <pageMargins left="0.7" right="0.7" top="0.75" bottom="0.75" header="0.3" footer="0.3"/>
  <pageSetup orientation="portrait" horizontalDpi="1200" verticalDpi="1200" r:id="rId1"/>
  <tableParts count="1">
    <tablePart r:id="rId2"/>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4C061F-0CD5-4AE9-A869-69A4F4281569}">
  <dimension ref="A1:I251"/>
  <sheetViews>
    <sheetView tabSelected="1" zoomScaleNormal="100" workbookViewId="0"/>
  </sheetViews>
  <sheetFormatPr baseColWidth="10" defaultRowHeight="15" x14ac:dyDescent="0.25"/>
  <cols>
    <col min="1" max="1" width="13.140625" bestFit="1" customWidth="1"/>
    <col min="2" max="2" width="64.42578125" bestFit="1" customWidth="1"/>
    <col min="3" max="6" width="12.7109375" customWidth="1"/>
    <col min="7" max="7" width="11.140625" bestFit="1" customWidth="1"/>
    <col min="8" max="8" width="14.28515625" bestFit="1" customWidth="1"/>
    <col min="9" max="9" width="14.7109375" bestFit="1" customWidth="1"/>
  </cols>
  <sheetData>
    <row r="1" spans="1:9" x14ac:dyDescent="0.25">
      <c r="A1" t="s">
        <v>3748</v>
      </c>
      <c r="B1" t="s">
        <v>3749</v>
      </c>
      <c r="C1" s="6" t="s">
        <v>3740</v>
      </c>
      <c r="D1" s="3" t="s">
        <v>3741</v>
      </c>
      <c r="E1" s="9" t="s">
        <v>3744</v>
      </c>
      <c r="F1" s="12" t="s">
        <v>3745</v>
      </c>
      <c r="G1" t="s">
        <v>3750</v>
      </c>
      <c r="H1" t="s">
        <v>3751</v>
      </c>
      <c r="I1" t="s">
        <v>3752</v>
      </c>
    </row>
    <row r="2" spans="1:9" x14ac:dyDescent="0.25">
      <c r="A2">
        <v>1</v>
      </c>
      <c r="B2" t="s">
        <v>24</v>
      </c>
      <c r="C2" s="7">
        <v>1</v>
      </c>
      <c r="D2" s="4">
        <v>72</v>
      </c>
      <c r="E2" s="10">
        <v>11</v>
      </c>
      <c r="F2" s="13">
        <v>58</v>
      </c>
      <c r="G2">
        <v>142</v>
      </c>
      <c r="H2">
        <v>2711075</v>
      </c>
      <c r="I2">
        <v>93</v>
      </c>
    </row>
    <row r="3" spans="1:9" x14ac:dyDescent="0.25">
      <c r="A3">
        <v>2</v>
      </c>
      <c r="B3" t="s">
        <v>42</v>
      </c>
      <c r="C3" s="8">
        <v>2</v>
      </c>
      <c r="D3" s="5">
        <v>64</v>
      </c>
      <c r="E3" s="11">
        <v>11</v>
      </c>
      <c r="F3" s="14">
        <v>36</v>
      </c>
      <c r="G3">
        <v>175</v>
      </c>
      <c r="H3">
        <v>1882829</v>
      </c>
      <c r="I3">
        <v>92</v>
      </c>
    </row>
    <row r="4" spans="1:9" x14ac:dyDescent="0.25">
      <c r="A4">
        <v>3</v>
      </c>
      <c r="B4" t="s">
        <v>59</v>
      </c>
      <c r="C4" s="7">
        <v>3</v>
      </c>
      <c r="D4" s="4">
        <v>10</v>
      </c>
      <c r="E4" s="10">
        <v>10</v>
      </c>
      <c r="F4" s="13">
        <v>72</v>
      </c>
      <c r="G4">
        <v>152</v>
      </c>
      <c r="H4">
        <v>2684051</v>
      </c>
      <c r="I4">
        <v>90</v>
      </c>
    </row>
    <row r="5" spans="1:9" x14ac:dyDescent="0.25">
      <c r="A5">
        <v>4</v>
      </c>
      <c r="B5" t="s">
        <v>77</v>
      </c>
      <c r="C5" s="8">
        <v>4</v>
      </c>
      <c r="D5" s="5">
        <v>64</v>
      </c>
      <c r="E5" s="11">
        <v>11</v>
      </c>
      <c r="F5" s="14">
        <v>38</v>
      </c>
      <c r="G5">
        <v>202</v>
      </c>
      <c r="H5">
        <v>1285350</v>
      </c>
      <c r="I5">
        <v>90</v>
      </c>
    </row>
    <row r="6" spans="1:9" x14ac:dyDescent="0.25">
      <c r="A6">
        <v>5</v>
      </c>
      <c r="B6" t="s">
        <v>91</v>
      </c>
      <c r="C6" s="7">
        <v>5</v>
      </c>
      <c r="D6" s="4">
        <v>64</v>
      </c>
      <c r="E6" s="10">
        <v>4</v>
      </c>
      <c r="F6" s="13">
        <v>23</v>
      </c>
      <c r="G6">
        <v>96</v>
      </c>
      <c r="H6">
        <v>800954</v>
      </c>
      <c r="I6">
        <v>90</v>
      </c>
    </row>
    <row r="7" spans="1:9" x14ac:dyDescent="0.25">
      <c r="A7">
        <v>6</v>
      </c>
      <c r="B7" t="s">
        <v>108</v>
      </c>
      <c r="C7" s="8">
        <v>6</v>
      </c>
      <c r="D7" s="5">
        <v>47</v>
      </c>
      <c r="E7" s="11">
        <v>11</v>
      </c>
      <c r="F7" s="14">
        <v>57</v>
      </c>
      <c r="G7">
        <v>195</v>
      </c>
      <c r="H7">
        <v>1369626</v>
      </c>
      <c r="I7">
        <v>90</v>
      </c>
    </row>
    <row r="8" spans="1:9" x14ac:dyDescent="0.25">
      <c r="A8">
        <v>7</v>
      </c>
      <c r="B8" t="s">
        <v>125</v>
      </c>
      <c r="C8" s="7">
        <v>7</v>
      </c>
      <c r="D8" s="4">
        <v>3</v>
      </c>
      <c r="E8" s="10">
        <v>10</v>
      </c>
      <c r="F8" s="13">
        <v>67</v>
      </c>
      <c r="G8">
        <v>201</v>
      </c>
      <c r="H8">
        <v>1865812</v>
      </c>
      <c r="I8">
        <v>90</v>
      </c>
    </row>
    <row r="9" spans="1:9" x14ac:dyDescent="0.25">
      <c r="A9">
        <v>8</v>
      </c>
      <c r="B9" t="s">
        <v>142</v>
      </c>
      <c r="C9" s="8">
        <v>8</v>
      </c>
      <c r="D9" s="5">
        <v>64</v>
      </c>
      <c r="E9" s="11">
        <v>11</v>
      </c>
      <c r="F9" s="14">
        <v>58</v>
      </c>
      <c r="G9">
        <v>154</v>
      </c>
      <c r="H9">
        <v>2081489</v>
      </c>
      <c r="I9">
        <v>89</v>
      </c>
    </row>
    <row r="10" spans="1:9" x14ac:dyDescent="0.25">
      <c r="A10">
        <v>9</v>
      </c>
      <c r="B10" t="s">
        <v>158</v>
      </c>
      <c r="C10" s="7">
        <v>9</v>
      </c>
      <c r="D10" s="4">
        <v>3</v>
      </c>
      <c r="E10" s="10">
        <v>10</v>
      </c>
      <c r="F10" s="13">
        <v>65</v>
      </c>
      <c r="G10">
        <v>178</v>
      </c>
      <c r="H10">
        <v>1895357</v>
      </c>
      <c r="I10">
        <v>88</v>
      </c>
    </row>
    <row r="11" spans="1:9" x14ac:dyDescent="0.25">
      <c r="A11">
        <v>10</v>
      </c>
      <c r="B11" t="s">
        <v>171</v>
      </c>
      <c r="C11" s="8">
        <v>10</v>
      </c>
      <c r="D11" s="5">
        <v>33</v>
      </c>
      <c r="E11" s="11">
        <v>4</v>
      </c>
      <c r="F11" s="14">
        <v>32</v>
      </c>
      <c r="G11">
        <v>178</v>
      </c>
      <c r="H11">
        <v>769389</v>
      </c>
      <c r="I11">
        <v>88</v>
      </c>
    </row>
    <row r="12" spans="1:9" x14ac:dyDescent="0.25">
      <c r="A12">
        <v>11</v>
      </c>
      <c r="B12" t="s">
        <v>187</v>
      </c>
      <c r="C12" s="7">
        <v>11</v>
      </c>
      <c r="D12" s="4">
        <v>87</v>
      </c>
      <c r="E12" s="10">
        <v>10</v>
      </c>
      <c r="F12" s="13">
        <v>58</v>
      </c>
      <c r="G12">
        <v>142</v>
      </c>
      <c r="H12">
        <v>2106590</v>
      </c>
      <c r="I12">
        <v>88</v>
      </c>
    </row>
    <row r="13" spans="1:9" x14ac:dyDescent="0.25">
      <c r="A13">
        <v>12</v>
      </c>
      <c r="B13" t="s">
        <v>203</v>
      </c>
      <c r="C13" s="8">
        <v>12</v>
      </c>
      <c r="D13" s="5">
        <v>72</v>
      </c>
      <c r="E13" s="11">
        <v>11</v>
      </c>
      <c r="F13" s="14">
        <v>63</v>
      </c>
      <c r="G13">
        <v>139</v>
      </c>
      <c r="H13">
        <v>2154995</v>
      </c>
      <c r="I13">
        <v>88</v>
      </c>
    </row>
    <row r="14" spans="1:9" x14ac:dyDescent="0.25">
      <c r="A14">
        <v>13</v>
      </c>
      <c r="B14" t="s">
        <v>219</v>
      </c>
      <c r="C14" s="7">
        <v>13</v>
      </c>
      <c r="D14" s="4">
        <v>3</v>
      </c>
      <c r="E14" s="10">
        <v>10</v>
      </c>
      <c r="F14" s="13">
        <v>66</v>
      </c>
      <c r="G14">
        <v>179</v>
      </c>
      <c r="H14">
        <v>1684712</v>
      </c>
      <c r="I14">
        <v>88</v>
      </c>
    </row>
    <row r="15" spans="1:9" x14ac:dyDescent="0.25">
      <c r="A15">
        <v>14</v>
      </c>
      <c r="B15" t="s">
        <v>232</v>
      </c>
      <c r="C15" s="8">
        <v>14</v>
      </c>
      <c r="D15" s="5">
        <v>6</v>
      </c>
      <c r="E15" s="11">
        <v>10</v>
      </c>
      <c r="F15" s="14">
        <v>74</v>
      </c>
      <c r="G15">
        <v>148</v>
      </c>
      <c r="H15">
        <v>2381879</v>
      </c>
      <c r="I15">
        <v>88</v>
      </c>
    </row>
    <row r="16" spans="1:9" x14ac:dyDescent="0.25">
      <c r="A16">
        <v>15</v>
      </c>
      <c r="B16" t="s">
        <v>245</v>
      </c>
      <c r="C16" s="7">
        <v>15</v>
      </c>
      <c r="D16" s="4">
        <v>4</v>
      </c>
      <c r="E16" s="10">
        <v>9</v>
      </c>
      <c r="F16" s="13">
        <v>44</v>
      </c>
      <c r="G16">
        <v>124</v>
      </c>
      <c r="H16">
        <v>1305762</v>
      </c>
      <c r="I16">
        <v>87</v>
      </c>
    </row>
    <row r="17" spans="1:9" x14ac:dyDescent="0.25">
      <c r="A17">
        <v>16</v>
      </c>
      <c r="B17" t="s">
        <v>263</v>
      </c>
      <c r="C17" s="8">
        <v>16</v>
      </c>
      <c r="D17" s="5">
        <v>17</v>
      </c>
      <c r="E17" s="11">
        <v>11</v>
      </c>
      <c r="F17" s="14">
        <v>63</v>
      </c>
      <c r="G17">
        <v>136</v>
      </c>
      <c r="H17">
        <v>1933943</v>
      </c>
      <c r="I17">
        <v>87</v>
      </c>
    </row>
    <row r="18" spans="1:9" x14ac:dyDescent="0.25">
      <c r="A18">
        <v>17</v>
      </c>
      <c r="B18" t="s">
        <v>280</v>
      </c>
      <c r="C18" s="7">
        <v>17</v>
      </c>
      <c r="D18" s="4">
        <v>44</v>
      </c>
      <c r="E18" s="10">
        <v>11</v>
      </c>
      <c r="F18" s="13">
        <v>54</v>
      </c>
      <c r="G18">
        <v>145</v>
      </c>
      <c r="H18">
        <v>1175868</v>
      </c>
      <c r="I18">
        <v>87</v>
      </c>
    </row>
    <row r="19" spans="1:9" x14ac:dyDescent="0.25">
      <c r="A19">
        <v>18</v>
      </c>
      <c r="B19" t="s">
        <v>297</v>
      </c>
      <c r="C19" s="8">
        <v>18</v>
      </c>
      <c r="D19" s="5">
        <v>72</v>
      </c>
      <c r="E19" s="11">
        <v>3</v>
      </c>
      <c r="F19" s="14">
        <v>39</v>
      </c>
      <c r="G19">
        <v>133</v>
      </c>
      <c r="H19">
        <v>1017354</v>
      </c>
      <c r="I19">
        <v>87</v>
      </c>
    </row>
    <row r="20" spans="1:9" x14ac:dyDescent="0.25">
      <c r="A20">
        <v>19</v>
      </c>
      <c r="B20" t="s">
        <v>314</v>
      </c>
      <c r="C20" s="7">
        <v>19</v>
      </c>
      <c r="D20" s="4">
        <v>67</v>
      </c>
      <c r="E20" s="10">
        <v>11</v>
      </c>
      <c r="F20" s="13">
        <v>59</v>
      </c>
      <c r="G20">
        <v>127</v>
      </c>
      <c r="H20">
        <v>1674020</v>
      </c>
      <c r="I20">
        <v>86</v>
      </c>
    </row>
    <row r="21" spans="1:9" x14ac:dyDescent="0.25">
      <c r="A21">
        <v>20</v>
      </c>
      <c r="B21" t="s">
        <v>329</v>
      </c>
      <c r="C21" s="8">
        <v>20</v>
      </c>
      <c r="D21" s="5">
        <v>11</v>
      </c>
      <c r="E21" s="11">
        <v>7</v>
      </c>
      <c r="F21" s="14">
        <v>21</v>
      </c>
      <c r="G21">
        <v>207</v>
      </c>
      <c r="H21">
        <v>349499</v>
      </c>
      <c r="I21">
        <v>86</v>
      </c>
    </row>
    <row r="22" spans="1:9" x14ac:dyDescent="0.25">
      <c r="A22">
        <v>21</v>
      </c>
      <c r="B22" t="s">
        <v>347</v>
      </c>
      <c r="C22" s="7">
        <v>21</v>
      </c>
      <c r="D22" s="4">
        <v>74</v>
      </c>
      <c r="E22" s="10">
        <v>9</v>
      </c>
      <c r="F22" s="13">
        <v>15</v>
      </c>
      <c r="G22">
        <v>130</v>
      </c>
      <c r="H22">
        <v>467723</v>
      </c>
      <c r="I22">
        <v>86</v>
      </c>
    </row>
    <row r="23" spans="1:9" x14ac:dyDescent="0.25">
      <c r="A23">
        <v>22</v>
      </c>
      <c r="B23" t="s">
        <v>364</v>
      </c>
      <c r="C23" s="8">
        <v>22</v>
      </c>
      <c r="D23" s="5">
        <v>68</v>
      </c>
      <c r="E23" s="11">
        <v>11</v>
      </c>
      <c r="F23" s="14">
        <v>55</v>
      </c>
      <c r="G23">
        <v>118</v>
      </c>
      <c r="H23">
        <v>1449285</v>
      </c>
      <c r="I23">
        <v>86</v>
      </c>
    </row>
    <row r="24" spans="1:9" x14ac:dyDescent="0.25">
      <c r="A24">
        <v>23</v>
      </c>
      <c r="B24" t="s">
        <v>381</v>
      </c>
      <c r="C24" s="7">
        <v>23</v>
      </c>
      <c r="D24" s="4">
        <v>95</v>
      </c>
      <c r="E24" s="10">
        <v>11</v>
      </c>
      <c r="F24" s="13">
        <v>62</v>
      </c>
      <c r="G24">
        <v>169</v>
      </c>
      <c r="H24">
        <v>1406855</v>
      </c>
      <c r="I24">
        <v>86</v>
      </c>
    </row>
    <row r="25" spans="1:9" x14ac:dyDescent="0.25">
      <c r="A25">
        <v>24</v>
      </c>
      <c r="B25" t="s">
        <v>396</v>
      </c>
      <c r="C25" s="8">
        <v>24</v>
      </c>
      <c r="D25" s="5">
        <v>64</v>
      </c>
      <c r="E25" s="11">
        <v>11</v>
      </c>
      <c r="F25" s="14">
        <v>66</v>
      </c>
      <c r="G25">
        <v>130</v>
      </c>
      <c r="H25">
        <v>763772</v>
      </c>
      <c r="I25">
        <v>86</v>
      </c>
    </row>
    <row r="26" spans="1:9" x14ac:dyDescent="0.25">
      <c r="A26">
        <v>25</v>
      </c>
      <c r="B26" t="s">
        <v>411</v>
      </c>
      <c r="C26" s="7">
        <v>25</v>
      </c>
      <c r="D26" s="4">
        <v>26</v>
      </c>
      <c r="E26" s="10">
        <v>10</v>
      </c>
      <c r="F26" s="13">
        <v>78</v>
      </c>
      <c r="G26">
        <v>169</v>
      </c>
      <c r="H26">
        <v>1870060</v>
      </c>
      <c r="I26">
        <v>86</v>
      </c>
    </row>
    <row r="27" spans="1:9" x14ac:dyDescent="0.25">
      <c r="A27">
        <v>26</v>
      </c>
      <c r="B27" t="s">
        <v>425</v>
      </c>
      <c r="C27" s="8">
        <v>26</v>
      </c>
      <c r="D27" s="5">
        <v>56</v>
      </c>
      <c r="E27" s="11">
        <v>10</v>
      </c>
      <c r="F27" s="14">
        <v>61</v>
      </c>
      <c r="G27">
        <v>116</v>
      </c>
      <c r="H27">
        <v>703472</v>
      </c>
      <c r="I27">
        <v>86</v>
      </c>
    </row>
    <row r="28" spans="1:9" x14ac:dyDescent="0.25">
      <c r="A28">
        <v>27</v>
      </c>
      <c r="B28" t="s">
        <v>442</v>
      </c>
      <c r="C28" s="7">
        <v>27</v>
      </c>
      <c r="D28" s="4">
        <v>65</v>
      </c>
      <c r="E28" s="10">
        <v>11</v>
      </c>
      <c r="F28" s="13">
        <v>63</v>
      </c>
      <c r="G28">
        <v>189</v>
      </c>
      <c r="H28">
        <v>1317747</v>
      </c>
      <c r="I28">
        <v>86</v>
      </c>
    </row>
    <row r="29" spans="1:9" x14ac:dyDescent="0.25">
      <c r="A29">
        <v>28</v>
      </c>
      <c r="B29" t="s">
        <v>455</v>
      </c>
      <c r="C29" s="8">
        <v>28</v>
      </c>
      <c r="D29" s="5">
        <v>4</v>
      </c>
      <c r="E29" s="11">
        <v>9</v>
      </c>
      <c r="F29" s="14">
        <v>41</v>
      </c>
      <c r="G29">
        <v>121</v>
      </c>
      <c r="H29">
        <v>1378156</v>
      </c>
      <c r="I29">
        <v>86</v>
      </c>
    </row>
    <row r="30" spans="1:9" x14ac:dyDescent="0.25">
      <c r="A30">
        <v>29</v>
      </c>
      <c r="B30" t="s">
        <v>469</v>
      </c>
      <c r="C30" s="7">
        <v>29</v>
      </c>
      <c r="D30" s="4">
        <v>17</v>
      </c>
      <c r="E30" s="10">
        <v>11</v>
      </c>
      <c r="F30" s="13">
        <v>55</v>
      </c>
      <c r="G30">
        <v>137</v>
      </c>
      <c r="H30">
        <v>1110968</v>
      </c>
      <c r="I30">
        <v>86</v>
      </c>
    </row>
    <row r="31" spans="1:9" x14ac:dyDescent="0.25">
      <c r="A31">
        <v>30</v>
      </c>
      <c r="B31" t="s">
        <v>485</v>
      </c>
      <c r="C31" s="8">
        <v>30</v>
      </c>
      <c r="D31" s="5">
        <v>23</v>
      </c>
      <c r="E31" s="11">
        <v>9</v>
      </c>
      <c r="F31" s="14">
        <v>49</v>
      </c>
      <c r="G31">
        <v>116</v>
      </c>
      <c r="H31">
        <v>1221395</v>
      </c>
      <c r="I31">
        <v>85</v>
      </c>
    </row>
    <row r="32" spans="1:9" x14ac:dyDescent="0.25">
      <c r="A32">
        <v>31</v>
      </c>
      <c r="B32" t="s">
        <v>499</v>
      </c>
      <c r="C32" s="7">
        <v>31</v>
      </c>
      <c r="D32" s="4">
        <v>37</v>
      </c>
      <c r="E32" s="10">
        <v>9</v>
      </c>
      <c r="F32" s="13">
        <v>65</v>
      </c>
      <c r="G32">
        <v>125</v>
      </c>
      <c r="H32">
        <v>776114</v>
      </c>
      <c r="I32">
        <v>86</v>
      </c>
    </row>
    <row r="33" spans="1:9" x14ac:dyDescent="0.25">
      <c r="A33">
        <v>32</v>
      </c>
      <c r="B33" t="s">
        <v>514</v>
      </c>
      <c r="C33" s="8">
        <v>32</v>
      </c>
      <c r="D33" s="5">
        <v>48</v>
      </c>
      <c r="E33" s="11">
        <v>11</v>
      </c>
      <c r="F33" s="14">
        <v>66</v>
      </c>
      <c r="G33">
        <v>150</v>
      </c>
      <c r="H33">
        <v>843709</v>
      </c>
      <c r="I33">
        <v>85</v>
      </c>
    </row>
    <row r="34" spans="1:9" x14ac:dyDescent="0.25">
      <c r="A34">
        <v>33</v>
      </c>
      <c r="B34" t="s">
        <v>531</v>
      </c>
      <c r="C34" s="7">
        <v>33</v>
      </c>
      <c r="D34" s="4">
        <v>100</v>
      </c>
      <c r="E34" s="10">
        <v>11</v>
      </c>
      <c r="F34" s="13">
        <v>26</v>
      </c>
      <c r="G34">
        <v>109</v>
      </c>
      <c r="H34">
        <v>679428</v>
      </c>
      <c r="I34">
        <v>85</v>
      </c>
    </row>
    <row r="35" spans="1:9" x14ac:dyDescent="0.25">
      <c r="A35">
        <v>34</v>
      </c>
      <c r="B35" t="s">
        <v>548</v>
      </c>
      <c r="C35" s="8">
        <v>34</v>
      </c>
      <c r="D35" s="5">
        <v>93</v>
      </c>
      <c r="E35" s="11">
        <v>11</v>
      </c>
      <c r="F35" s="14">
        <v>83</v>
      </c>
      <c r="G35">
        <v>132</v>
      </c>
      <c r="H35">
        <v>828575</v>
      </c>
      <c r="I35">
        <v>85</v>
      </c>
    </row>
    <row r="36" spans="1:9" x14ac:dyDescent="0.25">
      <c r="A36">
        <v>35</v>
      </c>
      <c r="B36" t="s">
        <v>565</v>
      </c>
      <c r="C36" s="7">
        <v>35</v>
      </c>
      <c r="D36" s="4">
        <v>10</v>
      </c>
      <c r="E36" s="10">
        <v>11</v>
      </c>
      <c r="F36" s="13">
        <v>58</v>
      </c>
      <c r="G36">
        <v>110</v>
      </c>
      <c r="H36">
        <v>1175098</v>
      </c>
      <c r="I36">
        <v>85</v>
      </c>
    </row>
    <row r="37" spans="1:9" x14ac:dyDescent="0.25">
      <c r="A37">
        <v>36</v>
      </c>
      <c r="B37" t="s">
        <v>579</v>
      </c>
      <c r="C37" s="8">
        <v>36</v>
      </c>
      <c r="D37" s="5">
        <v>36</v>
      </c>
      <c r="E37" s="11">
        <v>5</v>
      </c>
      <c r="F37" s="14">
        <v>58</v>
      </c>
      <c r="G37">
        <v>88</v>
      </c>
      <c r="H37">
        <v>1071355</v>
      </c>
      <c r="I37">
        <v>85</v>
      </c>
    </row>
    <row r="38" spans="1:9" x14ac:dyDescent="0.25">
      <c r="A38">
        <v>37</v>
      </c>
      <c r="B38" t="s">
        <v>597</v>
      </c>
      <c r="C38" s="7">
        <v>37</v>
      </c>
      <c r="D38" s="4">
        <v>3</v>
      </c>
      <c r="E38" s="10">
        <v>11</v>
      </c>
      <c r="F38" s="13">
        <v>64</v>
      </c>
      <c r="G38">
        <v>155</v>
      </c>
      <c r="H38">
        <v>1517132</v>
      </c>
      <c r="I38">
        <v>85</v>
      </c>
    </row>
    <row r="39" spans="1:9" x14ac:dyDescent="0.25">
      <c r="A39">
        <v>38</v>
      </c>
      <c r="B39" t="s">
        <v>613</v>
      </c>
      <c r="C39" s="8">
        <v>38</v>
      </c>
      <c r="D39" s="5">
        <v>64</v>
      </c>
      <c r="E39" s="11">
        <v>11</v>
      </c>
      <c r="F39" s="14">
        <v>62</v>
      </c>
      <c r="G39">
        <v>119</v>
      </c>
      <c r="H39">
        <v>1132911</v>
      </c>
      <c r="I39">
        <v>85</v>
      </c>
    </row>
    <row r="40" spans="1:9" x14ac:dyDescent="0.25">
      <c r="A40">
        <v>39</v>
      </c>
      <c r="B40" t="s">
        <v>629</v>
      </c>
      <c r="C40" s="7">
        <v>39</v>
      </c>
      <c r="D40" s="4">
        <v>68</v>
      </c>
      <c r="E40" s="10">
        <v>11</v>
      </c>
      <c r="F40" s="13">
        <v>70</v>
      </c>
      <c r="G40">
        <v>151</v>
      </c>
      <c r="H40">
        <v>1339871</v>
      </c>
      <c r="I40">
        <v>85</v>
      </c>
    </row>
    <row r="41" spans="1:9" x14ac:dyDescent="0.25">
      <c r="A41">
        <v>40</v>
      </c>
      <c r="B41" t="s">
        <v>643</v>
      </c>
      <c r="C41" s="8">
        <v>40</v>
      </c>
      <c r="D41" s="5">
        <v>67</v>
      </c>
      <c r="E41" s="11">
        <v>11</v>
      </c>
      <c r="F41" s="14">
        <v>59</v>
      </c>
      <c r="G41">
        <v>106</v>
      </c>
      <c r="H41">
        <v>1095033</v>
      </c>
      <c r="I41">
        <v>85</v>
      </c>
    </row>
    <row r="42" spans="1:9" x14ac:dyDescent="0.25">
      <c r="A42">
        <v>41</v>
      </c>
      <c r="B42" t="s">
        <v>659</v>
      </c>
      <c r="C42" s="7">
        <v>41</v>
      </c>
      <c r="D42" s="4">
        <v>84</v>
      </c>
      <c r="E42" s="10">
        <v>10</v>
      </c>
      <c r="F42" s="13">
        <v>70</v>
      </c>
      <c r="G42">
        <v>130</v>
      </c>
      <c r="H42">
        <v>1348423</v>
      </c>
      <c r="I42">
        <v>85</v>
      </c>
    </row>
    <row r="43" spans="1:9" x14ac:dyDescent="0.25">
      <c r="A43">
        <v>42</v>
      </c>
      <c r="B43" t="s">
        <v>673</v>
      </c>
      <c r="C43" s="8">
        <v>42</v>
      </c>
      <c r="D43" s="5">
        <v>81</v>
      </c>
      <c r="E43" s="11">
        <v>11</v>
      </c>
      <c r="F43" s="14">
        <v>78</v>
      </c>
      <c r="G43">
        <v>106</v>
      </c>
      <c r="H43">
        <v>883875</v>
      </c>
      <c r="I43">
        <v>85</v>
      </c>
    </row>
    <row r="44" spans="1:9" x14ac:dyDescent="0.25">
      <c r="A44">
        <v>43</v>
      </c>
      <c r="B44" t="s">
        <v>687</v>
      </c>
      <c r="C44" s="7">
        <v>43</v>
      </c>
      <c r="D44" s="4">
        <v>90</v>
      </c>
      <c r="E44" s="10">
        <v>9</v>
      </c>
      <c r="F44" s="13">
        <v>13</v>
      </c>
      <c r="G44">
        <v>102</v>
      </c>
      <c r="H44">
        <v>577758</v>
      </c>
      <c r="I44">
        <v>85</v>
      </c>
    </row>
    <row r="45" spans="1:9" x14ac:dyDescent="0.25">
      <c r="A45">
        <v>44</v>
      </c>
      <c r="B45" t="s">
        <v>704</v>
      </c>
      <c r="C45" s="8">
        <v>44</v>
      </c>
      <c r="D45" s="5">
        <v>41</v>
      </c>
      <c r="E45" s="11">
        <v>7</v>
      </c>
      <c r="F45" s="14">
        <v>52</v>
      </c>
      <c r="G45">
        <v>89</v>
      </c>
      <c r="H45">
        <v>282456</v>
      </c>
      <c r="I45">
        <v>85</v>
      </c>
    </row>
    <row r="46" spans="1:9" x14ac:dyDescent="0.25">
      <c r="A46">
        <v>45</v>
      </c>
      <c r="B46" t="s">
        <v>721</v>
      </c>
      <c r="C46" s="7">
        <v>45</v>
      </c>
      <c r="D46" s="4">
        <v>12</v>
      </c>
      <c r="E46" s="10">
        <v>7</v>
      </c>
      <c r="F46" s="13">
        <v>28</v>
      </c>
      <c r="G46">
        <v>133</v>
      </c>
      <c r="H46">
        <v>59327</v>
      </c>
      <c r="I46">
        <v>86</v>
      </c>
    </row>
    <row r="47" spans="1:9" x14ac:dyDescent="0.25">
      <c r="A47">
        <v>46</v>
      </c>
      <c r="B47" t="s">
        <v>737</v>
      </c>
      <c r="C47" s="8">
        <v>46</v>
      </c>
      <c r="D47" s="5">
        <v>43</v>
      </c>
      <c r="E47" s="11">
        <v>11</v>
      </c>
      <c r="F47" s="14">
        <v>75</v>
      </c>
      <c r="G47">
        <v>112</v>
      </c>
      <c r="H47">
        <v>870273</v>
      </c>
      <c r="I47">
        <v>85</v>
      </c>
    </row>
    <row r="48" spans="1:9" x14ac:dyDescent="0.25">
      <c r="A48">
        <v>47</v>
      </c>
      <c r="B48" t="s">
        <v>754</v>
      </c>
      <c r="C48" s="7">
        <v>47</v>
      </c>
      <c r="D48" s="4">
        <v>56</v>
      </c>
      <c r="E48" s="10">
        <v>5</v>
      </c>
      <c r="F48" s="13">
        <v>9</v>
      </c>
      <c r="G48">
        <v>87</v>
      </c>
      <c r="H48">
        <v>245671</v>
      </c>
      <c r="I48">
        <v>85</v>
      </c>
    </row>
    <row r="49" spans="1:9" x14ac:dyDescent="0.25">
      <c r="A49">
        <v>48</v>
      </c>
      <c r="B49" t="s">
        <v>768</v>
      </c>
      <c r="C49" s="8">
        <v>48</v>
      </c>
      <c r="D49" s="5">
        <v>104</v>
      </c>
      <c r="E49" s="11">
        <v>10</v>
      </c>
      <c r="F49" s="14">
        <v>34</v>
      </c>
      <c r="G49">
        <v>165</v>
      </c>
      <c r="H49">
        <v>333809</v>
      </c>
      <c r="I49">
        <v>85</v>
      </c>
    </row>
    <row r="50" spans="1:9" x14ac:dyDescent="0.25">
      <c r="A50">
        <v>49</v>
      </c>
      <c r="B50" t="s">
        <v>783</v>
      </c>
      <c r="C50" s="7">
        <v>49</v>
      </c>
      <c r="D50" s="4">
        <v>87</v>
      </c>
      <c r="E50" s="10">
        <v>9</v>
      </c>
      <c r="F50" s="13">
        <v>52</v>
      </c>
      <c r="G50">
        <v>155</v>
      </c>
      <c r="H50">
        <v>264969</v>
      </c>
      <c r="I50">
        <v>85</v>
      </c>
    </row>
    <row r="51" spans="1:9" x14ac:dyDescent="0.25">
      <c r="A51">
        <v>50</v>
      </c>
      <c r="B51" t="s">
        <v>798</v>
      </c>
      <c r="C51" s="8">
        <v>50</v>
      </c>
      <c r="D51" s="5">
        <v>103</v>
      </c>
      <c r="E51" s="11">
        <v>9</v>
      </c>
      <c r="F51" s="14">
        <v>21</v>
      </c>
      <c r="G51">
        <v>112</v>
      </c>
      <c r="H51">
        <v>497077</v>
      </c>
      <c r="I51">
        <v>85</v>
      </c>
    </row>
    <row r="52" spans="1:9" x14ac:dyDescent="0.25">
      <c r="A52">
        <v>51</v>
      </c>
      <c r="B52" t="s">
        <v>812</v>
      </c>
      <c r="C52" s="7">
        <v>51</v>
      </c>
      <c r="D52" s="4">
        <v>101</v>
      </c>
      <c r="E52" s="10">
        <v>11</v>
      </c>
      <c r="F52" s="13">
        <v>43</v>
      </c>
      <c r="G52">
        <v>117</v>
      </c>
      <c r="H52">
        <v>892980</v>
      </c>
      <c r="I52">
        <v>85</v>
      </c>
    </row>
    <row r="53" spans="1:9" x14ac:dyDescent="0.25">
      <c r="A53">
        <v>52</v>
      </c>
      <c r="B53" t="s">
        <v>827</v>
      </c>
      <c r="C53" s="8">
        <v>52</v>
      </c>
      <c r="D53" s="5">
        <v>56</v>
      </c>
      <c r="E53" s="11">
        <v>5</v>
      </c>
      <c r="F53" s="14">
        <v>7</v>
      </c>
      <c r="G53">
        <v>87</v>
      </c>
      <c r="H53">
        <v>186874</v>
      </c>
      <c r="I53">
        <v>85</v>
      </c>
    </row>
    <row r="54" spans="1:9" x14ac:dyDescent="0.25">
      <c r="A54">
        <v>53</v>
      </c>
      <c r="B54" t="s">
        <v>840</v>
      </c>
      <c r="C54" s="7">
        <v>53</v>
      </c>
      <c r="D54" s="4">
        <v>86</v>
      </c>
      <c r="E54" s="10">
        <v>11</v>
      </c>
      <c r="F54" s="13">
        <v>43</v>
      </c>
      <c r="G54">
        <v>147</v>
      </c>
      <c r="H54">
        <v>675280</v>
      </c>
      <c r="I54">
        <v>85</v>
      </c>
    </row>
    <row r="55" spans="1:9" x14ac:dyDescent="0.25">
      <c r="A55">
        <v>54</v>
      </c>
      <c r="B55" t="s">
        <v>855</v>
      </c>
      <c r="C55" s="8">
        <v>54</v>
      </c>
      <c r="D55" s="5">
        <v>103</v>
      </c>
      <c r="E55" s="11">
        <v>11</v>
      </c>
      <c r="F55" s="14">
        <v>64</v>
      </c>
      <c r="G55">
        <v>113</v>
      </c>
      <c r="H55">
        <v>1250995</v>
      </c>
      <c r="I55">
        <v>84</v>
      </c>
    </row>
    <row r="56" spans="1:9" x14ac:dyDescent="0.25">
      <c r="A56">
        <v>55</v>
      </c>
      <c r="B56" t="s">
        <v>869</v>
      </c>
      <c r="C56" s="7">
        <v>55</v>
      </c>
      <c r="D56" s="4">
        <v>96</v>
      </c>
      <c r="E56" s="10">
        <v>11</v>
      </c>
      <c r="F56" s="13">
        <v>76</v>
      </c>
      <c r="G56">
        <v>165</v>
      </c>
      <c r="H56">
        <v>1576491</v>
      </c>
      <c r="I56">
        <v>84</v>
      </c>
    </row>
    <row r="57" spans="1:9" x14ac:dyDescent="0.25">
      <c r="A57">
        <v>56</v>
      </c>
      <c r="B57" t="s">
        <v>881</v>
      </c>
      <c r="C57" s="8">
        <v>56</v>
      </c>
      <c r="D57" s="5">
        <v>1</v>
      </c>
      <c r="E57" s="11">
        <v>9</v>
      </c>
      <c r="F57" s="14">
        <v>45</v>
      </c>
      <c r="G57">
        <v>115</v>
      </c>
      <c r="H57">
        <v>976471</v>
      </c>
      <c r="I57">
        <v>84</v>
      </c>
    </row>
    <row r="58" spans="1:9" x14ac:dyDescent="0.25">
      <c r="A58">
        <v>57</v>
      </c>
      <c r="B58" t="s">
        <v>896</v>
      </c>
      <c r="C58" s="7">
        <v>57</v>
      </c>
      <c r="D58" s="4">
        <v>37</v>
      </c>
      <c r="E58" s="10">
        <v>5</v>
      </c>
      <c r="F58" s="13">
        <v>72</v>
      </c>
      <c r="G58">
        <v>98</v>
      </c>
      <c r="H58">
        <v>1129098</v>
      </c>
      <c r="I58">
        <v>84</v>
      </c>
    </row>
    <row r="59" spans="1:9" x14ac:dyDescent="0.25">
      <c r="A59">
        <v>58</v>
      </c>
      <c r="B59" t="s">
        <v>912</v>
      </c>
      <c r="C59" s="8">
        <v>58</v>
      </c>
      <c r="D59" s="5">
        <v>85</v>
      </c>
      <c r="E59" s="11">
        <v>11</v>
      </c>
      <c r="F59" s="14">
        <v>70</v>
      </c>
      <c r="G59">
        <v>137</v>
      </c>
      <c r="H59">
        <v>393367</v>
      </c>
      <c r="I59">
        <v>84</v>
      </c>
    </row>
    <row r="60" spans="1:9" x14ac:dyDescent="0.25">
      <c r="A60">
        <v>59</v>
      </c>
      <c r="B60" t="s">
        <v>926</v>
      </c>
      <c r="C60" s="7">
        <v>59</v>
      </c>
      <c r="D60" s="4">
        <v>78</v>
      </c>
      <c r="E60" s="10">
        <v>8</v>
      </c>
      <c r="F60" s="13">
        <v>18</v>
      </c>
      <c r="G60">
        <v>110</v>
      </c>
      <c r="H60">
        <v>224680</v>
      </c>
      <c r="I60">
        <v>84</v>
      </c>
    </row>
    <row r="61" spans="1:9" x14ac:dyDescent="0.25">
      <c r="A61">
        <v>60</v>
      </c>
      <c r="B61" t="s">
        <v>943</v>
      </c>
      <c r="C61" s="8">
        <v>60</v>
      </c>
      <c r="D61" s="5">
        <v>95</v>
      </c>
      <c r="E61" s="11">
        <v>4</v>
      </c>
      <c r="F61" s="14">
        <v>23</v>
      </c>
      <c r="G61">
        <v>88</v>
      </c>
      <c r="H61">
        <v>200117</v>
      </c>
      <c r="I61">
        <v>84</v>
      </c>
    </row>
    <row r="62" spans="1:9" x14ac:dyDescent="0.25">
      <c r="A62">
        <v>61</v>
      </c>
      <c r="B62" t="s">
        <v>958</v>
      </c>
      <c r="C62" s="7">
        <v>61</v>
      </c>
      <c r="D62" s="4">
        <v>80</v>
      </c>
      <c r="E62" s="10">
        <v>11</v>
      </c>
      <c r="F62" s="13">
        <v>44</v>
      </c>
      <c r="G62">
        <v>146</v>
      </c>
      <c r="H62">
        <v>1035594</v>
      </c>
      <c r="I62">
        <v>84</v>
      </c>
    </row>
    <row r="63" spans="1:9" x14ac:dyDescent="0.25">
      <c r="A63">
        <v>62</v>
      </c>
      <c r="B63" t="s">
        <v>973</v>
      </c>
      <c r="C63" s="8">
        <v>62</v>
      </c>
      <c r="D63" s="5">
        <v>58</v>
      </c>
      <c r="E63" s="11">
        <v>5</v>
      </c>
      <c r="F63" s="14">
        <v>11</v>
      </c>
      <c r="G63">
        <v>125</v>
      </c>
      <c r="H63">
        <v>226622</v>
      </c>
      <c r="I63">
        <v>84</v>
      </c>
    </row>
    <row r="64" spans="1:9" x14ac:dyDescent="0.25">
      <c r="A64">
        <v>63</v>
      </c>
      <c r="B64" t="s">
        <v>985</v>
      </c>
      <c r="C64" s="7">
        <v>63</v>
      </c>
      <c r="D64" s="4">
        <v>6</v>
      </c>
      <c r="E64" s="10">
        <v>10</v>
      </c>
      <c r="F64" s="13">
        <v>82</v>
      </c>
      <c r="G64">
        <v>149</v>
      </c>
      <c r="H64">
        <v>1101309</v>
      </c>
      <c r="I64">
        <v>84</v>
      </c>
    </row>
    <row r="65" spans="1:9" x14ac:dyDescent="0.25">
      <c r="A65">
        <v>64</v>
      </c>
      <c r="B65" t="s">
        <v>1001</v>
      </c>
      <c r="C65" s="8">
        <v>64</v>
      </c>
      <c r="D65" s="5">
        <v>67</v>
      </c>
      <c r="E65" s="11">
        <v>4</v>
      </c>
      <c r="F65" s="14">
        <v>23</v>
      </c>
      <c r="G65">
        <v>116</v>
      </c>
      <c r="H65">
        <v>127648</v>
      </c>
      <c r="I65">
        <v>84</v>
      </c>
    </row>
    <row r="66" spans="1:9" x14ac:dyDescent="0.25">
      <c r="A66">
        <v>65</v>
      </c>
      <c r="B66" t="s">
        <v>1014</v>
      </c>
      <c r="C66" s="7">
        <v>65</v>
      </c>
      <c r="D66" s="4">
        <v>6</v>
      </c>
      <c r="E66" s="10">
        <v>11</v>
      </c>
      <c r="F66" s="13">
        <v>50</v>
      </c>
      <c r="G66">
        <v>137</v>
      </c>
      <c r="H66">
        <v>725492</v>
      </c>
      <c r="I66">
        <v>84</v>
      </c>
    </row>
    <row r="67" spans="1:9" x14ac:dyDescent="0.25">
      <c r="A67">
        <v>66</v>
      </c>
      <c r="B67" t="s">
        <v>1027</v>
      </c>
      <c r="C67" s="8">
        <v>66</v>
      </c>
      <c r="D67" s="5">
        <v>34</v>
      </c>
      <c r="E67" s="11">
        <v>9</v>
      </c>
      <c r="F67" s="14">
        <v>82</v>
      </c>
      <c r="G67">
        <v>117</v>
      </c>
      <c r="H67">
        <v>545563</v>
      </c>
      <c r="I67">
        <v>84</v>
      </c>
    </row>
    <row r="68" spans="1:9" x14ac:dyDescent="0.25">
      <c r="A68">
        <v>67</v>
      </c>
      <c r="B68" t="s">
        <v>1043</v>
      </c>
      <c r="C68" s="7">
        <v>67</v>
      </c>
      <c r="D68" s="4">
        <v>72</v>
      </c>
      <c r="E68" s="10">
        <v>11</v>
      </c>
      <c r="F68" s="13">
        <v>63</v>
      </c>
      <c r="G68">
        <v>122</v>
      </c>
      <c r="H68">
        <v>1164109</v>
      </c>
      <c r="I68">
        <v>84</v>
      </c>
    </row>
    <row r="69" spans="1:9" x14ac:dyDescent="0.25">
      <c r="A69">
        <v>68</v>
      </c>
      <c r="B69" t="s">
        <v>1059</v>
      </c>
      <c r="C69" s="8">
        <v>68</v>
      </c>
      <c r="D69" s="5">
        <v>63</v>
      </c>
      <c r="E69" s="11">
        <v>9</v>
      </c>
      <c r="F69" s="14">
        <v>30</v>
      </c>
      <c r="G69">
        <v>95</v>
      </c>
      <c r="H69">
        <v>495942</v>
      </c>
      <c r="I69">
        <v>84</v>
      </c>
    </row>
    <row r="70" spans="1:9" x14ac:dyDescent="0.25">
      <c r="A70">
        <v>69</v>
      </c>
      <c r="B70" t="s">
        <v>1074</v>
      </c>
      <c r="C70" s="7">
        <v>69</v>
      </c>
      <c r="D70" s="4">
        <v>15</v>
      </c>
      <c r="E70" s="10">
        <v>10</v>
      </c>
      <c r="F70" s="13">
        <v>76</v>
      </c>
      <c r="G70">
        <v>164</v>
      </c>
      <c r="H70">
        <v>1722652</v>
      </c>
      <c r="I70">
        <v>84</v>
      </c>
    </row>
    <row r="71" spans="1:9" x14ac:dyDescent="0.25">
      <c r="A71">
        <v>70</v>
      </c>
      <c r="B71" t="s">
        <v>1088</v>
      </c>
      <c r="C71" s="8">
        <v>70</v>
      </c>
      <c r="D71" s="5">
        <v>12</v>
      </c>
      <c r="E71" s="11">
        <v>11</v>
      </c>
      <c r="F71" s="14">
        <v>67</v>
      </c>
      <c r="G71">
        <v>120</v>
      </c>
      <c r="H71">
        <v>588066</v>
      </c>
      <c r="I71">
        <v>84</v>
      </c>
    </row>
    <row r="72" spans="1:9" x14ac:dyDescent="0.25">
      <c r="A72">
        <v>71</v>
      </c>
      <c r="B72" t="s">
        <v>1104</v>
      </c>
      <c r="C72" s="7">
        <v>71</v>
      </c>
      <c r="D72" s="4">
        <v>28</v>
      </c>
      <c r="E72" s="10">
        <v>11</v>
      </c>
      <c r="F72" s="13">
        <v>73</v>
      </c>
      <c r="G72">
        <v>153</v>
      </c>
      <c r="H72">
        <v>1470409</v>
      </c>
      <c r="I72">
        <v>83</v>
      </c>
    </row>
    <row r="73" spans="1:9" x14ac:dyDescent="0.25">
      <c r="A73">
        <v>72</v>
      </c>
      <c r="B73" t="s">
        <v>1117</v>
      </c>
      <c r="C73" s="8">
        <v>72</v>
      </c>
      <c r="D73" s="5">
        <v>48</v>
      </c>
      <c r="E73" s="11">
        <v>9</v>
      </c>
      <c r="F73" s="14">
        <v>48</v>
      </c>
      <c r="G73">
        <v>160</v>
      </c>
      <c r="H73">
        <v>405763</v>
      </c>
      <c r="I73">
        <v>84</v>
      </c>
    </row>
    <row r="74" spans="1:9" x14ac:dyDescent="0.25">
      <c r="A74">
        <v>73</v>
      </c>
      <c r="B74" t="s">
        <v>1131</v>
      </c>
      <c r="C74" s="7">
        <v>73</v>
      </c>
      <c r="D74" s="4">
        <v>35</v>
      </c>
      <c r="E74" s="10">
        <v>9</v>
      </c>
      <c r="F74" s="13">
        <v>81</v>
      </c>
      <c r="G74">
        <v>105</v>
      </c>
      <c r="H74">
        <v>521455</v>
      </c>
      <c r="I74">
        <v>84</v>
      </c>
    </row>
    <row r="75" spans="1:9" x14ac:dyDescent="0.25">
      <c r="A75">
        <v>74</v>
      </c>
      <c r="B75" t="s">
        <v>1148</v>
      </c>
      <c r="C75" s="8">
        <v>74</v>
      </c>
      <c r="D75" s="5">
        <v>35</v>
      </c>
      <c r="E75" s="11">
        <v>5</v>
      </c>
      <c r="F75" s="14">
        <v>59</v>
      </c>
      <c r="G75">
        <v>81</v>
      </c>
      <c r="H75">
        <v>1005591</v>
      </c>
      <c r="I75">
        <v>83</v>
      </c>
    </row>
    <row r="76" spans="1:9" x14ac:dyDescent="0.25">
      <c r="A76">
        <v>75</v>
      </c>
      <c r="B76" t="s">
        <v>1164</v>
      </c>
      <c r="C76" s="7">
        <v>75</v>
      </c>
      <c r="D76" s="4">
        <v>68</v>
      </c>
      <c r="E76" s="10">
        <v>11</v>
      </c>
      <c r="F76" s="13">
        <v>83</v>
      </c>
      <c r="G76">
        <v>122</v>
      </c>
      <c r="H76">
        <v>1320088</v>
      </c>
      <c r="I76">
        <v>84</v>
      </c>
    </row>
    <row r="77" spans="1:9" x14ac:dyDescent="0.25">
      <c r="A77">
        <v>76</v>
      </c>
      <c r="B77" t="s">
        <v>1179</v>
      </c>
      <c r="C77" s="8">
        <v>76</v>
      </c>
      <c r="D77" s="5">
        <v>47</v>
      </c>
      <c r="E77" s="11">
        <v>11</v>
      </c>
      <c r="F77" s="14">
        <v>59</v>
      </c>
      <c r="G77">
        <v>178</v>
      </c>
      <c r="H77">
        <v>1046807</v>
      </c>
      <c r="I77">
        <v>84</v>
      </c>
    </row>
    <row r="78" spans="1:9" x14ac:dyDescent="0.25">
      <c r="A78">
        <v>77</v>
      </c>
      <c r="B78" t="s">
        <v>1194</v>
      </c>
      <c r="C78" s="7">
        <v>77</v>
      </c>
      <c r="D78" s="4">
        <v>95</v>
      </c>
      <c r="E78" s="10">
        <v>1</v>
      </c>
      <c r="F78" s="13">
        <v>45</v>
      </c>
      <c r="G78">
        <v>149</v>
      </c>
      <c r="H78">
        <v>253534</v>
      </c>
      <c r="I78">
        <v>84</v>
      </c>
    </row>
    <row r="79" spans="1:9" x14ac:dyDescent="0.25">
      <c r="A79">
        <v>78</v>
      </c>
      <c r="B79" t="s">
        <v>1209</v>
      </c>
      <c r="C79" s="8">
        <v>78</v>
      </c>
      <c r="D79" s="5">
        <v>3</v>
      </c>
      <c r="E79" s="11">
        <v>10</v>
      </c>
      <c r="F79" s="14">
        <v>83</v>
      </c>
      <c r="G79">
        <v>181</v>
      </c>
      <c r="H79">
        <v>1155245</v>
      </c>
      <c r="I79">
        <v>84</v>
      </c>
    </row>
    <row r="80" spans="1:9" x14ac:dyDescent="0.25">
      <c r="A80">
        <v>79</v>
      </c>
      <c r="B80" t="s">
        <v>1222</v>
      </c>
      <c r="C80" s="7">
        <v>79</v>
      </c>
      <c r="D80" s="4">
        <v>34</v>
      </c>
      <c r="E80" s="10">
        <v>10</v>
      </c>
      <c r="F80" s="13">
        <v>61</v>
      </c>
      <c r="G80">
        <v>134</v>
      </c>
      <c r="H80">
        <v>400859</v>
      </c>
      <c r="I80">
        <v>83</v>
      </c>
    </row>
    <row r="81" spans="1:9" x14ac:dyDescent="0.25">
      <c r="A81">
        <v>80</v>
      </c>
      <c r="B81" t="s">
        <v>1236</v>
      </c>
      <c r="C81" s="8">
        <v>80</v>
      </c>
      <c r="D81" s="5">
        <v>64</v>
      </c>
      <c r="E81" s="11">
        <v>11</v>
      </c>
      <c r="F81" s="14">
        <v>48</v>
      </c>
      <c r="G81">
        <v>229</v>
      </c>
      <c r="H81">
        <v>356429</v>
      </c>
      <c r="I81">
        <v>83</v>
      </c>
    </row>
    <row r="82" spans="1:9" x14ac:dyDescent="0.25">
      <c r="A82">
        <v>81</v>
      </c>
      <c r="B82" t="s">
        <v>1250</v>
      </c>
      <c r="C82" s="7">
        <v>81</v>
      </c>
      <c r="D82" s="4">
        <v>87</v>
      </c>
      <c r="E82" s="10">
        <v>11</v>
      </c>
      <c r="F82" s="13">
        <v>61</v>
      </c>
      <c r="G82">
        <v>126</v>
      </c>
      <c r="H82">
        <v>987400</v>
      </c>
      <c r="I82">
        <v>83</v>
      </c>
    </row>
    <row r="83" spans="1:9" x14ac:dyDescent="0.25">
      <c r="A83">
        <v>82</v>
      </c>
      <c r="B83" t="s">
        <v>1266</v>
      </c>
      <c r="C83" s="8">
        <v>82</v>
      </c>
      <c r="D83" s="5">
        <v>40</v>
      </c>
      <c r="E83" s="11">
        <v>13</v>
      </c>
      <c r="F83" s="14">
        <v>80</v>
      </c>
      <c r="G83">
        <v>106</v>
      </c>
      <c r="H83">
        <v>276854</v>
      </c>
      <c r="I83">
        <v>84</v>
      </c>
    </row>
    <row r="84" spans="1:9" x14ac:dyDescent="0.25">
      <c r="A84">
        <v>83</v>
      </c>
      <c r="B84" t="s">
        <v>1283</v>
      </c>
      <c r="C84" s="7">
        <v>83</v>
      </c>
      <c r="D84" s="4">
        <v>60</v>
      </c>
      <c r="E84" s="10">
        <v>5</v>
      </c>
      <c r="F84" s="13">
        <v>19</v>
      </c>
      <c r="G84">
        <v>103</v>
      </c>
      <c r="H84">
        <v>246258</v>
      </c>
      <c r="I84">
        <v>83</v>
      </c>
    </row>
    <row r="85" spans="1:9" x14ac:dyDescent="0.25">
      <c r="A85">
        <v>84</v>
      </c>
      <c r="B85" t="s">
        <v>1300</v>
      </c>
      <c r="C85" s="8">
        <v>84</v>
      </c>
      <c r="D85" s="5">
        <v>53</v>
      </c>
      <c r="E85" s="11">
        <v>10</v>
      </c>
      <c r="F85" s="14">
        <v>73</v>
      </c>
      <c r="G85">
        <v>170</v>
      </c>
      <c r="H85">
        <v>406004</v>
      </c>
      <c r="I85">
        <v>84</v>
      </c>
    </row>
    <row r="86" spans="1:9" x14ac:dyDescent="0.25">
      <c r="A86">
        <v>85</v>
      </c>
      <c r="B86" t="s">
        <v>1317</v>
      </c>
      <c r="C86" s="7">
        <v>85</v>
      </c>
      <c r="D86" s="4">
        <v>72</v>
      </c>
      <c r="E86" s="10">
        <v>14</v>
      </c>
      <c r="F86" s="13">
        <v>64</v>
      </c>
      <c r="G86">
        <v>102</v>
      </c>
      <c r="H86">
        <v>852453</v>
      </c>
      <c r="I86">
        <v>83</v>
      </c>
    </row>
    <row r="87" spans="1:9" x14ac:dyDescent="0.25">
      <c r="A87">
        <v>86</v>
      </c>
      <c r="B87" t="s">
        <v>1333</v>
      </c>
      <c r="C87" s="8">
        <v>86</v>
      </c>
      <c r="D87" s="5">
        <v>67</v>
      </c>
      <c r="E87" s="11">
        <v>7</v>
      </c>
      <c r="F87" s="14">
        <v>29</v>
      </c>
      <c r="G87">
        <v>143</v>
      </c>
      <c r="H87">
        <v>46714</v>
      </c>
      <c r="I87">
        <v>84</v>
      </c>
    </row>
    <row r="88" spans="1:9" x14ac:dyDescent="0.25">
      <c r="A88">
        <v>87</v>
      </c>
      <c r="B88" t="s">
        <v>1347</v>
      </c>
      <c r="C88" s="7">
        <v>87</v>
      </c>
      <c r="D88" s="4">
        <v>35</v>
      </c>
      <c r="E88" s="10">
        <v>5</v>
      </c>
      <c r="F88" s="13">
        <v>74</v>
      </c>
      <c r="G88">
        <v>103</v>
      </c>
      <c r="H88">
        <v>845636</v>
      </c>
      <c r="I88">
        <v>83</v>
      </c>
    </row>
    <row r="89" spans="1:9" x14ac:dyDescent="0.25">
      <c r="A89">
        <v>88</v>
      </c>
      <c r="B89" t="s">
        <v>1362</v>
      </c>
      <c r="C89" s="8">
        <v>88</v>
      </c>
      <c r="D89" s="5">
        <v>72</v>
      </c>
      <c r="E89" s="11">
        <v>11</v>
      </c>
      <c r="F89" s="14">
        <v>82</v>
      </c>
      <c r="G89">
        <v>126</v>
      </c>
      <c r="H89">
        <v>92871</v>
      </c>
      <c r="I89">
        <v>84</v>
      </c>
    </row>
    <row r="90" spans="1:9" x14ac:dyDescent="0.25">
      <c r="A90">
        <v>89</v>
      </c>
      <c r="B90" t="s">
        <v>1377</v>
      </c>
      <c r="C90" s="7">
        <v>89</v>
      </c>
      <c r="D90" s="4">
        <v>4</v>
      </c>
      <c r="E90" s="10">
        <v>9</v>
      </c>
      <c r="F90" s="13">
        <v>47</v>
      </c>
      <c r="G90">
        <v>131</v>
      </c>
      <c r="H90">
        <v>1065020</v>
      </c>
      <c r="I90">
        <v>83</v>
      </c>
    </row>
    <row r="91" spans="1:9" x14ac:dyDescent="0.25">
      <c r="A91">
        <v>90</v>
      </c>
      <c r="B91" t="s">
        <v>1393</v>
      </c>
      <c r="C91" s="8">
        <v>90</v>
      </c>
      <c r="D91" s="5">
        <v>31</v>
      </c>
      <c r="E91" s="11">
        <v>5</v>
      </c>
      <c r="F91" s="14">
        <v>34</v>
      </c>
      <c r="G91">
        <v>149</v>
      </c>
      <c r="H91">
        <v>677258</v>
      </c>
      <c r="I91">
        <v>83</v>
      </c>
    </row>
    <row r="92" spans="1:9" x14ac:dyDescent="0.25">
      <c r="A92">
        <v>91</v>
      </c>
      <c r="B92" t="s">
        <v>1407</v>
      </c>
      <c r="C92" s="7">
        <v>91</v>
      </c>
      <c r="D92" s="4">
        <v>88</v>
      </c>
      <c r="E92" s="10">
        <v>11</v>
      </c>
      <c r="F92" s="13">
        <v>68</v>
      </c>
      <c r="G92">
        <v>108</v>
      </c>
      <c r="H92">
        <v>1020184</v>
      </c>
      <c r="I92">
        <v>83</v>
      </c>
    </row>
    <row r="93" spans="1:9" x14ac:dyDescent="0.25">
      <c r="A93">
        <v>92</v>
      </c>
      <c r="B93" t="s">
        <v>1424</v>
      </c>
      <c r="C93" s="8">
        <v>92</v>
      </c>
      <c r="D93" s="5">
        <v>71</v>
      </c>
      <c r="E93" s="11">
        <v>11</v>
      </c>
      <c r="F93" s="14">
        <v>56</v>
      </c>
      <c r="G93">
        <v>99</v>
      </c>
      <c r="H93">
        <v>1031010</v>
      </c>
      <c r="I93">
        <v>83</v>
      </c>
    </row>
    <row r="94" spans="1:9" x14ac:dyDescent="0.25">
      <c r="A94">
        <v>93</v>
      </c>
      <c r="B94" t="s">
        <v>1437</v>
      </c>
      <c r="C94" s="7">
        <v>93</v>
      </c>
      <c r="D94" s="4">
        <v>94</v>
      </c>
      <c r="E94" s="10">
        <v>7</v>
      </c>
      <c r="F94" s="13">
        <v>49</v>
      </c>
      <c r="G94">
        <v>142</v>
      </c>
      <c r="H94">
        <v>83154</v>
      </c>
      <c r="I94">
        <v>84</v>
      </c>
    </row>
    <row r="95" spans="1:9" x14ac:dyDescent="0.25">
      <c r="A95">
        <v>94</v>
      </c>
      <c r="B95" t="s">
        <v>1453</v>
      </c>
      <c r="C95" s="8">
        <v>94</v>
      </c>
      <c r="D95" s="5">
        <v>72</v>
      </c>
      <c r="E95" s="11">
        <v>11</v>
      </c>
      <c r="F95" s="14">
        <v>76</v>
      </c>
      <c r="G95">
        <v>115</v>
      </c>
      <c r="H95">
        <v>336241</v>
      </c>
      <c r="I95">
        <v>83</v>
      </c>
    </row>
    <row r="96" spans="1:9" x14ac:dyDescent="0.25">
      <c r="A96">
        <v>95</v>
      </c>
      <c r="B96" t="s">
        <v>1468</v>
      </c>
      <c r="C96" s="7">
        <v>95</v>
      </c>
      <c r="D96" s="4">
        <v>82</v>
      </c>
      <c r="E96" s="10">
        <v>9</v>
      </c>
      <c r="F96" s="13">
        <v>12</v>
      </c>
      <c r="G96">
        <v>119</v>
      </c>
      <c r="H96">
        <v>446582</v>
      </c>
      <c r="I96">
        <v>83</v>
      </c>
    </row>
    <row r="97" spans="1:9" x14ac:dyDescent="0.25">
      <c r="A97">
        <v>96</v>
      </c>
      <c r="B97" t="s">
        <v>1484</v>
      </c>
      <c r="C97" s="8">
        <v>96</v>
      </c>
      <c r="D97" s="5">
        <v>69</v>
      </c>
      <c r="E97" s="11">
        <v>8</v>
      </c>
      <c r="F97" s="14">
        <v>7</v>
      </c>
      <c r="G97">
        <v>99</v>
      </c>
      <c r="H97">
        <v>160158</v>
      </c>
      <c r="I97">
        <v>83</v>
      </c>
    </row>
    <row r="98" spans="1:9" x14ac:dyDescent="0.25">
      <c r="A98">
        <v>97</v>
      </c>
      <c r="B98" t="s">
        <v>1500</v>
      </c>
      <c r="C98" s="7">
        <v>97</v>
      </c>
      <c r="D98" s="4">
        <v>19</v>
      </c>
      <c r="E98" s="10">
        <v>4</v>
      </c>
      <c r="F98" s="13">
        <v>28</v>
      </c>
      <c r="G98">
        <v>218</v>
      </c>
      <c r="H98">
        <v>297811</v>
      </c>
      <c r="I98">
        <v>83</v>
      </c>
    </row>
    <row r="99" spans="1:9" x14ac:dyDescent="0.25">
      <c r="A99">
        <v>98</v>
      </c>
      <c r="B99" t="s">
        <v>1517</v>
      </c>
      <c r="C99" s="8">
        <v>98</v>
      </c>
      <c r="D99" s="5">
        <v>5</v>
      </c>
      <c r="E99" s="11">
        <v>4</v>
      </c>
      <c r="F99" s="14">
        <v>25</v>
      </c>
      <c r="G99">
        <v>136</v>
      </c>
      <c r="H99">
        <v>331797</v>
      </c>
      <c r="I99">
        <v>83</v>
      </c>
    </row>
    <row r="100" spans="1:9" x14ac:dyDescent="0.25">
      <c r="A100">
        <v>99</v>
      </c>
      <c r="B100" t="s">
        <v>1531</v>
      </c>
      <c r="C100" s="7">
        <v>99</v>
      </c>
      <c r="D100" s="4">
        <v>72</v>
      </c>
      <c r="E100" s="10">
        <v>7</v>
      </c>
      <c r="F100" s="13">
        <v>19</v>
      </c>
      <c r="G100">
        <v>143</v>
      </c>
      <c r="H100">
        <v>80354</v>
      </c>
      <c r="I100">
        <v>83</v>
      </c>
    </row>
    <row r="101" spans="1:9" x14ac:dyDescent="0.25">
      <c r="A101">
        <v>100</v>
      </c>
      <c r="B101" t="s">
        <v>1542</v>
      </c>
      <c r="C101" s="8">
        <v>100</v>
      </c>
      <c r="D101" s="5">
        <v>102</v>
      </c>
      <c r="E101" s="11">
        <v>9</v>
      </c>
      <c r="F101" s="14">
        <v>24</v>
      </c>
      <c r="G101">
        <v>128</v>
      </c>
      <c r="H101">
        <v>407006</v>
      </c>
      <c r="I101">
        <v>83</v>
      </c>
    </row>
    <row r="102" spans="1:9" x14ac:dyDescent="0.25">
      <c r="A102">
        <v>101</v>
      </c>
      <c r="B102" t="s">
        <v>1557</v>
      </c>
      <c r="C102" s="7">
        <v>101</v>
      </c>
      <c r="D102" s="4">
        <v>56</v>
      </c>
      <c r="E102" s="10">
        <v>4</v>
      </c>
      <c r="F102" s="13">
        <v>26</v>
      </c>
      <c r="G102">
        <v>125</v>
      </c>
      <c r="H102">
        <v>184423</v>
      </c>
      <c r="I102">
        <v>83</v>
      </c>
    </row>
    <row r="103" spans="1:9" x14ac:dyDescent="0.25">
      <c r="A103">
        <v>102</v>
      </c>
      <c r="B103" t="s">
        <v>1570</v>
      </c>
      <c r="C103" s="8">
        <v>102</v>
      </c>
      <c r="D103" s="5">
        <v>61</v>
      </c>
      <c r="E103" s="11">
        <v>11</v>
      </c>
      <c r="F103" s="14">
        <v>65</v>
      </c>
      <c r="G103">
        <v>122</v>
      </c>
      <c r="H103">
        <v>763676</v>
      </c>
      <c r="I103">
        <v>83</v>
      </c>
    </row>
    <row r="104" spans="1:9" x14ac:dyDescent="0.25">
      <c r="A104">
        <v>103</v>
      </c>
      <c r="B104" t="s">
        <v>1586</v>
      </c>
      <c r="C104" s="7">
        <v>103</v>
      </c>
      <c r="D104" s="4">
        <v>70</v>
      </c>
      <c r="E104" s="10">
        <v>15</v>
      </c>
      <c r="F104" s="13">
        <v>35</v>
      </c>
      <c r="G104">
        <v>136</v>
      </c>
      <c r="H104">
        <v>839209</v>
      </c>
      <c r="I104">
        <v>83</v>
      </c>
    </row>
    <row r="105" spans="1:9" x14ac:dyDescent="0.25">
      <c r="A105">
        <v>104</v>
      </c>
      <c r="B105" t="s">
        <v>1601</v>
      </c>
      <c r="C105" s="8">
        <v>104</v>
      </c>
      <c r="D105" s="5">
        <v>66</v>
      </c>
      <c r="E105" s="11">
        <v>8</v>
      </c>
      <c r="F105" s="14">
        <v>14</v>
      </c>
      <c r="G105">
        <v>107</v>
      </c>
      <c r="H105">
        <v>159388</v>
      </c>
      <c r="I105">
        <v>83</v>
      </c>
    </row>
    <row r="106" spans="1:9" x14ac:dyDescent="0.25">
      <c r="A106">
        <v>105</v>
      </c>
      <c r="B106" t="s">
        <v>1616</v>
      </c>
      <c r="C106" s="7">
        <v>105</v>
      </c>
      <c r="D106" s="4">
        <v>95</v>
      </c>
      <c r="E106" s="10">
        <v>11</v>
      </c>
      <c r="F106" s="13">
        <v>51</v>
      </c>
      <c r="G106">
        <v>116</v>
      </c>
      <c r="H106">
        <v>750781</v>
      </c>
      <c r="I106">
        <v>83</v>
      </c>
    </row>
    <row r="107" spans="1:9" x14ac:dyDescent="0.25">
      <c r="A107">
        <v>106</v>
      </c>
      <c r="B107" t="s">
        <v>1629</v>
      </c>
      <c r="C107" s="8">
        <v>106</v>
      </c>
      <c r="D107" s="5">
        <v>64</v>
      </c>
      <c r="E107" s="11">
        <v>11</v>
      </c>
      <c r="F107" s="14">
        <v>47</v>
      </c>
      <c r="G107">
        <v>170</v>
      </c>
      <c r="H107">
        <v>853851</v>
      </c>
      <c r="I107">
        <v>83</v>
      </c>
    </row>
    <row r="108" spans="1:9" x14ac:dyDescent="0.25">
      <c r="A108">
        <v>107</v>
      </c>
      <c r="B108" t="s">
        <v>1644</v>
      </c>
      <c r="C108" s="7">
        <v>107</v>
      </c>
      <c r="D108" s="4">
        <v>47</v>
      </c>
      <c r="E108" s="10">
        <v>10</v>
      </c>
      <c r="F108" s="13">
        <v>84</v>
      </c>
      <c r="G108">
        <v>160</v>
      </c>
      <c r="H108">
        <v>98498</v>
      </c>
      <c r="I108">
        <v>84</v>
      </c>
    </row>
    <row r="109" spans="1:9" x14ac:dyDescent="0.25">
      <c r="A109">
        <v>108</v>
      </c>
      <c r="B109" t="s">
        <v>1659</v>
      </c>
      <c r="C109" s="8">
        <v>108</v>
      </c>
      <c r="D109" s="5">
        <v>82</v>
      </c>
      <c r="E109" s="11">
        <v>11</v>
      </c>
      <c r="F109" s="14">
        <v>74</v>
      </c>
      <c r="G109">
        <v>131</v>
      </c>
      <c r="H109">
        <v>181146</v>
      </c>
      <c r="I109">
        <v>83</v>
      </c>
    </row>
    <row r="110" spans="1:9" x14ac:dyDescent="0.25">
      <c r="A110">
        <v>109</v>
      </c>
      <c r="B110" t="s">
        <v>1674</v>
      </c>
      <c r="C110" s="7">
        <v>109</v>
      </c>
      <c r="D110" s="4">
        <v>10</v>
      </c>
      <c r="E110" s="10">
        <v>11</v>
      </c>
      <c r="F110" s="13">
        <v>59</v>
      </c>
      <c r="G110">
        <v>170</v>
      </c>
      <c r="H110">
        <v>664714</v>
      </c>
      <c r="I110">
        <v>83</v>
      </c>
    </row>
    <row r="111" spans="1:9" x14ac:dyDescent="0.25">
      <c r="A111">
        <v>110</v>
      </c>
      <c r="B111" t="s">
        <v>1687</v>
      </c>
      <c r="C111" s="8">
        <v>110</v>
      </c>
      <c r="D111" s="5">
        <v>64</v>
      </c>
      <c r="E111" s="11">
        <v>4</v>
      </c>
      <c r="F111" s="14">
        <v>28</v>
      </c>
      <c r="G111">
        <v>129</v>
      </c>
      <c r="H111">
        <v>319590</v>
      </c>
      <c r="I111">
        <v>83</v>
      </c>
    </row>
    <row r="112" spans="1:9" x14ac:dyDescent="0.25">
      <c r="A112">
        <v>111</v>
      </c>
      <c r="B112" t="s">
        <v>1703</v>
      </c>
      <c r="C112" s="7">
        <v>111</v>
      </c>
      <c r="D112" s="4">
        <v>52</v>
      </c>
      <c r="E112" s="10">
        <v>9</v>
      </c>
      <c r="F112" s="13">
        <v>37</v>
      </c>
      <c r="G112">
        <v>129</v>
      </c>
      <c r="H112">
        <v>266706</v>
      </c>
      <c r="I112">
        <v>83</v>
      </c>
    </row>
    <row r="113" spans="1:9" x14ac:dyDescent="0.25">
      <c r="A113">
        <v>112</v>
      </c>
      <c r="B113" t="s">
        <v>1719</v>
      </c>
      <c r="C113" s="8">
        <v>112</v>
      </c>
      <c r="D113" s="5">
        <v>35</v>
      </c>
      <c r="E113" s="11">
        <v>9</v>
      </c>
      <c r="F113" s="14">
        <v>73</v>
      </c>
      <c r="G113">
        <v>96</v>
      </c>
      <c r="H113">
        <v>1056335</v>
      </c>
      <c r="I113">
        <v>83</v>
      </c>
    </row>
    <row r="114" spans="1:9" x14ac:dyDescent="0.25">
      <c r="A114">
        <v>113</v>
      </c>
      <c r="B114" t="s">
        <v>1734</v>
      </c>
      <c r="C114" s="7">
        <v>113</v>
      </c>
      <c r="D114" s="4">
        <v>11</v>
      </c>
      <c r="E114" s="10">
        <v>10</v>
      </c>
      <c r="F114" s="13">
        <v>86</v>
      </c>
      <c r="G114">
        <v>130</v>
      </c>
      <c r="H114">
        <v>541686</v>
      </c>
      <c r="I114">
        <v>83</v>
      </c>
    </row>
    <row r="115" spans="1:9" x14ac:dyDescent="0.25">
      <c r="A115">
        <v>114</v>
      </c>
      <c r="B115" t="s">
        <v>1749</v>
      </c>
      <c r="C115" s="8">
        <v>114</v>
      </c>
      <c r="D115" s="5">
        <v>72</v>
      </c>
      <c r="E115" s="11">
        <v>10</v>
      </c>
      <c r="F115" s="14">
        <v>75</v>
      </c>
      <c r="G115">
        <v>123</v>
      </c>
      <c r="H115">
        <v>247485</v>
      </c>
      <c r="I115">
        <v>83</v>
      </c>
    </row>
    <row r="116" spans="1:9" x14ac:dyDescent="0.25">
      <c r="A116">
        <v>115</v>
      </c>
      <c r="B116" t="s">
        <v>1763</v>
      </c>
      <c r="C116" s="7">
        <v>115</v>
      </c>
      <c r="D116" s="4">
        <v>91</v>
      </c>
      <c r="E116" s="10">
        <v>7</v>
      </c>
      <c r="F116" s="13">
        <v>5</v>
      </c>
      <c r="G116">
        <v>153</v>
      </c>
      <c r="H116">
        <v>176619</v>
      </c>
      <c r="I116">
        <v>83</v>
      </c>
    </row>
    <row r="117" spans="1:9" x14ac:dyDescent="0.25">
      <c r="A117">
        <v>116</v>
      </c>
      <c r="B117" t="s">
        <v>1777</v>
      </c>
      <c r="C117" s="8">
        <v>116</v>
      </c>
      <c r="D117" s="5">
        <v>64</v>
      </c>
      <c r="E117" s="11">
        <v>11</v>
      </c>
      <c r="F117" s="14">
        <v>40</v>
      </c>
      <c r="G117">
        <v>114</v>
      </c>
      <c r="H117">
        <v>848183</v>
      </c>
      <c r="I117">
        <v>82</v>
      </c>
    </row>
    <row r="118" spans="1:9" x14ac:dyDescent="0.25">
      <c r="A118">
        <v>117</v>
      </c>
      <c r="B118" t="s">
        <v>1791</v>
      </c>
      <c r="C118" s="7">
        <v>117</v>
      </c>
      <c r="D118" s="4">
        <v>67</v>
      </c>
      <c r="E118" s="10">
        <v>11</v>
      </c>
      <c r="F118" s="13">
        <v>61</v>
      </c>
      <c r="G118">
        <v>138</v>
      </c>
      <c r="H118">
        <v>588331</v>
      </c>
      <c r="I118">
        <v>82</v>
      </c>
    </row>
    <row r="119" spans="1:9" x14ac:dyDescent="0.25">
      <c r="A119">
        <v>118</v>
      </c>
      <c r="B119" t="s">
        <v>1807</v>
      </c>
      <c r="C119" s="8">
        <v>118</v>
      </c>
      <c r="D119" s="5">
        <v>18</v>
      </c>
      <c r="E119" s="11">
        <v>11</v>
      </c>
      <c r="F119" s="14">
        <v>52</v>
      </c>
      <c r="G119">
        <v>132</v>
      </c>
      <c r="H119">
        <v>893737</v>
      </c>
      <c r="I119">
        <v>82</v>
      </c>
    </row>
    <row r="120" spans="1:9" x14ac:dyDescent="0.25">
      <c r="A120">
        <v>119</v>
      </c>
      <c r="B120" t="s">
        <v>1823</v>
      </c>
      <c r="C120" s="7">
        <v>119</v>
      </c>
      <c r="D120" s="4">
        <v>51</v>
      </c>
      <c r="E120" s="10">
        <v>11</v>
      </c>
      <c r="F120" s="13">
        <v>64</v>
      </c>
      <c r="G120">
        <v>102</v>
      </c>
      <c r="H120">
        <v>865529</v>
      </c>
      <c r="I120">
        <v>82</v>
      </c>
    </row>
    <row r="121" spans="1:9" x14ac:dyDescent="0.25">
      <c r="A121">
        <v>120</v>
      </c>
      <c r="B121" t="s">
        <v>1837</v>
      </c>
      <c r="C121" s="8">
        <v>120</v>
      </c>
      <c r="D121" s="5">
        <v>1</v>
      </c>
      <c r="E121" s="11">
        <v>10</v>
      </c>
      <c r="F121" s="14">
        <v>53</v>
      </c>
      <c r="G121">
        <v>127</v>
      </c>
      <c r="H121">
        <v>763451</v>
      </c>
      <c r="I121">
        <v>82</v>
      </c>
    </row>
    <row r="122" spans="1:9" x14ac:dyDescent="0.25">
      <c r="A122">
        <v>121</v>
      </c>
      <c r="B122" t="s">
        <v>1850</v>
      </c>
      <c r="C122" s="7">
        <v>121</v>
      </c>
      <c r="D122" s="4">
        <v>72</v>
      </c>
      <c r="E122" s="10">
        <v>7</v>
      </c>
      <c r="F122" s="13">
        <v>16</v>
      </c>
      <c r="G122">
        <v>89</v>
      </c>
      <c r="H122">
        <v>165771</v>
      </c>
      <c r="I122">
        <v>83</v>
      </c>
    </row>
    <row r="123" spans="1:9" x14ac:dyDescent="0.25">
      <c r="A123">
        <v>122</v>
      </c>
      <c r="B123" t="s">
        <v>1865</v>
      </c>
      <c r="C123" s="8">
        <v>122</v>
      </c>
      <c r="D123" s="5">
        <v>73</v>
      </c>
      <c r="E123" s="11">
        <v>9</v>
      </c>
      <c r="F123" s="14">
        <v>71</v>
      </c>
      <c r="G123">
        <v>165</v>
      </c>
      <c r="H123">
        <v>196015</v>
      </c>
      <c r="I123">
        <v>83</v>
      </c>
    </row>
    <row r="124" spans="1:9" x14ac:dyDescent="0.25">
      <c r="A124">
        <v>123</v>
      </c>
      <c r="B124" t="s">
        <v>1881</v>
      </c>
      <c r="C124" s="7">
        <v>123</v>
      </c>
      <c r="D124" s="4">
        <v>16</v>
      </c>
      <c r="E124" s="10">
        <v>11</v>
      </c>
      <c r="F124" s="13">
        <v>83</v>
      </c>
      <c r="G124">
        <v>119</v>
      </c>
      <c r="H124">
        <v>606899</v>
      </c>
      <c r="I124">
        <v>82</v>
      </c>
    </row>
    <row r="125" spans="1:9" x14ac:dyDescent="0.25">
      <c r="A125">
        <v>124</v>
      </c>
      <c r="B125" t="s">
        <v>1895</v>
      </c>
      <c r="C125" s="8">
        <v>124</v>
      </c>
      <c r="D125" s="5">
        <v>47</v>
      </c>
      <c r="E125" s="11">
        <v>11</v>
      </c>
      <c r="F125" s="14">
        <v>68</v>
      </c>
      <c r="G125">
        <v>156</v>
      </c>
      <c r="H125">
        <v>359460</v>
      </c>
      <c r="I125">
        <v>82</v>
      </c>
    </row>
    <row r="126" spans="1:9" x14ac:dyDescent="0.25">
      <c r="A126">
        <v>125</v>
      </c>
      <c r="B126" t="s">
        <v>1911</v>
      </c>
      <c r="C126" s="7">
        <v>125</v>
      </c>
      <c r="D126" s="4">
        <v>7</v>
      </c>
      <c r="E126" s="10">
        <v>7</v>
      </c>
      <c r="F126" s="13">
        <v>80</v>
      </c>
      <c r="G126">
        <v>161</v>
      </c>
      <c r="H126">
        <v>194680</v>
      </c>
      <c r="I126">
        <v>83</v>
      </c>
    </row>
    <row r="127" spans="1:9" x14ac:dyDescent="0.25">
      <c r="A127">
        <v>126</v>
      </c>
      <c r="B127" t="s">
        <v>1928</v>
      </c>
      <c r="C127" s="8">
        <v>126</v>
      </c>
      <c r="D127" s="5">
        <v>104</v>
      </c>
      <c r="E127" s="11">
        <v>11</v>
      </c>
      <c r="F127" s="14">
        <v>31</v>
      </c>
      <c r="G127">
        <v>132</v>
      </c>
      <c r="H127">
        <v>260221</v>
      </c>
      <c r="I127">
        <v>82</v>
      </c>
    </row>
    <row r="128" spans="1:9" x14ac:dyDescent="0.25">
      <c r="A128">
        <v>127</v>
      </c>
      <c r="B128" t="s">
        <v>1941</v>
      </c>
      <c r="C128" s="7">
        <v>127</v>
      </c>
      <c r="D128" s="4">
        <v>10</v>
      </c>
      <c r="E128" s="10">
        <v>10</v>
      </c>
      <c r="F128" s="13">
        <v>69</v>
      </c>
      <c r="G128">
        <v>140</v>
      </c>
      <c r="H128">
        <v>1486582</v>
      </c>
      <c r="I128">
        <v>82</v>
      </c>
    </row>
    <row r="129" spans="1:9" x14ac:dyDescent="0.25">
      <c r="A129">
        <v>128</v>
      </c>
      <c r="B129" t="s">
        <v>1955</v>
      </c>
      <c r="C129" s="8">
        <v>128</v>
      </c>
      <c r="D129" s="5">
        <v>54</v>
      </c>
      <c r="E129" s="11">
        <v>8</v>
      </c>
      <c r="F129" s="14">
        <v>1</v>
      </c>
      <c r="G129">
        <v>68</v>
      </c>
      <c r="H129">
        <v>128080</v>
      </c>
      <c r="I129">
        <v>83</v>
      </c>
    </row>
    <row r="130" spans="1:9" x14ac:dyDescent="0.25">
      <c r="A130">
        <v>129</v>
      </c>
      <c r="B130" t="s">
        <v>1968</v>
      </c>
      <c r="C130" s="7">
        <v>129</v>
      </c>
      <c r="D130" s="4">
        <v>59</v>
      </c>
      <c r="E130" s="10">
        <v>8</v>
      </c>
      <c r="F130" s="13">
        <v>25</v>
      </c>
      <c r="G130">
        <v>121</v>
      </c>
      <c r="H130">
        <v>270788</v>
      </c>
      <c r="I130">
        <v>82</v>
      </c>
    </row>
    <row r="131" spans="1:9" x14ac:dyDescent="0.25">
      <c r="A131">
        <v>130</v>
      </c>
      <c r="B131" t="s">
        <v>1982</v>
      </c>
      <c r="C131" s="8">
        <v>130</v>
      </c>
      <c r="D131" s="5">
        <v>82</v>
      </c>
      <c r="E131" s="11">
        <v>10</v>
      </c>
      <c r="F131" s="14">
        <v>84</v>
      </c>
      <c r="G131">
        <v>97</v>
      </c>
      <c r="H131">
        <v>161650</v>
      </c>
      <c r="I131">
        <v>82</v>
      </c>
    </row>
    <row r="132" spans="1:9" x14ac:dyDescent="0.25">
      <c r="A132">
        <v>131</v>
      </c>
      <c r="B132" t="s">
        <v>1998</v>
      </c>
      <c r="C132" s="7">
        <v>131</v>
      </c>
      <c r="D132" s="4">
        <v>72</v>
      </c>
      <c r="E132" s="10">
        <v>8</v>
      </c>
      <c r="F132" s="13">
        <v>18</v>
      </c>
      <c r="G132">
        <v>138</v>
      </c>
      <c r="H132">
        <v>132775</v>
      </c>
      <c r="I132">
        <v>82</v>
      </c>
    </row>
    <row r="133" spans="1:9" x14ac:dyDescent="0.25">
      <c r="A133">
        <v>132</v>
      </c>
      <c r="B133" t="s">
        <v>2013</v>
      </c>
      <c r="C133" s="8">
        <v>132</v>
      </c>
      <c r="D133" s="5">
        <v>42</v>
      </c>
      <c r="E133" s="11">
        <v>11</v>
      </c>
      <c r="F133" s="14">
        <v>77</v>
      </c>
      <c r="G133">
        <v>180</v>
      </c>
      <c r="H133">
        <v>1437576</v>
      </c>
      <c r="I133">
        <v>82</v>
      </c>
    </row>
    <row r="134" spans="1:9" x14ac:dyDescent="0.25">
      <c r="A134">
        <v>133</v>
      </c>
      <c r="B134" t="s">
        <v>2028</v>
      </c>
      <c r="C134" s="7">
        <v>133</v>
      </c>
      <c r="D134" s="4">
        <v>43</v>
      </c>
      <c r="E134" s="10">
        <v>10</v>
      </c>
      <c r="F134" s="13">
        <v>82</v>
      </c>
      <c r="G134">
        <v>130</v>
      </c>
      <c r="H134">
        <v>505845</v>
      </c>
      <c r="I134">
        <v>82</v>
      </c>
    </row>
    <row r="135" spans="1:9" x14ac:dyDescent="0.25">
      <c r="A135">
        <v>134</v>
      </c>
      <c r="B135" t="s">
        <v>2043</v>
      </c>
      <c r="C135" s="8">
        <v>134</v>
      </c>
      <c r="D135" s="5">
        <v>95</v>
      </c>
      <c r="E135" s="11">
        <v>4</v>
      </c>
      <c r="F135" s="14">
        <v>27</v>
      </c>
      <c r="G135">
        <v>179</v>
      </c>
      <c r="H135">
        <v>78828</v>
      </c>
      <c r="I135">
        <v>83</v>
      </c>
    </row>
    <row r="136" spans="1:9" x14ac:dyDescent="0.25">
      <c r="A136">
        <v>135</v>
      </c>
      <c r="B136" t="s">
        <v>2058</v>
      </c>
      <c r="C136" s="7">
        <v>135</v>
      </c>
      <c r="D136" s="4">
        <v>16</v>
      </c>
      <c r="E136" s="10">
        <v>11</v>
      </c>
      <c r="F136" s="13">
        <v>49</v>
      </c>
      <c r="G136">
        <v>162</v>
      </c>
      <c r="H136">
        <v>127572</v>
      </c>
      <c r="I136">
        <v>82</v>
      </c>
    </row>
    <row r="137" spans="1:9" x14ac:dyDescent="0.25">
      <c r="A137">
        <v>136</v>
      </c>
      <c r="B137" t="s">
        <v>2072</v>
      </c>
      <c r="C137" s="8">
        <v>136</v>
      </c>
      <c r="D137" s="5">
        <v>64</v>
      </c>
      <c r="E137" s="11">
        <v>11</v>
      </c>
      <c r="F137" s="14">
        <v>59</v>
      </c>
      <c r="G137">
        <v>178</v>
      </c>
      <c r="H137">
        <v>528069</v>
      </c>
      <c r="I137">
        <v>82</v>
      </c>
    </row>
    <row r="138" spans="1:9" x14ac:dyDescent="0.25">
      <c r="A138">
        <v>137</v>
      </c>
      <c r="B138" t="s">
        <v>2083</v>
      </c>
      <c r="C138" s="7">
        <v>137</v>
      </c>
      <c r="D138" s="4">
        <v>53</v>
      </c>
      <c r="E138" s="10">
        <v>9</v>
      </c>
      <c r="F138" s="13">
        <v>62</v>
      </c>
      <c r="G138">
        <v>103</v>
      </c>
      <c r="H138">
        <v>1100115</v>
      </c>
      <c r="I138">
        <v>82</v>
      </c>
    </row>
    <row r="139" spans="1:9" x14ac:dyDescent="0.25">
      <c r="A139">
        <v>138</v>
      </c>
      <c r="B139" t="s">
        <v>2098</v>
      </c>
      <c r="C139" s="8">
        <v>138</v>
      </c>
      <c r="D139" s="5">
        <v>77</v>
      </c>
      <c r="E139" s="11">
        <v>11</v>
      </c>
      <c r="F139" s="14">
        <v>70</v>
      </c>
      <c r="G139">
        <v>118</v>
      </c>
      <c r="H139">
        <v>675640</v>
      </c>
      <c r="I139">
        <v>82</v>
      </c>
    </row>
    <row r="140" spans="1:9" x14ac:dyDescent="0.25">
      <c r="A140">
        <v>139</v>
      </c>
      <c r="B140" t="s">
        <v>2112</v>
      </c>
      <c r="C140" s="7">
        <v>139</v>
      </c>
      <c r="D140" s="4">
        <v>72</v>
      </c>
      <c r="E140" s="10">
        <v>11</v>
      </c>
      <c r="F140" s="13">
        <v>71</v>
      </c>
      <c r="G140">
        <v>158</v>
      </c>
      <c r="H140">
        <v>595129</v>
      </c>
      <c r="I140">
        <v>82</v>
      </c>
    </row>
    <row r="141" spans="1:9" x14ac:dyDescent="0.25">
      <c r="A141">
        <v>140</v>
      </c>
      <c r="B141" t="s">
        <v>2128</v>
      </c>
      <c r="C141" s="8">
        <v>140</v>
      </c>
      <c r="D141" s="5">
        <v>96</v>
      </c>
      <c r="E141" s="11">
        <v>11</v>
      </c>
      <c r="F141" s="14">
        <v>56</v>
      </c>
      <c r="G141">
        <v>130</v>
      </c>
      <c r="H141">
        <v>416587</v>
      </c>
      <c r="I141">
        <v>82</v>
      </c>
    </row>
    <row r="142" spans="1:9" x14ac:dyDescent="0.25">
      <c r="A142">
        <v>141</v>
      </c>
      <c r="B142" t="s">
        <v>2143</v>
      </c>
      <c r="C142" s="7">
        <v>141</v>
      </c>
      <c r="D142" s="4">
        <v>85</v>
      </c>
      <c r="E142" s="10">
        <v>10</v>
      </c>
      <c r="F142" s="13">
        <v>63</v>
      </c>
      <c r="G142">
        <v>107</v>
      </c>
      <c r="H142">
        <v>1001996</v>
      </c>
      <c r="I142">
        <v>82</v>
      </c>
    </row>
    <row r="143" spans="1:9" x14ac:dyDescent="0.25">
      <c r="A143">
        <v>142</v>
      </c>
      <c r="B143" t="s">
        <v>2156</v>
      </c>
      <c r="C143" s="8">
        <v>142</v>
      </c>
      <c r="D143" s="5">
        <v>103</v>
      </c>
      <c r="E143" s="11">
        <v>11</v>
      </c>
      <c r="F143" s="14">
        <v>74</v>
      </c>
      <c r="G143">
        <v>138</v>
      </c>
      <c r="H143">
        <v>1338496</v>
      </c>
      <c r="I143">
        <v>82</v>
      </c>
    </row>
    <row r="144" spans="1:9" x14ac:dyDescent="0.25">
      <c r="A144">
        <v>143</v>
      </c>
      <c r="B144" t="s">
        <v>2169</v>
      </c>
      <c r="C144" s="7">
        <v>143</v>
      </c>
      <c r="D144" s="4">
        <v>45</v>
      </c>
      <c r="E144" s="10">
        <v>10</v>
      </c>
      <c r="F144" s="13">
        <v>65</v>
      </c>
      <c r="G144">
        <v>135</v>
      </c>
      <c r="H144">
        <v>941601</v>
      </c>
      <c r="I144">
        <v>82</v>
      </c>
    </row>
    <row r="145" spans="1:9" x14ac:dyDescent="0.25">
      <c r="A145">
        <v>144</v>
      </c>
      <c r="B145" t="s">
        <v>2186</v>
      </c>
      <c r="C145" s="8">
        <v>144</v>
      </c>
      <c r="D145" s="5">
        <v>6</v>
      </c>
      <c r="E145" s="11">
        <v>10</v>
      </c>
      <c r="F145" s="14">
        <v>57</v>
      </c>
      <c r="G145">
        <v>127</v>
      </c>
      <c r="H145">
        <v>1001679</v>
      </c>
      <c r="I145">
        <v>82</v>
      </c>
    </row>
    <row r="146" spans="1:9" x14ac:dyDescent="0.25">
      <c r="A146">
        <v>145</v>
      </c>
      <c r="B146" t="s">
        <v>2199</v>
      </c>
      <c r="C146" s="7">
        <v>145</v>
      </c>
      <c r="D146" s="4">
        <v>15</v>
      </c>
      <c r="E146" s="10">
        <v>7</v>
      </c>
      <c r="F146" s="13">
        <v>27</v>
      </c>
      <c r="G146">
        <v>110</v>
      </c>
      <c r="H146">
        <v>124578</v>
      </c>
      <c r="I146">
        <v>82</v>
      </c>
    </row>
    <row r="147" spans="1:9" x14ac:dyDescent="0.25">
      <c r="A147">
        <v>146</v>
      </c>
      <c r="B147" t="s">
        <v>2212</v>
      </c>
      <c r="C147" s="8">
        <v>146</v>
      </c>
      <c r="D147" s="5">
        <v>29</v>
      </c>
      <c r="E147" s="11">
        <v>8</v>
      </c>
      <c r="F147" s="14">
        <v>16</v>
      </c>
      <c r="G147">
        <v>126</v>
      </c>
      <c r="H147">
        <v>126496</v>
      </c>
      <c r="I147">
        <v>82</v>
      </c>
    </row>
    <row r="148" spans="1:9" x14ac:dyDescent="0.25">
      <c r="A148">
        <v>147</v>
      </c>
      <c r="B148" t="s">
        <v>2228</v>
      </c>
      <c r="C148" s="7">
        <v>147</v>
      </c>
      <c r="D148" s="4">
        <v>22</v>
      </c>
      <c r="E148" s="10">
        <v>9</v>
      </c>
      <c r="F148" s="13">
        <v>39</v>
      </c>
      <c r="G148">
        <v>91</v>
      </c>
      <c r="H148">
        <v>547240</v>
      </c>
      <c r="I148">
        <v>82</v>
      </c>
    </row>
    <row r="149" spans="1:9" x14ac:dyDescent="0.25">
      <c r="A149">
        <v>148</v>
      </c>
      <c r="B149" t="s">
        <v>2245</v>
      </c>
      <c r="C149" s="8">
        <v>148</v>
      </c>
      <c r="D149" s="5">
        <v>25</v>
      </c>
      <c r="E149" s="11">
        <v>4</v>
      </c>
      <c r="F149" s="14">
        <v>29</v>
      </c>
      <c r="G149">
        <v>172</v>
      </c>
      <c r="H149">
        <v>247453</v>
      </c>
      <c r="I149">
        <v>82</v>
      </c>
    </row>
    <row r="150" spans="1:9" x14ac:dyDescent="0.25">
      <c r="A150">
        <v>149</v>
      </c>
      <c r="B150" t="s">
        <v>2262</v>
      </c>
      <c r="C150" s="7">
        <v>149</v>
      </c>
      <c r="D150" s="4">
        <v>68</v>
      </c>
      <c r="E150" s="10">
        <v>11</v>
      </c>
      <c r="F150" s="13">
        <v>71</v>
      </c>
      <c r="G150">
        <v>122</v>
      </c>
      <c r="H150">
        <v>987934</v>
      </c>
      <c r="I150">
        <v>82</v>
      </c>
    </row>
    <row r="151" spans="1:9" x14ac:dyDescent="0.25">
      <c r="A151">
        <v>150</v>
      </c>
      <c r="B151" t="s">
        <v>2277</v>
      </c>
      <c r="C151" s="8">
        <v>150</v>
      </c>
      <c r="D151" s="5">
        <v>10</v>
      </c>
      <c r="E151" s="11">
        <v>11</v>
      </c>
      <c r="F151" s="14">
        <v>67</v>
      </c>
      <c r="G151">
        <v>111</v>
      </c>
      <c r="H151">
        <v>1128256</v>
      </c>
      <c r="I151">
        <v>82</v>
      </c>
    </row>
    <row r="152" spans="1:9" x14ac:dyDescent="0.25">
      <c r="A152">
        <v>151</v>
      </c>
      <c r="B152" t="s">
        <v>2291</v>
      </c>
      <c r="C152" s="7">
        <v>151</v>
      </c>
      <c r="D152" s="4">
        <v>67</v>
      </c>
      <c r="E152" s="10">
        <v>7</v>
      </c>
      <c r="F152" s="13">
        <v>18</v>
      </c>
      <c r="G152">
        <v>88</v>
      </c>
      <c r="H152">
        <v>170943</v>
      </c>
      <c r="I152">
        <v>82</v>
      </c>
    </row>
    <row r="153" spans="1:9" x14ac:dyDescent="0.25">
      <c r="A153">
        <v>152</v>
      </c>
      <c r="B153" t="s">
        <v>2304</v>
      </c>
      <c r="C153" s="8">
        <v>152</v>
      </c>
      <c r="D153" s="5">
        <v>4</v>
      </c>
      <c r="E153" s="11">
        <v>10</v>
      </c>
      <c r="F153" s="14">
        <v>85</v>
      </c>
      <c r="G153">
        <v>148</v>
      </c>
      <c r="H153">
        <v>776160</v>
      </c>
      <c r="I153">
        <v>82</v>
      </c>
    </row>
    <row r="154" spans="1:9" x14ac:dyDescent="0.25">
      <c r="A154">
        <v>153</v>
      </c>
      <c r="B154" t="s">
        <v>0</v>
      </c>
      <c r="C154" s="7">
        <v>153</v>
      </c>
      <c r="D154" s="4">
        <v>99</v>
      </c>
      <c r="E154" s="10">
        <v>11</v>
      </c>
      <c r="F154" s="13">
        <v>46</v>
      </c>
      <c r="G154">
        <v>109</v>
      </c>
      <c r="H154">
        <v>432488</v>
      </c>
      <c r="I154">
        <v>82</v>
      </c>
    </row>
    <row r="155" spans="1:9" x14ac:dyDescent="0.25">
      <c r="A155">
        <v>154</v>
      </c>
      <c r="B155" t="s">
        <v>2334</v>
      </c>
      <c r="C155" s="8">
        <v>154</v>
      </c>
      <c r="D155" s="5">
        <v>35</v>
      </c>
      <c r="E155" s="11">
        <v>5</v>
      </c>
      <c r="F155" s="14">
        <v>67</v>
      </c>
      <c r="G155">
        <v>100</v>
      </c>
      <c r="H155">
        <v>1055095</v>
      </c>
      <c r="I155">
        <v>82</v>
      </c>
    </row>
    <row r="156" spans="1:9" x14ac:dyDescent="0.25">
      <c r="A156">
        <v>155</v>
      </c>
      <c r="B156" t="s">
        <v>2350</v>
      </c>
      <c r="C156" s="7">
        <v>155</v>
      </c>
      <c r="D156" s="4">
        <v>45</v>
      </c>
      <c r="E156" s="10">
        <v>9</v>
      </c>
      <c r="F156" s="13">
        <v>44</v>
      </c>
      <c r="G156">
        <v>124</v>
      </c>
      <c r="H156">
        <v>244992</v>
      </c>
      <c r="I156">
        <v>82</v>
      </c>
    </row>
    <row r="157" spans="1:9" x14ac:dyDescent="0.25">
      <c r="A157">
        <v>156</v>
      </c>
      <c r="B157" t="s">
        <v>2365</v>
      </c>
      <c r="C157" s="8">
        <v>156</v>
      </c>
      <c r="D157" s="5">
        <v>85</v>
      </c>
      <c r="E157" s="11">
        <v>11</v>
      </c>
      <c r="F157" s="14">
        <v>38</v>
      </c>
      <c r="G157">
        <v>130</v>
      </c>
      <c r="H157">
        <v>331260</v>
      </c>
      <c r="I157">
        <v>82</v>
      </c>
    </row>
    <row r="158" spans="1:9" x14ac:dyDescent="0.25">
      <c r="A158">
        <v>157</v>
      </c>
      <c r="B158" t="s">
        <v>2378</v>
      </c>
      <c r="C158" s="7">
        <v>157</v>
      </c>
      <c r="D158" s="4">
        <v>49</v>
      </c>
      <c r="E158" s="10">
        <v>11</v>
      </c>
      <c r="F158" s="13">
        <v>44</v>
      </c>
      <c r="G158">
        <v>129</v>
      </c>
      <c r="H158">
        <v>358918</v>
      </c>
      <c r="I158">
        <v>82</v>
      </c>
    </row>
    <row r="159" spans="1:9" x14ac:dyDescent="0.25">
      <c r="A159">
        <v>158</v>
      </c>
      <c r="B159" t="s">
        <v>2392</v>
      </c>
      <c r="C159" s="8">
        <v>158</v>
      </c>
      <c r="D159" s="5">
        <v>13</v>
      </c>
      <c r="E159" s="11">
        <v>11</v>
      </c>
      <c r="F159" s="14">
        <v>69</v>
      </c>
      <c r="G159">
        <v>132</v>
      </c>
      <c r="H159">
        <v>1131766</v>
      </c>
      <c r="I159">
        <v>82</v>
      </c>
    </row>
    <row r="160" spans="1:9" x14ac:dyDescent="0.25">
      <c r="A160">
        <v>159</v>
      </c>
      <c r="B160" t="s">
        <v>2408</v>
      </c>
      <c r="C160" s="7">
        <v>159</v>
      </c>
      <c r="D160" s="4">
        <v>90</v>
      </c>
      <c r="E160" s="10">
        <v>8</v>
      </c>
      <c r="F160" s="13">
        <v>10</v>
      </c>
      <c r="G160">
        <v>238</v>
      </c>
      <c r="H160">
        <v>319434</v>
      </c>
      <c r="I160">
        <v>82</v>
      </c>
    </row>
    <row r="161" spans="1:9" x14ac:dyDescent="0.25">
      <c r="A161">
        <v>160</v>
      </c>
      <c r="B161" t="s">
        <v>2424</v>
      </c>
      <c r="C161" s="8">
        <v>160</v>
      </c>
      <c r="D161" s="5">
        <v>8</v>
      </c>
      <c r="E161" s="11">
        <v>11</v>
      </c>
      <c r="F161" s="14">
        <v>62</v>
      </c>
      <c r="G161">
        <v>107</v>
      </c>
      <c r="H161">
        <v>589353</v>
      </c>
      <c r="I161">
        <v>82</v>
      </c>
    </row>
    <row r="162" spans="1:9" x14ac:dyDescent="0.25">
      <c r="A162">
        <v>161</v>
      </c>
      <c r="B162" t="s">
        <v>2436</v>
      </c>
      <c r="C162" s="7">
        <v>161</v>
      </c>
      <c r="D162" s="4">
        <v>35</v>
      </c>
      <c r="E162" s="10">
        <v>9</v>
      </c>
      <c r="F162" s="13">
        <v>79</v>
      </c>
      <c r="G162">
        <v>95</v>
      </c>
      <c r="H162">
        <v>725352</v>
      </c>
      <c r="I162">
        <v>82</v>
      </c>
    </row>
    <row r="163" spans="1:9" x14ac:dyDescent="0.25">
      <c r="A163">
        <v>162</v>
      </c>
      <c r="B163" t="s">
        <v>2451</v>
      </c>
      <c r="C163" s="8">
        <v>162</v>
      </c>
      <c r="D163" s="5">
        <v>71</v>
      </c>
      <c r="E163" s="11">
        <v>9</v>
      </c>
      <c r="F163" s="14">
        <v>21</v>
      </c>
      <c r="G163">
        <v>105</v>
      </c>
      <c r="H163">
        <v>178568</v>
      </c>
      <c r="I163">
        <v>82</v>
      </c>
    </row>
    <row r="164" spans="1:9" x14ac:dyDescent="0.25">
      <c r="A164">
        <v>163</v>
      </c>
      <c r="B164" t="s">
        <v>2464</v>
      </c>
      <c r="C164" s="7">
        <v>163</v>
      </c>
      <c r="D164" s="4">
        <v>83</v>
      </c>
      <c r="E164" s="10">
        <v>11</v>
      </c>
      <c r="F164" s="13">
        <v>73</v>
      </c>
      <c r="G164">
        <v>129</v>
      </c>
      <c r="H164">
        <v>212280</v>
      </c>
      <c r="I164">
        <v>82</v>
      </c>
    </row>
    <row r="165" spans="1:9" x14ac:dyDescent="0.25">
      <c r="A165">
        <v>164</v>
      </c>
      <c r="B165" t="s">
        <v>2480</v>
      </c>
      <c r="C165" s="8">
        <v>164</v>
      </c>
      <c r="D165" s="5">
        <v>37</v>
      </c>
      <c r="E165" s="11">
        <v>9</v>
      </c>
      <c r="F165" s="14">
        <v>68</v>
      </c>
      <c r="G165">
        <v>119</v>
      </c>
      <c r="H165">
        <v>403630</v>
      </c>
      <c r="I165">
        <v>82</v>
      </c>
    </row>
    <row r="166" spans="1:9" x14ac:dyDescent="0.25">
      <c r="A166">
        <v>165</v>
      </c>
      <c r="B166" t="s">
        <v>2493</v>
      </c>
      <c r="C166" s="7">
        <v>165</v>
      </c>
      <c r="D166" s="4">
        <v>52</v>
      </c>
      <c r="E166" s="10">
        <v>11</v>
      </c>
      <c r="F166" s="13">
        <v>81</v>
      </c>
      <c r="G166">
        <v>115</v>
      </c>
      <c r="H166">
        <v>518061</v>
      </c>
      <c r="I166">
        <v>81</v>
      </c>
    </row>
    <row r="167" spans="1:9" x14ac:dyDescent="0.25">
      <c r="A167">
        <v>166</v>
      </c>
      <c r="B167" t="s">
        <v>2506</v>
      </c>
      <c r="C167" s="8">
        <v>166</v>
      </c>
      <c r="D167" s="5">
        <v>28</v>
      </c>
      <c r="E167" s="11">
        <v>9</v>
      </c>
      <c r="F167" s="14">
        <v>23</v>
      </c>
      <c r="G167">
        <v>161</v>
      </c>
      <c r="H167">
        <v>223494</v>
      </c>
      <c r="I167">
        <v>82</v>
      </c>
    </row>
    <row r="168" spans="1:9" x14ac:dyDescent="0.25">
      <c r="A168">
        <v>167</v>
      </c>
      <c r="B168" t="s">
        <v>2519</v>
      </c>
      <c r="C168" s="7">
        <v>167</v>
      </c>
      <c r="D168" s="4">
        <v>72</v>
      </c>
      <c r="E168" s="10">
        <v>11</v>
      </c>
      <c r="F168" s="13">
        <v>60</v>
      </c>
      <c r="G168">
        <v>93</v>
      </c>
      <c r="H168">
        <v>694832</v>
      </c>
      <c r="I168">
        <v>81</v>
      </c>
    </row>
    <row r="169" spans="1:9" x14ac:dyDescent="0.25">
      <c r="A169">
        <v>168</v>
      </c>
      <c r="B169" t="s">
        <v>2535</v>
      </c>
      <c r="C169" s="8">
        <v>168</v>
      </c>
      <c r="D169" s="5">
        <v>67</v>
      </c>
      <c r="E169" s="11">
        <v>11</v>
      </c>
      <c r="F169" s="14">
        <v>77</v>
      </c>
      <c r="G169">
        <v>153</v>
      </c>
      <c r="H169">
        <v>731875</v>
      </c>
      <c r="I169">
        <v>81</v>
      </c>
    </row>
    <row r="170" spans="1:9" x14ac:dyDescent="0.25">
      <c r="A170">
        <v>169</v>
      </c>
      <c r="B170" t="s">
        <v>2548</v>
      </c>
      <c r="C170" s="7">
        <v>169</v>
      </c>
      <c r="D170" s="4">
        <v>14</v>
      </c>
      <c r="E170" s="10">
        <v>10</v>
      </c>
      <c r="F170" s="13">
        <v>75</v>
      </c>
      <c r="G170">
        <v>140</v>
      </c>
      <c r="H170">
        <v>478019</v>
      </c>
      <c r="I170">
        <v>82</v>
      </c>
    </row>
    <row r="171" spans="1:9" x14ac:dyDescent="0.25">
      <c r="A171">
        <v>170</v>
      </c>
      <c r="B171" t="s">
        <v>2564</v>
      </c>
      <c r="C171" s="8">
        <v>170</v>
      </c>
      <c r="D171" s="5">
        <v>71</v>
      </c>
      <c r="E171" s="11">
        <v>11</v>
      </c>
      <c r="F171" s="14">
        <v>60</v>
      </c>
      <c r="G171">
        <v>98</v>
      </c>
      <c r="H171">
        <v>686205</v>
      </c>
      <c r="I171">
        <v>81</v>
      </c>
    </row>
    <row r="172" spans="1:9" x14ac:dyDescent="0.25">
      <c r="A172">
        <v>171</v>
      </c>
      <c r="B172" t="s">
        <v>2577</v>
      </c>
      <c r="C172" s="7">
        <v>171</v>
      </c>
      <c r="D172" s="4">
        <v>72</v>
      </c>
      <c r="E172" s="10">
        <v>11</v>
      </c>
      <c r="F172" s="13">
        <v>72</v>
      </c>
      <c r="G172">
        <v>116</v>
      </c>
      <c r="H172">
        <v>783124</v>
      </c>
      <c r="I172">
        <v>81</v>
      </c>
    </row>
    <row r="173" spans="1:9" x14ac:dyDescent="0.25">
      <c r="A173">
        <v>172</v>
      </c>
      <c r="B173" t="s">
        <v>2590</v>
      </c>
      <c r="C173" s="8">
        <v>172</v>
      </c>
      <c r="D173" s="5">
        <v>39</v>
      </c>
      <c r="E173" s="11">
        <v>5</v>
      </c>
      <c r="F173" s="14">
        <v>52</v>
      </c>
      <c r="G173">
        <v>86</v>
      </c>
      <c r="H173">
        <v>346498</v>
      </c>
      <c r="I173">
        <v>81</v>
      </c>
    </row>
    <row r="174" spans="1:9" x14ac:dyDescent="0.25">
      <c r="A174">
        <v>173</v>
      </c>
      <c r="B174" t="s">
        <v>2603</v>
      </c>
      <c r="C174" s="7">
        <v>173</v>
      </c>
      <c r="D174" s="4">
        <v>44</v>
      </c>
      <c r="E174" s="10">
        <v>10</v>
      </c>
      <c r="F174" s="13">
        <v>66</v>
      </c>
      <c r="G174">
        <v>141</v>
      </c>
      <c r="H174">
        <v>1002869</v>
      </c>
      <c r="I174">
        <v>81</v>
      </c>
    </row>
    <row r="175" spans="1:9" x14ac:dyDescent="0.25">
      <c r="A175">
        <v>174</v>
      </c>
      <c r="B175" t="s">
        <v>2617</v>
      </c>
      <c r="C175" s="8">
        <v>174</v>
      </c>
      <c r="D175" s="5">
        <v>92</v>
      </c>
      <c r="E175" s="11">
        <v>10</v>
      </c>
      <c r="F175" s="14">
        <v>68</v>
      </c>
      <c r="G175">
        <v>132</v>
      </c>
      <c r="H175">
        <v>694061</v>
      </c>
      <c r="I175">
        <v>81</v>
      </c>
    </row>
    <row r="176" spans="1:9" x14ac:dyDescent="0.25">
      <c r="A176">
        <v>175</v>
      </c>
      <c r="B176" t="s">
        <v>2631</v>
      </c>
      <c r="C176" s="7">
        <v>175</v>
      </c>
      <c r="D176" s="4">
        <v>75</v>
      </c>
      <c r="E176" s="10">
        <v>9</v>
      </c>
      <c r="F176" s="13">
        <v>61</v>
      </c>
      <c r="G176">
        <v>89</v>
      </c>
      <c r="H176">
        <v>75814</v>
      </c>
      <c r="I176">
        <v>82</v>
      </c>
    </row>
    <row r="177" spans="1:9" x14ac:dyDescent="0.25">
      <c r="A177">
        <v>176</v>
      </c>
      <c r="B177" t="s">
        <v>2645</v>
      </c>
      <c r="C177" s="8">
        <v>176</v>
      </c>
      <c r="D177" s="5">
        <v>13</v>
      </c>
      <c r="E177" s="11">
        <v>11</v>
      </c>
      <c r="F177" s="14">
        <v>46</v>
      </c>
      <c r="G177">
        <v>117</v>
      </c>
      <c r="H177">
        <v>779533</v>
      </c>
      <c r="I177">
        <v>81</v>
      </c>
    </row>
    <row r="178" spans="1:9" x14ac:dyDescent="0.25">
      <c r="A178">
        <v>177</v>
      </c>
      <c r="B178" t="s">
        <v>2658</v>
      </c>
      <c r="C178" s="7">
        <v>177</v>
      </c>
      <c r="D178" s="4">
        <v>21</v>
      </c>
      <c r="E178" s="10">
        <v>8</v>
      </c>
      <c r="F178" s="13">
        <v>3</v>
      </c>
      <c r="G178">
        <v>95</v>
      </c>
      <c r="H178">
        <v>112833</v>
      </c>
      <c r="I178">
        <v>81</v>
      </c>
    </row>
    <row r="179" spans="1:9" x14ac:dyDescent="0.25">
      <c r="A179">
        <v>178</v>
      </c>
      <c r="B179" t="s">
        <v>2670</v>
      </c>
      <c r="C179" s="8">
        <v>178</v>
      </c>
      <c r="D179" s="5">
        <v>35</v>
      </c>
      <c r="E179" s="11">
        <v>9</v>
      </c>
      <c r="F179" s="14">
        <v>83</v>
      </c>
      <c r="G179">
        <v>96</v>
      </c>
      <c r="H179">
        <v>162886</v>
      </c>
      <c r="I179">
        <v>82</v>
      </c>
    </row>
    <row r="180" spans="1:9" x14ac:dyDescent="0.25">
      <c r="A180">
        <v>179</v>
      </c>
      <c r="B180" t="s">
        <v>2685</v>
      </c>
      <c r="C180" s="7">
        <v>179</v>
      </c>
      <c r="D180" s="4">
        <v>87</v>
      </c>
      <c r="E180" s="10">
        <v>11</v>
      </c>
      <c r="F180" s="13">
        <v>59</v>
      </c>
      <c r="G180">
        <v>101</v>
      </c>
      <c r="H180">
        <v>315432</v>
      </c>
      <c r="I180">
        <v>81</v>
      </c>
    </row>
    <row r="181" spans="1:9" x14ac:dyDescent="0.25">
      <c r="A181">
        <v>180</v>
      </c>
      <c r="B181" t="s">
        <v>2701</v>
      </c>
      <c r="C181" s="8">
        <v>180</v>
      </c>
      <c r="D181" s="5">
        <v>30</v>
      </c>
      <c r="E181" s="11">
        <v>10</v>
      </c>
      <c r="F181" s="14">
        <v>75</v>
      </c>
      <c r="G181">
        <v>130</v>
      </c>
      <c r="H181">
        <v>889002</v>
      </c>
      <c r="I181">
        <v>81</v>
      </c>
    </row>
    <row r="182" spans="1:9" x14ac:dyDescent="0.25">
      <c r="A182">
        <v>181</v>
      </c>
      <c r="B182" t="s">
        <v>2717</v>
      </c>
      <c r="C182" s="7">
        <v>181</v>
      </c>
      <c r="D182" s="4">
        <v>47</v>
      </c>
      <c r="E182" s="10">
        <v>11</v>
      </c>
      <c r="F182" s="13">
        <v>77</v>
      </c>
      <c r="G182">
        <v>134</v>
      </c>
      <c r="H182">
        <v>709077</v>
      </c>
      <c r="I182">
        <v>81</v>
      </c>
    </row>
    <row r="183" spans="1:9" x14ac:dyDescent="0.25">
      <c r="A183">
        <v>182</v>
      </c>
      <c r="B183" t="s">
        <v>2732</v>
      </c>
      <c r="C183" s="8">
        <v>182</v>
      </c>
      <c r="D183" s="5">
        <v>68</v>
      </c>
      <c r="E183" s="11">
        <v>4</v>
      </c>
      <c r="F183" s="14">
        <v>21</v>
      </c>
      <c r="G183">
        <v>108</v>
      </c>
      <c r="H183">
        <v>157105</v>
      </c>
      <c r="I183">
        <v>81</v>
      </c>
    </row>
    <row r="184" spans="1:9" x14ac:dyDescent="0.25">
      <c r="A184">
        <v>183</v>
      </c>
      <c r="B184" t="s">
        <v>2747</v>
      </c>
      <c r="C184" s="7">
        <v>183</v>
      </c>
      <c r="D184" s="4">
        <v>24</v>
      </c>
      <c r="E184" s="10">
        <v>5</v>
      </c>
      <c r="F184" s="13">
        <v>25</v>
      </c>
      <c r="G184">
        <v>212</v>
      </c>
      <c r="H184">
        <v>242433</v>
      </c>
      <c r="I184">
        <v>81</v>
      </c>
    </row>
    <row r="185" spans="1:9" x14ac:dyDescent="0.25">
      <c r="A185">
        <v>184</v>
      </c>
      <c r="B185" t="s">
        <v>2764</v>
      </c>
      <c r="C185" s="8">
        <v>184</v>
      </c>
      <c r="D185" s="5">
        <v>20</v>
      </c>
      <c r="E185" s="11">
        <v>11</v>
      </c>
      <c r="F185" s="14">
        <v>78</v>
      </c>
      <c r="G185">
        <v>99</v>
      </c>
      <c r="H185">
        <v>824947</v>
      </c>
      <c r="I185">
        <v>81</v>
      </c>
    </row>
    <row r="186" spans="1:9" x14ac:dyDescent="0.25">
      <c r="A186">
        <v>185</v>
      </c>
      <c r="B186" t="s">
        <v>2780</v>
      </c>
      <c r="C186" s="7">
        <v>185</v>
      </c>
      <c r="D186" s="4">
        <v>85</v>
      </c>
      <c r="E186" s="10">
        <v>11</v>
      </c>
      <c r="F186" s="13">
        <v>78</v>
      </c>
      <c r="G186">
        <v>149</v>
      </c>
      <c r="H186">
        <v>996836</v>
      </c>
      <c r="I186">
        <v>81</v>
      </c>
    </row>
    <row r="187" spans="1:9" x14ac:dyDescent="0.25">
      <c r="A187">
        <v>186</v>
      </c>
      <c r="B187" t="s">
        <v>2793</v>
      </c>
      <c r="C187" s="8">
        <v>186</v>
      </c>
      <c r="D187" s="5">
        <v>87</v>
      </c>
      <c r="E187" s="11">
        <v>7</v>
      </c>
      <c r="F187" s="14">
        <v>23</v>
      </c>
      <c r="G187">
        <v>91</v>
      </c>
      <c r="H187">
        <v>108900</v>
      </c>
      <c r="I187">
        <v>81</v>
      </c>
    </row>
    <row r="188" spans="1:9" x14ac:dyDescent="0.25">
      <c r="A188">
        <v>187</v>
      </c>
      <c r="B188" t="s">
        <v>2806</v>
      </c>
      <c r="C188" s="7">
        <v>187</v>
      </c>
      <c r="D188" s="4">
        <v>2</v>
      </c>
      <c r="E188" s="10">
        <v>8</v>
      </c>
      <c r="F188" s="13">
        <v>4</v>
      </c>
      <c r="G188">
        <v>67</v>
      </c>
      <c r="H188">
        <v>92925</v>
      </c>
      <c r="I188">
        <v>81</v>
      </c>
    </row>
    <row r="189" spans="1:9" x14ac:dyDescent="0.25">
      <c r="A189">
        <v>188</v>
      </c>
      <c r="B189" t="s">
        <v>2823</v>
      </c>
      <c r="C189" s="8">
        <v>188</v>
      </c>
      <c r="D189" s="5">
        <v>44</v>
      </c>
      <c r="E189" s="11">
        <v>11</v>
      </c>
      <c r="F189" s="14">
        <v>57</v>
      </c>
      <c r="G189">
        <v>133</v>
      </c>
      <c r="H189">
        <v>178055</v>
      </c>
      <c r="I189">
        <v>81</v>
      </c>
    </row>
    <row r="190" spans="1:9" x14ac:dyDescent="0.25">
      <c r="A190">
        <v>189</v>
      </c>
      <c r="B190" t="s">
        <v>2838</v>
      </c>
      <c r="C190" s="7">
        <v>189</v>
      </c>
      <c r="D190" s="4">
        <v>97</v>
      </c>
      <c r="E190" s="10">
        <v>4</v>
      </c>
      <c r="F190" s="13">
        <v>17</v>
      </c>
      <c r="G190">
        <v>93</v>
      </c>
      <c r="H190">
        <v>173749</v>
      </c>
      <c r="I190">
        <v>81</v>
      </c>
    </row>
    <row r="191" spans="1:9" x14ac:dyDescent="0.25">
      <c r="A191">
        <v>190</v>
      </c>
      <c r="B191" t="s">
        <v>2854</v>
      </c>
      <c r="C191" s="8">
        <v>190</v>
      </c>
      <c r="D191" s="5">
        <v>28</v>
      </c>
      <c r="E191" s="11">
        <v>9</v>
      </c>
      <c r="F191" s="14">
        <v>39</v>
      </c>
      <c r="G191">
        <v>185</v>
      </c>
      <c r="H191">
        <v>171559</v>
      </c>
      <c r="I191">
        <v>81</v>
      </c>
    </row>
    <row r="192" spans="1:9" x14ac:dyDescent="0.25">
      <c r="A192">
        <v>191</v>
      </c>
      <c r="B192" t="s">
        <v>2868</v>
      </c>
      <c r="C192" s="7">
        <v>191</v>
      </c>
      <c r="D192" s="4">
        <v>95</v>
      </c>
      <c r="E192" s="10">
        <v>11</v>
      </c>
      <c r="F192" s="13">
        <v>42</v>
      </c>
      <c r="G192">
        <v>183</v>
      </c>
      <c r="H192">
        <v>343516</v>
      </c>
      <c r="I192">
        <v>81</v>
      </c>
    </row>
    <row r="193" spans="1:9" x14ac:dyDescent="0.25">
      <c r="A193">
        <v>192</v>
      </c>
      <c r="B193" t="s">
        <v>2884</v>
      </c>
      <c r="C193" s="8">
        <v>192</v>
      </c>
      <c r="D193" s="5">
        <v>47</v>
      </c>
      <c r="E193" s="11">
        <v>11</v>
      </c>
      <c r="F193" s="14">
        <v>80</v>
      </c>
      <c r="G193">
        <v>139</v>
      </c>
      <c r="H193">
        <v>538727</v>
      </c>
      <c r="I193">
        <v>81</v>
      </c>
    </row>
    <row r="194" spans="1:9" x14ac:dyDescent="0.25">
      <c r="A194">
        <v>193</v>
      </c>
      <c r="B194" t="s">
        <v>2897</v>
      </c>
      <c r="C194" s="7">
        <v>193</v>
      </c>
      <c r="D194" s="4">
        <v>27</v>
      </c>
      <c r="E194" s="10">
        <v>7</v>
      </c>
      <c r="F194" s="13">
        <v>20</v>
      </c>
      <c r="G194">
        <v>131</v>
      </c>
      <c r="H194">
        <v>62539</v>
      </c>
      <c r="I194">
        <v>82</v>
      </c>
    </row>
    <row r="195" spans="1:9" x14ac:dyDescent="0.25">
      <c r="A195">
        <v>194</v>
      </c>
      <c r="B195" t="s">
        <v>2913</v>
      </c>
      <c r="C195" s="8">
        <v>194</v>
      </c>
      <c r="D195" s="5">
        <v>67</v>
      </c>
      <c r="E195" s="11">
        <v>7</v>
      </c>
      <c r="F195" s="14">
        <v>67</v>
      </c>
      <c r="G195">
        <v>132</v>
      </c>
      <c r="H195">
        <v>190911</v>
      </c>
      <c r="I195">
        <v>81</v>
      </c>
    </row>
    <row r="196" spans="1:9" x14ac:dyDescent="0.25">
      <c r="A196">
        <v>195</v>
      </c>
      <c r="B196" t="s">
        <v>2926</v>
      </c>
      <c r="C196" s="7">
        <v>195</v>
      </c>
      <c r="D196" s="4">
        <v>9</v>
      </c>
      <c r="E196" s="10">
        <v>8</v>
      </c>
      <c r="F196" s="13">
        <v>2</v>
      </c>
      <c r="G196">
        <v>45</v>
      </c>
      <c r="H196">
        <v>51440</v>
      </c>
      <c r="I196">
        <v>82</v>
      </c>
    </row>
    <row r="197" spans="1:9" x14ac:dyDescent="0.25">
      <c r="A197">
        <v>196</v>
      </c>
      <c r="B197" t="s">
        <v>2943</v>
      </c>
      <c r="C197" s="8">
        <v>196</v>
      </c>
      <c r="D197" s="5">
        <v>57</v>
      </c>
      <c r="E197" s="11">
        <v>11</v>
      </c>
      <c r="F197" s="14">
        <v>78</v>
      </c>
      <c r="G197">
        <v>122</v>
      </c>
      <c r="H197">
        <v>202365</v>
      </c>
      <c r="I197">
        <v>81</v>
      </c>
    </row>
    <row r="198" spans="1:9" x14ac:dyDescent="0.25">
      <c r="A198">
        <v>197</v>
      </c>
      <c r="B198" t="s">
        <v>2959</v>
      </c>
      <c r="C198" s="7">
        <v>197</v>
      </c>
      <c r="D198" s="4">
        <v>53</v>
      </c>
      <c r="E198" s="10">
        <v>8</v>
      </c>
      <c r="F198" s="13">
        <v>10</v>
      </c>
      <c r="G198">
        <v>129</v>
      </c>
      <c r="H198">
        <v>116787</v>
      </c>
      <c r="I198">
        <v>81</v>
      </c>
    </row>
    <row r="199" spans="1:9" x14ac:dyDescent="0.25">
      <c r="A199">
        <v>198</v>
      </c>
      <c r="B199" t="s">
        <v>2972</v>
      </c>
      <c r="C199" s="8">
        <v>198</v>
      </c>
      <c r="D199" s="5">
        <v>6</v>
      </c>
      <c r="E199" s="11">
        <v>11</v>
      </c>
      <c r="F199" s="14">
        <v>79</v>
      </c>
      <c r="G199">
        <v>120</v>
      </c>
      <c r="H199">
        <v>1016838</v>
      </c>
      <c r="I199">
        <v>81</v>
      </c>
    </row>
    <row r="200" spans="1:9" x14ac:dyDescent="0.25">
      <c r="A200">
        <v>199</v>
      </c>
      <c r="B200" t="s">
        <v>2987</v>
      </c>
      <c r="C200" s="7">
        <v>199</v>
      </c>
      <c r="D200" s="4">
        <v>38</v>
      </c>
      <c r="E200" s="10">
        <v>7</v>
      </c>
      <c r="F200" s="13">
        <v>73</v>
      </c>
      <c r="G200">
        <v>92</v>
      </c>
      <c r="H200">
        <v>179400</v>
      </c>
      <c r="I200">
        <v>81</v>
      </c>
    </row>
    <row r="201" spans="1:9" x14ac:dyDescent="0.25">
      <c r="A201">
        <v>200</v>
      </c>
      <c r="B201" t="s">
        <v>3002</v>
      </c>
      <c r="C201" s="8">
        <v>200</v>
      </c>
      <c r="D201" s="5">
        <v>76</v>
      </c>
      <c r="E201" s="11">
        <v>7</v>
      </c>
      <c r="F201" s="14">
        <v>23</v>
      </c>
      <c r="G201">
        <v>96</v>
      </c>
      <c r="H201">
        <v>187934</v>
      </c>
      <c r="I201">
        <v>81</v>
      </c>
    </row>
    <row r="202" spans="1:9" x14ac:dyDescent="0.25">
      <c r="A202">
        <v>201</v>
      </c>
      <c r="B202" t="s">
        <v>3014</v>
      </c>
      <c r="C202" s="7">
        <v>201</v>
      </c>
      <c r="D202" s="4">
        <v>34</v>
      </c>
      <c r="E202" s="10">
        <v>9</v>
      </c>
      <c r="F202" s="13">
        <v>74</v>
      </c>
      <c r="G202">
        <v>98</v>
      </c>
      <c r="H202">
        <v>751071</v>
      </c>
      <c r="I202">
        <v>81</v>
      </c>
    </row>
    <row r="203" spans="1:9" x14ac:dyDescent="0.25">
      <c r="A203">
        <v>202</v>
      </c>
      <c r="B203" t="s">
        <v>3029</v>
      </c>
      <c r="C203" s="8">
        <v>202</v>
      </c>
      <c r="D203" s="5">
        <v>35</v>
      </c>
      <c r="E203" s="11">
        <v>5</v>
      </c>
      <c r="F203" s="14">
        <v>65</v>
      </c>
      <c r="G203">
        <v>92</v>
      </c>
      <c r="H203">
        <v>920862</v>
      </c>
      <c r="I203">
        <v>81</v>
      </c>
    </row>
    <row r="204" spans="1:9" x14ac:dyDescent="0.25">
      <c r="A204">
        <v>203</v>
      </c>
      <c r="B204" t="s">
        <v>3044</v>
      </c>
      <c r="C204" s="7">
        <v>203</v>
      </c>
      <c r="D204" s="4">
        <v>93</v>
      </c>
      <c r="E204" s="10">
        <v>11</v>
      </c>
      <c r="F204" s="13">
        <v>79</v>
      </c>
      <c r="G204">
        <v>118</v>
      </c>
      <c r="H204">
        <v>426926</v>
      </c>
      <c r="I204">
        <v>81</v>
      </c>
    </row>
    <row r="205" spans="1:9" x14ac:dyDescent="0.25">
      <c r="A205">
        <v>204</v>
      </c>
      <c r="B205" t="s">
        <v>3059</v>
      </c>
      <c r="C205" s="8">
        <v>204</v>
      </c>
      <c r="D205" s="5">
        <v>32</v>
      </c>
      <c r="E205" s="11">
        <v>9</v>
      </c>
      <c r="F205" s="14">
        <v>39</v>
      </c>
      <c r="G205">
        <v>124</v>
      </c>
      <c r="H205">
        <v>615988</v>
      </c>
      <c r="I205">
        <v>81</v>
      </c>
    </row>
    <row r="206" spans="1:9" x14ac:dyDescent="0.25">
      <c r="A206">
        <v>205</v>
      </c>
      <c r="B206" t="s">
        <v>3073</v>
      </c>
      <c r="C206" s="7">
        <v>205</v>
      </c>
      <c r="D206" s="4">
        <v>53</v>
      </c>
      <c r="E206" s="10">
        <v>9</v>
      </c>
      <c r="F206" s="13">
        <v>53</v>
      </c>
      <c r="G206">
        <v>128</v>
      </c>
      <c r="H206">
        <v>501186</v>
      </c>
      <c r="I206">
        <v>81</v>
      </c>
    </row>
    <row r="207" spans="1:9" x14ac:dyDescent="0.25">
      <c r="A207">
        <v>206</v>
      </c>
      <c r="B207" t="s">
        <v>3086</v>
      </c>
      <c r="C207" s="8">
        <v>206</v>
      </c>
      <c r="D207" s="5">
        <v>51</v>
      </c>
      <c r="E207" s="11">
        <v>11</v>
      </c>
      <c r="F207" s="14">
        <v>62</v>
      </c>
      <c r="G207">
        <v>117</v>
      </c>
      <c r="H207">
        <v>818246</v>
      </c>
      <c r="I207">
        <v>81</v>
      </c>
    </row>
    <row r="208" spans="1:9" x14ac:dyDescent="0.25">
      <c r="A208">
        <v>207</v>
      </c>
      <c r="B208" t="s">
        <v>3097</v>
      </c>
      <c r="C208" s="7">
        <v>207</v>
      </c>
      <c r="D208" s="4">
        <v>72</v>
      </c>
      <c r="E208" s="10">
        <v>7</v>
      </c>
      <c r="F208" s="13">
        <v>20</v>
      </c>
      <c r="G208">
        <v>136</v>
      </c>
      <c r="H208">
        <v>63208</v>
      </c>
      <c r="I208">
        <v>82</v>
      </c>
    </row>
    <row r="209" spans="1:9" x14ac:dyDescent="0.25">
      <c r="A209">
        <v>208</v>
      </c>
      <c r="B209" t="s">
        <v>3112</v>
      </c>
      <c r="C209" s="8">
        <v>208</v>
      </c>
      <c r="D209" s="5">
        <v>47</v>
      </c>
      <c r="E209" s="11">
        <v>8</v>
      </c>
      <c r="F209" s="14">
        <v>6</v>
      </c>
      <c r="G209">
        <v>114</v>
      </c>
      <c r="H209">
        <v>56448</v>
      </c>
      <c r="I209">
        <v>82</v>
      </c>
    </row>
    <row r="210" spans="1:9" x14ac:dyDescent="0.25">
      <c r="A210">
        <v>209</v>
      </c>
      <c r="B210" t="s">
        <v>3127</v>
      </c>
      <c r="C210" s="7">
        <v>209</v>
      </c>
      <c r="D210" s="4">
        <v>7</v>
      </c>
      <c r="E210" s="10">
        <v>10</v>
      </c>
      <c r="F210" s="13">
        <v>83</v>
      </c>
      <c r="G210">
        <v>152</v>
      </c>
      <c r="H210">
        <v>406540</v>
      </c>
      <c r="I210">
        <v>81</v>
      </c>
    </row>
    <row r="211" spans="1:9" x14ac:dyDescent="0.25">
      <c r="A211">
        <v>210</v>
      </c>
      <c r="B211" t="s">
        <v>3142</v>
      </c>
      <c r="C211" s="8">
        <v>210</v>
      </c>
      <c r="D211" s="5">
        <v>47</v>
      </c>
      <c r="E211" s="11">
        <v>10</v>
      </c>
      <c r="F211" s="14">
        <v>68</v>
      </c>
      <c r="G211">
        <v>121</v>
      </c>
      <c r="H211">
        <v>359447</v>
      </c>
      <c r="I211">
        <v>81</v>
      </c>
    </row>
    <row r="212" spans="1:9" x14ac:dyDescent="0.25">
      <c r="A212">
        <v>211</v>
      </c>
      <c r="B212" t="s">
        <v>3157</v>
      </c>
      <c r="C212" s="7">
        <v>211</v>
      </c>
      <c r="D212" s="4">
        <v>92</v>
      </c>
      <c r="E212" s="10">
        <v>9</v>
      </c>
      <c r="F212" s="13">
        <v>40</v>
      </c>
      <c r="G212">
        <v>120</v>
      </c>
      <c r="H212">
        <v>587888</v>
      </c>
      <c r="I212">
        <v>81</v>
      </c>
    </row>
    <row r="213" spans="1:9" x14ac:dyDescent="0.25">
      <c r="A213">
        <v>212</v>
      </c>
      <c r="B213" t="s">
        <v>3172</v>
      </c>
      <c r="C213" s="8">
        <v>212</v>
      </c>
      <c r="D213" s="5">
        <v>95</v>
      </c>
      <c r="E213" s="11">
        <v>11</v>
      </c>
      <c r="F213" s="14">
        <v>50</v>
      </c>
      <c r="G213">
        <v>120</v>
      </c>
      <c r="H213">
        <v>419386</v>
      </c>
      <c r="I213">
        <v>81</v>
      </c>
    </row>
    <row r="214" spans="1:9" x14ac:dyDescent="0.25">
      <c r="A214">
        <v>213</v>
      </c>
      <c r="B214" t="s">
        <v>3185</v>
      </c>
      <c r="C214" s="7">
        <v>213</v>
      </c>
      <c r="D214" s="4">
        <v>35</v>
      </c>
      <c r="E214" s="10">
        <v>5</v>
      </c>
      <c r="F214" s="13">
        <v>71</v>
      </c>
      <c r="G214">
        <v>111</v>
      </c>
      <c r="H214">
        <v>752323</v>
      </c>
      <c r="I214">
        <v>81</v>
      </c>
    </row>
    <row r="215" spans="1:9" x14ac:dyDescent="0.25">
      <c r="A215">
        <v>214</v>
      </c>
      <c r="B215" t="s">
        <v>3200</v>
      </c>
      <c r="C215" s="8">
        <v>214</v>
      </c>
      <c r="D215" s="5">
        <v>44</v>
      </c>
      <c r="E215" s="11">
        <v>11</v>
      </c>
      <c r="F215" s="14">
        <v>79</v>
      </c>
      <c r="G215">
        <v>129</v>
      </c>
      <c r="H215">
        <v>476580</v>
      </c>
      <c r="I215">
        <v>81</v>
      </c>
    </row>
    <row r="216" spans="1:9" x14ac:dyDescent="0.25">
      <c r="A216">
        <v>215</v>
      </c>
      <c r="B216" t="s">
        <v>3215</v>
      </c>
      <c r="C216" s="7">
        <v>215</v>
      </c>
      <c r="D216" s="4">
        <v>17</v>
      </c>
      <c r="E216" s="10">
        <v>11</v>
      </c>
      <c r="F216" s="13">
        <v>48</v>
      </c>
      <c r="G216">
        <v>107</v>
      </c>
      <c r="H216">
        <v>876163</v>
      </c>
      <c r="I216">
        <v>81</v>
      </c>
    </row>
    <row r="217" spans="1:9" x14ac:dyDescent="0.25">
      <c r="A217">
        <v>216</v>
      </c>
      <c r="B217" t="s">
        <v>3228</v>
      </c>
      <c r="C217" s="8">
        <v>216</v>
      </c>
      <c r="D217" s="5">
        <v>13</v>
      </c>
      <c r="E217" s="11">
        <v>11</v>
      </c>
      <c r="F217" s="14">
        <v>81</v>
      </c>
      <c r="G217">
        <v>137</v>
      </c>
      <c r="H217">
        <v>775780</v>
      </c>
      <c r="I217">
        <v>81</v>
      </c>
    </row>
    <row r="218" spans="1:9" x14ac:dyDescent="0.25">
      <c r="A218">
        <v>217</v>
      </c>
      <c r="B218" t="s">
        <v>3241</v>
      </c>
      <c r="C218" s="7">
        <v>217</v>
      </c>
      <c r="D218" s="4">
        <v>24</v>
      </c>
      <c r="E218" s="10">
        <v>2</v>
      </c>
      <c r="F218" s="13">
        <v>50</v>
      </c>
      <c r="G218">
        <v>89</v>
      </c>
      <c r="H218">
        <v>411166</v>
      </c>
      <c r="I218">
        <v>81</v>
      </c>
    </row>
    <row r="219" spans="1:9" x14ac:dyDescent="0.25">
      <c r="A219">
        <v>218</v>
      </c>
      <c r="B219" t="s">
        <v>3257</v>
      </c>
      <c r="C219" s="8">
        <v>218</v>
      </c>
      <c r="D219" s="5">
        <v>7</v>
      </c>
      <c r="E219" s="11">
        <v>11</v>
      </c>
      <c r="F219" s="14">
        <v>77</v>
      </c>
      <c r="G219">
        <v>123</v>
      </c>
      <c r="H219">
        <v>486172</v>
      </c>
      <c r="I219">
        <v>81</v>
      </c>
    </row>
    <row r="220" spans="1:9" x14ac:dyDescent="0.25">
      <c r="A220">
        <v>219</v>
      </c>
      <c r="B220" t="s">
        <v>3270</v>
      </c>
      <c r="C220" s="7">
        <v>219</v>
      </c>
      <c r="D220" s="4">
        <v>72</v>
      </c>
      <c r="E220" s="10">
        <v>11</v>
      </c>
      <c r="F220" s="13">
        <v>40</v>
      </c>
      <c r="G220">
        <v>121</v>
      </c>
      <c r="H220">
        <v>161819</v>
      </c>
      <c r="I220">
        <v>81</v>
      </c>
    </row>
    <row r="221" spans="1:9" x14ac:dyDescent="0.25">
      <c r="A221">
        <v>220</v>
      </c>
      <c r="B221" t="s">
        <v>3283</v>
      </c>
      <c r="C221" s="8">
        <v>220</v>
      </c>
      <c r="D221" s="5">
        <v>87</v>
      </c>
      <c r="E221" s="11">
        <v>11</v>
      </c>
      <c r="F221" s="14">
        <v>68</v>
      </c>
      <c r="G221">
        <v>80</v>
      </c>
      <c r="H221">
        <v>269934</v>
      </c>
      <c r="I221">
        <v>81</v>
      </c>
    </row>
    <row r="222" spans="1:9" x14ac:dyDescent="0.25">
      <c r="A222">
        <v>221</v>
      </c>
      <c r="B222" t="s">
        <v>3297</v>
      </c>
      <c r="C222" s="7">
        <v>221</v>
      </c>
      <c r="D222" s="4">
        <v>19</v>
      </c>
      <c r="E222" s="10">
        <v>11</v>
      </c>
      <c r="F222" s="13">
        <v>71</v>
      </c>
      <c r="G222">
        <v>148</v>
      </c>
      <c r="H222">
        <v>629900</v>
      </c>
      <c r="I222">
        <v>81</v>
      </c>
    </row>
    <row r="223" spans="1:9" x14ac:dyDescent="0.25">
      <c r="A223">
        <v>222</v>
      </c>
      <c r="B223" t="s">
        <v>3312</v>
      </c>
      <c r="C223" s="8">
        <v>222</v>
      </c>
      <c r="D223" s="5">
        <v>30</v>
      </c>
      <c r="E223" s="11">
        <v>5</v>
      </c>
      <c r="F223" s="14">
        <v>10</v>
      </c>
      <c r="G223">
        <v>102</v>
      </c>
      <c r="H223">
        <v>406068</v>
      </c>
      <c r="I223">
        <v>81</v>
      </c>
    </row>
    <row r="224" spans="1:9" x14ac:dyDescent="0.25">
      <c r="A224">
        <v>223</v>
      </c>
      <c r="B224" t="s">
        <v>3327</v>
      </c>
      <c r="C224" s="7">
        <v>223</v>
      </c>
      <c r="D224" s="4">
        <v>90</v>
      </c>
      <c r="E224" s="10">
        <v>4</v>
      </c>
      <c r="F224" s="13">
        <v>15</v>
      </c>
      <c r="G224">
        <v>170</v>
      </c>
      <c r="H224">
        <v>66194</v>
      </c>
      <c r="I224">
        <v>81</v>
      </c>
    </row>
    <row r="225" spans="1:9" x14ac:dyDescent="0.25">
      <c r="A225">
        <v>224</v>
      </c>
      <c r="B225" t="s">
        <v>3340</v>
      </c>
      <c r="C225" s="8">
        <v>224</v>
      </c>
      <c r="D225" s="5">
        <v>72</v>
      </c>
      <c r="E225" s="11">
        <v>7</v>
      </c>
      <c r="F225" s="14">
        <v>22</v>
      </c>
      <c r="G225">
        <v>125</v>
      </c>
      <c r="H225">
        <v>34328</v>
      </c>
      <c r="I225">
        <v>83</v>
      </c>
    </row>
    <row r="226" spans="1:9" x14ac:dyDescent="0.25">
      <c r="A226">
        <v>225</v>
      </c>
      <c r="B226" t="s">
        <v>3355</v>
      </c>
      <c r="C226" s="7">
        <v>225</v>
      </c>
      <c r="D226" s="4">
        <v>55</v>
      </c>
      <c r="E226" s="10">
        <v>9</v>
      </c>
      <c r="F226" s="13">
        <v>57</v>
      </c>
      <c r="G226">
        <v>101</v>
      </c>
      <c r="H226">
        <v>643209</v>
      </c>
      <c r="I226">
        <v>81</v>
      </c>
    </row>
    <row r="227" spans="1:9" x14ac:dyDescent="0.25">
      <c r="A227">
        <v>226</v>
      </c>
      <c r="B227" t="s">
        <v>3371</v>
      </c>
      <c r="C227" s="8">
        <v>226</v>
      </c>
      <c r="D227" s="5">
        <v>98</v>
      </c>
      <c r="E227" s="11">
        <v>11</v>
      </c>
      <c r="F227" s="14">
        <v>37</v>
      </c>
      <c r="G227">
        <v>122</v>
      </c>
      <c r="H227">
        <v>415311</v>
      </c>
      <c r="I227">
        <v>81</v>
      </c>
    </row>
    <row r="228" spans="1:9" x14ac:dyDescent="0.25">
      <c r="A228">
        <v>227</v>
      </c>
      <c r="B228" t="s">
        <v>3387</v>
      </c>
      <c r="C228" s="7">
        <v>227</v>
      </c>
      <c r="D228" s="4">
        <v>62</v>
      </c>
      <c r="E228" s="10">
        <v>8</v>
      </c>
      <c r="F228" s="13">
        <v>13</v>
      </c>
      <c r="G228">
        <v>99</v>
      </c>
      <c r="H228">
        <v>38888</v>
      </c>
      <c r="I228">
        <v>82</v>
      </c>
    </row>
    <row r="229" spans="1:9" x14ac:dyDescent="0.25">
      <c r="A229">
        <v>228</v>
      </c>
      <c r="B229" t="s">
        <v>3403</v>
      </c>
      <c r="C229" s="8">
        <v>228</v>
      </c>
      <c r="D229" s="5">
        <v>34</v>
      </c>
      <c r="E229" s="11">
        <v>9</v>
      </c>
      <c r="F229" s="14">
        <v>68</v>
      </c>
      <c r="G229">
        <v>115</v>
      </c>
      <c r="H229">
        <v>750055</v>
      </c>
      <c r="I229">
        <v>80</v>
      </c>
    </row>
    <row r="230" spans="1:9" x14ac:dyDescent="0.25">
      <c r="A230">
        <v>229</v>
      </c>
      <c r="B230" t="s">
        <v>3416</v>
      </c>
      <c r="C230" s="7">
        <v>229</v>
      </c>
      <c r="D230" s="4">
        <v>64</v>
      </c>
      <c r="E230" s="10">
        <v>7</v>
      </c>
      <c r="F230" s="13">
        <v>59</v>
      </c>
      <c r="G230">
        <v>98</v>
      </c>
      <c r="H230">
        <v>178165</v>
      </c>
      <c r="I230">
        <v>81</v>
      </c>
    </row>
    <row r="231" spans="1:9" x14ac:dyDescent="0.25">
      <c r="A231">
        <v>230</v>
      </c>
      <c r="B231" t="s">
        <v>3429</v>
      </c>
      <c r="C231" s="8">
        <v>230</v>
      </c>
      <c r="D231" s="5">
        <v>4</v>
      </c>
      <c r="E231" s="11">
        <v>10</v>
      </c>
      <c r="F231" s="14">
        <v>67</v>
      </c>
      <c r="G231">
        <v>143</v>
      </c>
      <c r="H231">
        <v>1140601</v>
      </c>
      <c r="I231">
        <v>81</v>
      </c>
    </row>
    <row r="232" spans="1:9" x14ac:dyDescent="0.25">
      <c r="A232">
        <v>231</v>
      </c>
      <c r="B232" t="s">
        <v>3444</v>
      </c>
      <c r="C232" s="7">
        <v>231</v>
      </c>
      <c r="D232" s="4">
        <v>95</v>
      </c>
      <c r="E232" s="10">
        <v>7</v>
      </c>
      <c r="F232" s="13">
        <v>32</v>
      </c>
      <c r="G232">
        <v>121</v>
      </c>
      <c r="H232">
        <v>61641</v>
      </c>
      <c r="I232">
        <v>81</v>
      </c>
    </row>
    <row r="233" spans="1:9" x14ac:dyDescent="0.25">
      <c r="A233">
        <v>232</v>
      </c>
      <c r="B233" t="s">
        <v>3459</v>
      </c>
      <c r="C233" s="8">
        <v>232</v>
      </c>
      <c r="D233" s="5">
        <v>46</v>
      </c>
      <c r="E233" s="11">
        <v>5</v>
      </c>
      <c r="F233" s="14">
        <v>73</v>
      </c>
      <c r="G233">
        <v>93</v>
      </c>
      <c r="H233">
        <v>290951</v>
      </c>
      <c r="I233">
        <v>81</v>
      </c>
    </row>
    <row r="234" spans="1:9" x14ac:dyDescent="0.25">
      <c r="A234">
        <v>233</v>
      </c>
      <c r="B234" t="s">
        <v>3475</v>
      </c>
      <c r="C234" s="7">
        <v>233</v>
      </c>
      <c r="D234" s="4">
        <v>72</v>
      </c>
      <c r="E234" s="10">
        <v>8</v>
      </c>
      <c r="F234" s="13">
        <v>11</v>
      </c>
      <c r="G234">
        <v>129</v>
      </c>
      <c r="H234">
        <v>95146</v>
      </c>
      <c r="I234">
        <v>81</v>
      </c>
    </row>
    <row r="235" spans="1:9" x14ac:dyDescent="0.25">
      <c r="A235">
        <v>234</v>
      </c>
      <c r="B235" t="s">
        <v>3490</v>
      </c>
      <c r="C235" s="8">
        <v>234</v>
      </c>
      <c r="D235" s="5">
        <v>67</v>
      </c>
      <c r="E235" s="11">
        <v>12</v>
      </c>
      <c r="F235" s="14">
        <v>85</v>
      </c>
      <c r="G235">
        <v>164</v>
      </c>
      <c r="H235">
        <v>204646</v>
      </c>
      <c r="I235">
        <v>88</v>
      </c>
    </row>
    <row r="236" spans="1:9" x14ac:dyDescent="0.25">
      <c r="A236">
        <v>235</v>
      </c>
      <c r="B236" t="s">
        <v>3506</v>
      </c>
      <c r="C236" s="7">
        <v>235</v>
      </c>
      <c r="D236" s="4">
        <v>73</v>
      </c>
      <c r="E236" s="10">
        <v>7</v>
      </c>
      <c r="F236" s="13">
        <v>69</v>
      </c>
      <c r="G236">
        <v>112</v>
      </c>
      <c r="H236">
        <v>87525</v>
      </c>
      <c r="I236">
        <v>82</v>
      </c>
    </row>
    <row r="237" spans="1:9" x14ac:dyDescent="0.25">
      <c r="A237">
        <v>236</v>
      </c>
      <c r="B237" t="s">
        <v>3519</v>
      </c>
      <c r="C237" s="8">
        <v>236</v>
      </c>
      <c r="D237" s="5">
        <v>93</v>
      </c>
      <c r="E237" s="11">
        <v>11</v>
      </c>
      <c r="F237" s="14">
        <v>64</v>
      </c>
      <c r="G237">
        <v>154</v>
      </c>
      <c r="H237">
        <v>243622</v>
      </c>
      <c r="I237">
        <v>81</v>
      </c>
    </row>
    <row r="238" spans="1:9" x14ac:dyDescent="0.25">
      <c r="A238">
        <v>237</v>
      </c>
      <c r="B238" t="s">
        <v>3534</v>
      </c>
      <c r="C238" s="7">
        <v>237</v>
      </c>
      <c r="D238" s="4">
        <v>79</v>
      </c>
      <c r="E238" s="10">
        <v>4</v>
      </c>
      <c r="F238" s="13">
        <v>11</v>
      </c>
      <c r="G238">
        <v>130</v>
      </c>
      <c r="H238">
        <v>139329</v>
      </c>
      <c r="I238">
        <v>81</v>
      </c>
    </row>
    <row r="239" spans="1:9" x14ac:dyDescent="0.25">
      <c r="A239">
        <v>238</v>
      </c>
      <c r="B239" t="s">
        <v>3548</v>
      </c>
      <c r="C239" s="8">
        <v>238</v>
      </c>
      <c r="D239" s="5">
        <v>64</v>
      </c>
      <c r="E239" s="11">
        <v>6</v>
      </c>
      <c r="F239" s="14">
        <v>33</v>
      </c>
      <c r="G239">
        <v>127</v>
      </c>
      <c r="H239">
        <v>179672</v>
      </c>
      <c r="I239">
        <v>81</v>
      </c>
    </row>
    <row r="240" spans="1:9" x14ac:dyDescent="0.25">
      <c r="A240">
        <v>239</v>
      </c>
      <c r="B240" t="s">
        <v>3564</v>
      </c>
      <c r="C240" s="7">
        <v>239</v>
      </c>
      <c r="D240" s="4">
        <v>89</v>
      </c>
      <c r="E240" s="10">
        <v>7</v>
      </c>
      <c r="F240" s="13">
        <v>80</v>
      </c>
      <c r="G240">
        <v>145</v>
      </c>
      <c r="H240">
        <v>153302</v>
      </c>
      <c r="I240">
        <v>81</v>
      </c>
    </row>
    <row r="241" spans="1:9" x14ac:dyDescent="0.25">
      <c r="A241">
        <v>240</v>
      </c>
      <c r="B241" t="s">
        <v>3578</v>
      </c>
      <c r="C241" s="8">
        <v>240</v>
      </c>
      <c r="D241" s="5">
        <v>64</v>
      </c>
      <c r="E241" s="11">
        <v>7</v>
      </c>
      <c r="F241" s="14">
        <v>25</v>
      </c>
      <c r="G241">
        <v>99</v>
      </c>
      <c r="H241">
        <v>120571</v>
      </c>
      <c r="I241">
        <v>81</v>
      </c>
    </row>
    <row r="242" spans="1:9" x14ac:dyDescent="0.25">
      <c r="A242">
        <v>241</v>
      </c>
      <c r="B242" t="s">
        <v>3593</v>
      </c>
      <c r="C242" s="7">
        <v>241</v>
      </c>
      <c r="D242" s="4">
        <v>46</v>
      </c>
      <c r="E242" s="10">
        <v>5</v>
      </c>
      <c r="F242" s="13">
        <v>31</v>
      </c>
      <c r="G242">
        <v>172</v>
      </c>
      <c r="H242">
        <v>240905</v>
      </c>
      <c r="I242">
        <v>81</v>
      </c>
    </row>
    <row r="243" spans="1:9" x14ac:dyDescent="0.25">
      <c r="A243">
        <v>242</v>
      </c>
      <c r="B243" t="s">
        <v>3608</v>
      </c>
      <c r="C243" s="8">
        <v>242</v>
      </c>
      <c r="D243" s="5">
        <v>61</v>
      </c>
      <c r="E243" s="11">
        <v>8</v>
      </c>
      <c r="F243" s="14">
        <v>8</v>
      </c>
      <c r="G243">
        <v>105</v>
      </c>
      <c r="H243">
        <v>106037</v>
      </c>
      <c r="I243">
        <v>81</v>
      </c>
    </row>
    <row r="244" spans="1:9" x14ac:dyDescent="0.25">
      <c r="A244">
        <v>243</v>
      </c>
      <c r="B244" t="s">
        <v>3621</v>
      </c>
      <c r="C244" s="7">
        <v>243</v>
      </c>
      <c r="D244" s="4">
        <v>93</v>
      </c>
      <c r="E244" s="10">
        <v>7</v>
      </c>
      <c r="F244" s="13">
        <v>32</v>
      </c>
      <c r="G244">
        <v>83</v>
      </c>
      <c r="H244">
        <v>121826</v>
      </c>
      <c r="I244">
        <v>81</v>
      </c>
    </row>
    <row r="245" spans="1:9" x14ac:dyDescent="0.25">
      <c r="A245">
        <v>244</v>
      </c>
      <c r="B245" t="s">
        <v>3633</v>
      </c>
      <c r="C245" s="8">
        <v>244</v>
      </c>
      <c r="D245" s="5">
        <v>50</v>
      </c>
      <c r="E245" s="11">
        <v>11</v>
      </c>
      <c r="F245" s="14">
        <v>43</v>
      </c>
      <c r="G245">
        <v>94</v>
      </c>
      <c r="H245">
        <v>404989</v>
      </c>
      <c r="I245">
        <v>80</v>
      </c>
    </row>
    <row r="246" spans="1:9" x14ac:dyDescent="0.25">
      <c r="A246">
        <v>245</v>
      </c>
      <c r="B246" t="s">
        <v>3650</v>
      </c>
      <c r="C246" s="7">
        <v>245</v>
      </c>
      <c r="D246" s="4">
        <v>34</v>
      </c>
      <c r="E246" s="10">
        <v>9</v>
      </c>
      <c r="F246" s="13">
        <v>63</v>
      </c>
      <c r="G246">
        <v>86</v>
      </c>
      <c r="H246">
        <v>204618</v>
      </c>
      <c r="I246">
        <v>81</v>
      </c>
    </row>
    <row r="247" spans="1:9" x14ac:dyDescent="0.25">
      <c r="A247">
        <v>246</v>
      </c>
      <c r="B247" t="s">
        <v>3663</v>
      </c>
      <c r="C247" s="8">
        <v>246</v>
      </c>
      <c r="D247" s="5">
        <v>19</v>
      </c>
      <c r="E247" s="11">
        <v>5</v>
      </c>
      <c r="F247" s="14">
        <v>39</v>
      </c>
      <c r="G247">
        <v>142</v>
      </c>
      <c r="H247">
        <v>31167</v>
      </c>
      <c r="I247">
        <v>82</v>
      </c>
    </row>
    <row r="248" spans="1:9" x14ac:dyDescent="0.25">
      <c r="A248">
        <v>247</v>
      </c>
      <c r="B248" t="s">
        <v>3676</v>
      </c>
      <c r="C248" s="7">
        <v>247</v>
      </c>
      <c r="D248" s="4">
        <v>72</v>
      </c>
      <c r="E248" s="10">
        <v>10</v>
      </c>
      <c r="F248" s="13">
        <v>75</v>
      </c>
      <c r="G248">
        <v>146</v>
      </c>
      <c r="H248">
        <v>466011</v>
      </c>
      <c r="I248">
        <v>81</v>
      </c>
    </row>
    <row r="249" spans="1:9" x14ac:dyDescent="0.25">
      <c r="A249">
        <v>248</v>
      </c>
      <c r="B249" t="s">
        <v>3691</v>
      </c>
      <c r="C249" s="8">
        <v>248</v>
      </c>
      <c r="D249" s="5">
        <v>35</v>
      </c>
      <c r="E249" s="11">
        <v>5</v>
      </c>
      <c r="F249" s="14">
        <v>56</v>
      </c>
      <c r="G249">
        <v>90</v>
      </c>
      <c r="H249">
        <v>429219</v>
      </c>
      <c r="I249">
        <v>80</v>
      </c>
    </row>
    <row r="250" spans="1:9" x14ac:dyDescent="0.25">
      <c r="A250">
        <v>249</v>
      </c>
      <c r="B250" t="s">
        <v>3707</v>
      </c>
      <c r="C250" s="7">
        <v>249</v>
      </c>
      <c r="D250" s="4">
        <v>47</v>
      </c>
      <c r="E250" s="10">
        <v>9</v>
      </c>
      <c r="F250" s="13">
        <v>46</v>
      </c>
      <c r="G250">
        <v>191</v>
      </c>
      <c r="H250">
        <v>234688</v>
      </c>
      <c r="I250">
        <v>80</v>
      </c>
    </row>
    <row r="251" spans="1:9" x14ac:dyDescent="0.25">
      <c r="A251">
        <v>250</v>
      </c>
      <c r="B251" t="s">
        <v>3723</v>
      </c>
      <c r="C251" s="8">
        <v>250</v>
      </c>
      <c r="D251" s="5">
        <v>29</v>
      </c>
      <c r="E251" s="11">
        <v>10</v>
      </c>
      <c r="F251" s="14">
        <v>54</v>
      </c>
      <c r="G251">
        <v>181</v>
      </c>
      <c r="H251">
        <v>271823</v>
      </c>
      <c r="I251">
        <v>80</v>
      </c>
    </row>
  </sheetData>
  <phoneticPr fontId="18" type="noConversion"/>
  <pageMargins left="0.7" right="0.7" top="0.75" bottom="0.75" header="0.3" footer="0.3"/>
  <pageSetup orientation="portrait" horizontalDpi="1200" verticalDpi="1200" r:id="rId1"/>
  <tableParts count="1">
    <tablePart r:id="rId2"/>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2946868-1E29-4703-A81C-C9B036404502}">
  <dimension ref="A1:D251"/>
  <sheetViews>
    <sheetView workbookViewId="0"/>
  </sheetViews>
  <sheetFormatPr baseColWidth="10" defaultRowHeight="15" x14ac:dyDescent="0.25"/>
  <cols>
    <col min="1" max="1" width="13" customWidth="1"/>
    <col min="2" max="2" width="81.140625" bestFit="1" customWidth="1"/>
    <col min="3" max="3" width="79" bestFit="1" customWidth="1"/>
    <col min="4" max="4" width="60.28515625" bestFit="1" customWidth="1"/>
  </cols>
  <sheetData>
    <row r="1" spans="1:4" x14ac:dyDescent="0.25">
      <c r="A1" t="s">
        <v>3740</v>
      </c>
      <c r="B1" t="s">
        <v>3737</v>
      </c>
      <c r="C1" t="s">
        <v>3738</v>
      </c>
      <c r="D1" t="s">
        <v>3739</v>
      </c>
    </row>
    <row r="2" spans="1:4" x14ac:dyDescent="0.25">
      <c r="A2">
        <v>1</v>
      </c>
      <c r="B2" t="s">
        <v>30</v>
      </c>
      <c r="C2" t="s">
        <v>32</v>
      </c>
      <c r="D2" t="s">
        <v>34</v>
      </c>
    </row>
    <row r="3" spans="1:4" x14ac:dyDescent="0.25">
      <c r="A3">
        <v>2</v>
      </c>
      <c r="B3" t="s">
        <v>47</v>
      </c>
      <c r="C3" t="s">
        <v>49</v>
      </c>
      <c r="D3" t="s">
        <v>51</v>
      </c>
    </row>
    <row r="4" spans="1:4" x14ac:dyDescent="0.25">
      <c r="A4">
        <v>3</v>
      </c>
      <c r="B4" t="s">
        <v>65</v>
      </c>
      <c r="C4" t="s">
        <v>67</v>
      </c>
      <c r="D4" t="s">
        <v>69</v>
      </c>
    </row>
    <row r="5" spans="1:4" x14ac:dyDescent="0.25">
      <c r="A5">
        <v>4</v>
      </c>
      <c r="B5" t="s">
        <v>81</v>
      </c>
      <c r="C5" t="s">
        <v>49</v>
      </c>
      <c r="D5" t="s">
        <v>83</v>
      </c>
    </row>
    <row r="6" spans="1:4" x14ac:dyDescent="0.25">
      <c r="A6">
        <v>5</v>
      </c>
      <c r="B6" t="s">
        <v>96</v>
      </c>
      <c r="C6" t="s">
        <v>98</v>
      </c>
      <c r="D6" t="s">
        <v>100</v>
      </c>
    </row>
    <row r="7" spans="1:4" x14ac:dyDescent="0.25">
      <c r="A7">
        <v>6</v>
      </c>
      <c r="B7" t="s">
        <v>113</v>
      </c>
      <c r="C7" t="s">
        <v>115</v>
      </c>
      <c r="D7" t="s">
        <v>117</v>
      </c>
    </row>
    <row r="8" spans="1:4" x14ac:dyDescent="0.25">
      <c r="A8">
        <v>7</v>
      </c>
      <c r="B8" t="s">
        <v>130</v>
      </c>
      <c r="C8" t="s">
        <v>132</v>
      </c>
      <c r="D8" t="s">
        <v>134</v>
      </c>
    </row>
    <row r="9" spans="1:4" x14ac:dyDescent="0.25">
      <c r="A9">
        <v>8</v>
      </c>
      <c r="B9" t="s">
        <v>146</v>
      </c>
      <c r="C9" t="s">
        <v>148</v>
      </c>
      <c r="D9" t="s">
        <v>150</v>
      </c>
    </row>
    <row r="10" spans="1:4" x14ac:dyDescent="0.25">
      <c r="A10">
        <v>9</v>
      </c>
      <c r="B10" t="s">
        <v>162</v>
      </c>
      <c r="C10" t="s">
        <v>132</v>
      </c>
      <c r="D10" t="s">
        <v>134</v>
      </c>
    </row>
    <row r="11" spans="1:4" x14ac:dyDescent="0.25">
      <c r="A11">
        <v>10</v>
      </c>
      <c r="B11" t="s">
        <v>175</v>
      </c>
      <c r="C11" t="s">
        <v>177</v>
      </c>
      <c r="D11" t="s">
        <v>179</v>
      </c>
    </row>
    <row r="12" spans="1:4" x14ac:dyDescent="0.25">
      <c r="A12">
        <v>11</v>
      </c>
      <c r="B12" t="s">
        <v>191</v>
      </c>
      <c r="C12" t="s">
        <v>193</v>
      </c>
      <c r="D12" t="s">
        <v>195</v>
      </c>
    </row>
    <row r="13" spans="1:4" x14ac:dyDescent="0.25">
      <c r="A13">
        <v>12</v>
      </c>
      <c r="B13" t="s">
        <v>207</v>
      </c>
      <c r="C13" t="s">
        <v>209</v>
      </c>
      <c r="D13" t="s">
        <v>211</v>
      </c>
    </row>
    <row r="14" spans="1:4" x14ac:dyDescent="0.25">
      <c r="A14">
        <v>13</v>
      </c>
      <c r="B14" t="s">
        <v>223</v>
      </c>
      <c r="C14" t="s">
        <v>132</v>
      </c>
      <c r="D14" t="s">
        <v>134</v>
      </c>
    </row>
    <row r="15" spans="1:4" x14ac:dyDescent="0.25">
      <c r="A15">
        <v>14</v>
      </c>
      <c r="B15" t="s">
        <v>237</v>
      </c>
      <c r="C15" t="s">
        <v>67</v>
      </c>
      <c r="D15" t="s">
        <v>67</v>
      </c>
    </row>
    <row r="16" spans="1:4" x14ac:dyDescent="0.25">
      <c r="A16">
        <v>15</v>
      </c>
      <c r="B16" t="s">
        <v>251</v>
      </c>
      <c r="C16" t="s">
        <v>253</v>
      </c>
      <c r="D16" t="s">
        <v>255</v>
      </c>
    </row>
    <row r="17" spans="1:4" x14ac:dyDescent="0.25">
      <c r="A17">
        <v>16</v>
      </c>
      <c r="B17" t="s">
        <v>268</v>
      </c>
      <c r="C17" t="s">
        <v>270</v>
      </c>
      <c r="D17" t="s">
        <v>272</v>
      </c>
    </row>
    <row r="18" spans="1:4" x14ac:dyDescent="0.25">
      <c r="A18">
        <v>17</v>
      </c>
      <c r="B18" t="s">
        <v>285</v>
      </c>
      <c r="C18" t="s">
        <v>287</v>
      </c>
      <c r="D18" t="s">
        <v>289</v>
      </c>
    </row>
    <row r="19" spans="1:4" x14ac:dyDescent="0.25">
      <c r="A19">
        <v>18</v>
      </c>
      <c r="B19" t="s">
        <v>302</v>
      </c>
      <c r="C19" t="s">
        <v>304</v>
      </c>
      <c r="D19" t="s">
        <v>306</v>
      </c>
    </row>
    <row r="20" spans="1:4" x14ac:dyDescent="0.25">
      <c r="A20">
        <v>19</v>
      </c>
      <c r="B20" t="s">
        <v>319</v>
      </c>
      <c r="C20" t="s">
        <v>209</v>
      </c>
      <c r="D20" t="s">
        <v>321</v>
      </c>
    </row>
    <row r="21" spans="1:4" x14ac:dyDescent="0.25">
      <c r="A21">
        <v>20</v>
      </c>
      <c r="B21" t="s">
        <v>335</v>
      </c>
      <c r="C21" t="s">
        <v>337</v>
      </c>
      <c r="D21" t="s">
        <v>339</v>
      </c>
    </row>
    <row r="22" spans="1:4" x14ac:dyDescent="0.25">
      <c r="A22">
        <v>21</v>
      </c>
      <c r="B22" t="s">
        <v>352</v>
      </c>
      <c r="C22" t="s">
        <v>354</v>
      </c>
      <c r="D22" t="s">
        <v>356</v>
      </c>
    </row>
    <row r="23" spans="1:4" x14ac:dyDescent="0.25">
      <c r="A23">
        <v>22</v>
      </c>
      <c r="B23" t="s">
        <v>369</v>
      </c>
      <c r="C23" t="s">
        <v>371</v>
      </c>
      <c r="D23" t="s">
        <v>373</v>
      </c>
    </row>
    <row r="24" spans="1:4" x14ac:dyDescent="0.25">
      <c r="A24">
        <v>23</v>
      </c>
      <c r="B24" t="s">
        <v>386</v>
      </c>
      <c r="C24" t="s">
        <v>115</v>
      </c>
      <c r="D24" t="s">
        <v>388</v>
      </c>
    </row>
    <row r="25" spans="1:4" x14ac:dyDescent="0.25">
      <c r="A25">
        <v>24</v>
      </c>
      <c r="B25" t="s">
        <v>399</v>
      </c>
      <c r="C25" t="s">
        <v>401</v>
      </c>
      <c r="D25" t="s">
        <v>403</v>
      </c>
    </row>
    <row r="26" spans="1:4" x14ac:dyDescent="0.25">
      <c r="A26">
        <v>25</v>
      </c>
      <c r="B26" t="s">
        <v>415</v>
      </c>
      <c r="C26" t="s">
        <v>67</v>
      </c>
      <c r="D26" t="s">
        <v>417</v>
      </c>
    </row>
    <row r="27" spans="1:4" x14ac:dyDescent="0.25">
      <c r="A27">
        <v>26</v>
      </c>
      <c r="B27" t="s">
        <v>430</v>
      </c>
      <c r="C27" t="s">
        <v>432</v>
      </c>
      <c r="D27" t="s">
        <v>434</v>
      </c>
    </row>
    <row r="28" spans="1:4" x14ac:dyDescent="0.25">
      <c r="A28">
        <v>27</v>
      </c>
      <c r="B28" t="s">
        <v>447</v>
      </c>
      <c r="C28" t="s">
        <v>32</v>
      </c>
      <c r="D28" t="s">
        <v>34</v>
      </c>
    </row>
    <row r="29" spans="1:4" x14ac:dyDescent="0.25">
      <c r="A29">
        <v>28</v>
      </c>
      <c r="B29" t="s">
        <v>459</v>
      </c>
      <c r="C29" t="s">
        <v>461</v>
      </c>
      <c r="D29" t="s">
        <v>461</v>
      </c>
    </row>
    <row r="30" spans="1:4" x14ac:dyDescent="0.25">
      <c r="A30">
        <v>29</v>
      </c>
      <c r="B30" t="s">
        <v>473</v>
      </c>
      <c r="C30" t="s">
        <v>475</v>
      </c>
      <c r="D30" t="s">
        <v>477</v>
      </c>
    </row>
    <row r="31" spans="1:4" x14ac:dyDescent="0.25">
      <c r="A31">
        <v>30</v>
      </c>
      <c r="B31" t="s">
        <v>489</v>
      </c>
      <c r="C31" t="s">
        <v>193</v>
      </c>
      <c r="D31" t="s">
        <v>491</v>
      </c>
    </row>
    <row r="32" spans="1:4" x14ac:dyDescent="0.25">
      <c r="A32">
        <v>31</v>
      </c>
      <c r="B32" t="s">
        <v>504</v>
      </c>
      <c r="C32" t="s">
        <v>506</v>
      </c>
      <c r="D32" t="s">
        <v>506</v>
      </c>
    </row>
    <row r="33" spans="1:4" x14ac:dyDescent="0.25">
      <c r="A33">
        <v>32</v>
      </c>
      <c r="B33" t="s">
        <v>519</v>
      </c>
      <c r="C33" t="s">
        <v>521</v>
      </c>
      <c r="D33" t="s">
        <v>523</v>
      </c>
    </row>
    <row r="34" spans="1:4" x14ac:dyDescent="0.25">
      <c r="A34">
        <v>33</v>
      </c>
      <c r="B34" t="s">
        <v>536</v>
      </c>
      <c r="C34" t="s">
        <v>538</v>
      </c>
      <c r="D34" t="s">
        <v>540</v>
      </c>
    </row>
    <row r="35" spans="1:4" x14ac:dyDescent="0.25">
      <c r="A35">
        <v>34</v>
      </c>
      <c r="B35" t="s">
        <v>553</v>
      </c>
      <c r="C35" t="s">
        <v>555</v>
      </c>
      <c r="D35" t="s">
        <v>557</v>
      </c>
    </row>
    <row r="36" spans="1:4" x14ac:dyDescent="0.25">
      <c r="A36">
        <v>35</v>
      </c>
      <c r="B36" t="s">
        <v>569</v>
      </c>
      <c r="C36" t="s">
        <v>571</v>
      </c>
      <c r="D36" t="s">
        <v>571</v>
      </c>
    </row>
    <row r="37" spans="1:4" x14ac:dyDescent="0.25">
      <c r="A37">
        <v>36</v>
      </c>
      <c r="B37" t="s">
        <v>585</v>
      </c>
      <c r="C37" t="s">
        <v>587</v>
      </c>
      <c r="D37" t="s">
        <v>589</v>
      </c>
    </row>
    <row r="38" spans="1:4" x14ac:dyDescent="0.25">
      <c r="A38">
        <v>37</v>
      </c>
      <c r="B38" t="s">
        <v>601</v>
      </c>
      <c r="C38" t="s">
        <v>603</v>
      </c>
      <c r="D38" t="s">
        <v>605</v>
      </c>
    </row>
    <row r="39" spans="1:4" x14ac:dyDescent="0.25">
      <c r="A39">
        <v>38</v>
      </c>
      <c r="B39" t="s">
        <v>617</v>
      </c>
      <c r="C39" t="s">
        <v>619</v>
      </c>
      <c r="D39" t="s">
        <v>621</v>
      </c>
    </row>
    <row r="40" spans="1:4" x14ac:dyDescent="0.25">
      <c r="A40">
        <v>39</v>
      </c>
      <c r="B40" t="s">
        <v>633</v>
      </c>
      <c r="C40" t="s">
        <v>287</v>
      </c>
      <c r="D40" t="s">
        <v>635</v>
      </c>
    </row>
    <row r="41" spans="1:4" x14ac:dyDescent="0.25">
      <c r="A41">
        <v>40</v>
      </c>
      <c r="B41" t="s">
        <v>647</v>
      </c>
      <c r="C41" t="s">
        <v>649</v>
      </c>
      <c r="D41" t="s">
        <v>651</v>
      </c>
    </row>
    <row r="42" spans="1:4" x14ac:dyDescent="0.25">
      <c r="A42">
        <v>41</v>
      </c>
      <c r="B42" t="s">
        <v>663</v>
      </c>
      <c r="C42" t="s">
        <v>67</v>
      </c>
      <c r="D42" t="s">
        <v>665</v>
      </c>
    </row>
    <row r="43" spans="1:4" x14ac:dyDescent="0.25">
      <c r="A43">
        <v>42</v>
      </c>
      <c r="B43" t="s">
        <v>677</v>
      </c>
      <c r="C43" t="s">
        <v>679</v>
      </c>
      <c r="D43" t="s">
        <v>679</v>
      </c>
    </row>
    <row r="44" spans="1:4" x14ac:dyDescent="0.25">
      <c r="A44">
        <v>43</v>
      </c>
      <c r="B44" t="s">
        <v>692</v>
      </c>
      <c r="C44" t="s">
        <v>694</v>
      </c>
      <c r="D44" t="s">
        <v>696</v>
      </c>
    </row>
    <row r="45" spans="1:4" x14ac:dyDescent="0.25">
      <c r="A45">
        <v>44</v>
      </c>
      <c r="B45" t="s">
        <v>709</v>
      </c>
      <c r="C45" t="s">
        <v>711</v>
      </c>
      <c r="D45" t="s">
        <v>713</v>
      </c>
    </row>
    <row r="46" spans="1:4" x14ac:dyDescent="0.25">
      <c r="A46">
        <v>45</v>
      </c>
      <c r="B46" t="s">
        <v>725</v>
      </c>
      <c r="C46" t="s">
        <v>727</v>
      </c>
      <c r="D46" t="s">
        <v>729</v>
      </c>
    </row>
    <row r="47" spans="1:4" x14ac:dyDescent="0.25">
      <c r="A47">
        <v>46</v>
      </c>
      <c r="B47" t="s">
        <v>742</v>
      </c>
      <c r="C47" t="s">
        <v>744</v>
      </c>
      <c r="D47" t="s">
        <v>746</v>
      </c>
    </row>
    <row r="48" spans="1:4" x14ac:dyDescent="0.25">
      <c r="A48">
        <v>47</v>
      </c>
      <c r="B48" t="s">
        <v>758</v>
      </c>
      <c r="C48" t="s">
        <v>760</v>
      </c>
      <c r="D48" t="s">
        <v>760</v>
      </c>
    </row>
    <row r="49" spans="1:4" x14ac:dyDescent="0.25">
      <c r="A49">
        <v>48</v>
      </c>
      <c r="B49" t="s">
        <v>773</v>
      </c>
      <c r="C49" t="s">
        <v>177</v>
      </c>
      <c r="D49" t="s">
        <v>775</v>
      </c>
    </row>
    <row r="50" spans="1:4" x14ac:dyDescent="0.25">
      <c r="A50">
        <v>49</v>
      </c>
      <c r="B50" t="s">
        <v>786</v>
      </c>
      <c r="C50" t="s">
        <v>788</v>
      </c>
      <c r="D50" t="s">
        <v>790</v>
      </c>
    </row>
    <row r="51" spans="1:4" x14ac:dyDescent="0.25">
      <c r="A51">
        <v>50</v>
      </c>
      <c r="B51" t="s">
        <v>802</v>
      </c>
      <c r="C51" t="s">
        <v>538</v>
      </c>
      <c r="D51" t="s">
        <v>804</v>
      </c>
    </row>
    <row r="52" spans="1:4" x14ac:dyDescent="0.25">
      <c r="A52">
        <v>51</v>
      </c>
      <c r="B52" t="s">
        <v>817</v>
      </c>
      <c r="C52" t="s">
        <v>603</v>
      </c>
      <c r="D52" t="s">
        <v>819</v>
      </c>
    </row>
    <row r="53" spans="1:4" x14ac:dyDescent="0.25">
      <c r="A53">
        <v>52</v>
      </c>
      <c r="B53" t="s">
        <v>830</v>
      </c>
      <c r="C53" t="s">
        <v>760</v>
      </c>
      <c r="D53" t="s">
        <v>832</v>
      </c>
    </row>
    <row r="54" spans="1:4" x14ac:dyDescent="0.25">
      <c r="A54">
        <v>53</v>
      </c>
      <c r="B54" t="s">
        <v>845</v>
      </c>
      <c r="C54" t="s">
        <v>49</v>
      </c>
      <c r="D54" t="s">
        <v>847</v>
      </c>
    </row>
    <row r="55" spans="1:4" x14ac:dyDescent="0.25">
      <c r="A55">
        <v>54</v>
      </c>
      <c r="B55" t="s">
        <v>859</v>
      </c>
      <c r="C55" t="s">
        <v>67</v>
      </c>
      <c r="D55" t="s">
        <v>861</v>
      </c>
    </row>
    <row r="56" spans="1:4" x14ac:dyDescent="0.25">
      <c r="A56">
        <v>55</v>
      </c>
      <c r="B56" t="s">
        <v>873</v>
      </c>
      <c r="C56" t="s">
        <v>148</v>
      </c>
      <c r="D56" t="s">
        <v>148</v>
      </c>
    </row>
    <row r="57" spans="1:4" x14ac:dyDescent="0.25">
      <c r="A57">
        <v>56</v>
      </c>
      <c r="B57" t="s">
        <v>886</v>
      </c>
      <c r="C57" t="s">
        <v>115</v>
      </c>
      <c r="D57" t="s">
        <v>888</v>
      </c>
    </row>
    <row r="58" spans="1:4" x14ac:dyDescent="0.25">
      <c r="A58">
        <v>57</v>
      </c>
      <c r="B58" t="s">
        <v>900</v>
      </c>
      <c r="C58" t="s">
        <v>902</v>
      </c>
      <c r="D58" t="s">
        <v>904</v>
      </c>
    </row>
    <row r="59" spans="1:4" x14ac:dyDescent="0.25">
      <c r="A59">
        <v>58</v>
      </c>
      <c r="B59" t="s">
        <v>916</v>
      </c>
      <c r="C59" t="s">
        <v>918</v>
      </c>
      <c r="D59" t="s">
        <v>918</v>
      </c>
    </row>
    <row r="60" spans="1:4" x14ac:dyDescent="0.25">
      <c r="A60">
        <v>59</v>
      </c>
      <c r="B60" t="s">
        <v>931</v>
      </c>
      <c r="C60" t="s">
        <v>933</v>
      </c>
      <c r="D60" t="s">
        <v>935</v>
      </c>
    </row>
    <row r="61" spans="1:4" x14ac:dyDescent="0.25">
      <c r="A61">
        <v>60</v>
      </c>
      <c r="B61" t="s">
        <v>946</v>
      </c>
      <c r="C61" t="s">
        <v>948</v>
      </c>
      <c r="D61" t="s">
        <v>950</v>
      </c>
    </row>
    <row r="62" spans="1:4" x14ac:dyDescent="0.25">
      <c r="A62">
        <v>61</v>
      </c>
      <c r="B62" t="s">
        <v>963</v>
      </c>
      <c r="C62" t="s">
        <v>948</v>
      </c>
      <c r="D62" t="s">
        <v>965</v>
      </c>
    </row>
    <row r="63" spans="1:4" x14ac:dyDescent="0.25">
      <c r="A63">
        <v>62</v>
      </c>
      <c r="B63" t="s">
        <v>977</v>
      </c>
      <c r="C63" t="s">
        <v>760</v>
      </c>
      <c r="D63" t="s">
        <v>760</v>
      </c>
    </row>
    <row r="64" spans="1:4" x14ac:dyDescent="0.25">
      <c r="A64">
        <v>63</v>
      </c>
      <c r="B64" t="s">
        <v>989</v>
      </c>
      <c r="C64" t="s">
        <v>991</v>
      </c>
      <c r="D64" t="s">
        <v>993</v>
      </c>
    </row>
    <row r="65" spans="1:4" x14ac:dyDescent="0.25">
      <c r="A65">
        <v>64</v>
      </c>
      <c r="B65" t="s">
        <v>1004</v>
      </c>
      <c r="C65" t="s">
        <v>933</v>
      </c>
      <c r="D65" t="s">
        <v>1006</v>
      </c>
    </row>
    <row r="66" spans="1:4" x14ac:dyDescent="0.25">
      <c r="A66">
        <v>65</v>
      </c>
      <c r="B66" t="s">
        <v>1017</v>
      </c>
      <c r="C66" t="s">
        <v>475</v>
      </c>
      <c r="D66" t="s">
        <v>1019</v>
      </c>
    </row>
    <row r="67" spans="1:4" x14ac:dyDescent="0.25">
      <c r="A67">
        <v>66</v>
      </c>
      <c r="B67" t="s">
        <v>1031</v>
      </c>
      <c r="C67" t="s">
        <v>1033</v>
      </c>
      <c r="D67" t="s">
        <v>1035</v>
      </c>
    </row>
    <row r="68" spans="1:4" x14ac:dyDescent="0.25">
      <c r="A68">
        <v>67</v>
      </c>
      <c r="B68" t="s">
        <v>1047</v>
      </c>
      <c r="C68" t="s">
        <v>1049</v>
      </c>
      <c r="D68" t="s">
        <v>1051</v>
      </c>
    </row>
    <row r="69" spans="1:4" x14ac:dyDescent="0.25">
      <c r="A69">
        <v>68</v>
      </c>
      <c r="B69" t="s">
        <v>1064</v>
      </c>
      <c r="C69" t="s">
        <v>948</v>
      </c>
      <c r="D69" t="s">
        <v>1066</v>
      </c>
    </row>
    <row r="70" spans="1:4" x14ac:dyDescent="0.25">
      <c r="A70">
        <v>69</v>
      </c>
      <c r="B70" t="s">
        <v>1079</v>
      </c>
      <c r="C70" t="s">
        <v>67</v>
      </c>
      <c r="D70" t="s">
        <v>69</v>
      </c>
    </row>
    <row r="71" spans="1:4" x14ac:dyDescent="0.25">
      <c r="A71">
        <v>70</v>
      </c>
      <c r="B71" t="s">
        <v>1092</v>
      </c>
      <c r="C71" t="s">
        <v>1094</v>
      </c>
      <c r="D71" t="s">
        <v>1096</v>
      </c>
    </row>
    <row r="72" spans="1:4" x14ac:dyDescent="0.25">
      <c r="A72">
        <v>71</v>
      </c>
      <c r="B72" t="s">
        <v>1109</v>
      </c>
      <c r="C72" t="s">
        <v>148</v>
      </c>
      <c r="D72" t="s">
        <v>148</v>
      </c>
    </row>
    <row r="73" spans="1:4" x14ac:dyDescent="0.25">
      <c r="A73">
        <v>72</v>
      </c>
      <c r="B73" t="s">
        <v>1121</v>
      </c>
      <c r="C73" t="s">
        <v>304</v>
      </c>
      <c r="D73" t="s">
        <v>1123</v>
      </c>
    </row>
    <row r="74" spans="1:4" x14ac:dyDescent="0.25">
      <c r="A74">
        <v>73</v>
      </c>
      <c r="B74" t="s">
        <v>1136</v>
      </c>
      <c r="C74" t="s">
        <v>1138</v>
      </c>
      <c r="D74" t="s">
        <v>1140</v>
      </c>
    </row>
    <row r="75" spans="1:4" x14ac:dyDescent="0.25">
      <c r="A75">
        <v>74</v>
      </c>
      <c r="B75" t="s">
        <v>1152</v>
      </c>
      <c r="C75" t="s">
        <v>1154</v>
      </c>
      <c r="D75" t="s">
        <v>1156</v>
      </c>
    </row>
    <row r="76" spans="1:4" x14ac:dyDescent="0.25">
      <c r="A76">
        <v>75</v>
      </c>
      <c r="B76" t="s">
        <v>1167</v>
      </c>
      <c r="C76" t="s">
        <v>1169</v>
      </c>
      <c r="D76" t="s">
        <v>1171</v>
      </c>
    </row>
    <row r="77" spans="1:4" x14ac:dyDescent="0.25">
      <c r="A77">
        <v>76</v>
      </c>
      <c r="B77" t="s">
        <v>1182</v>
      </c>
      <c r="C77" t="s">
        <v>1184</v>
      </c>
      <c r="D77" t="s">
        <v>1186</v>
      </c>
    </row>
    <row r="78" spans="1:4" x14ac:dyDescent="0.25">
      <c r="A78">
        <v>77</v>
      </c>
      <c r="B78" t="s">
        <v>1197</v>
      </c>
      <c r="C78" t="s">
        <v>1199</v>
      </c>
      <c r="D78" t="s">
        <v>1201</v>
      </c>
    </row>
    <row r="79" spans="1:4" x14ac:dyDescent="0.25">
      <c r="A79">
        <v>78</v>
      </c>
      <c r="B79" t="s">
        <v>1213</v>
      </c>
      <c r="C79" t="s">
        <v>991</v>
      </c>
      <c r="D79" t="s">
        <v>993</v>
      </c>
    </row>
    <row r="80" spans="1:4" x14ac:dyDescent="0.25">
      <c r="A80">
        <v>79</v>
      </c>
      <c r="B80" t="s">
        <v>1226</v>
      </c>
      <c r="C80" t="s">
        <v>506</v>
      </c>
      <c r="D80" t="s">
        <v>1228</v>
      </c>
    </row>
    <row r="81" spans="1:4" x14ac:dyDescent="0.25">
      <c r="A81">
        <v>80</v>
      </c>
      <c r="B81" t="s">
        <v>1240</v>
      </c>
      <c r="C81" t="s">
        <v>177</v>
      </c>
      <c r="D81" t="s">
        <v>1242</v>
      </c>
    </row>
    <row r="82" spans="1:4" x14ac:dyDescent="0.25">
      <c r="A82">
        <v>81</v>
      </c>
      <c r="B82" t="s">
        <v>1254</v>
      </c>
      <c r="C82" t="s">
        <v>1256</v>
      </c>
      <c r="D82" t="s">
        <v>1258</v>
      </c>
    </row>
    <row r="83" spans="1:4" x14ac:dyDescent="0.25">
      <c r="A83">
        <v>82</v>
      </c>
      <c r="B83" t="s">
        <v>1271</v>
      </c>
      <c r="C83" t="s">
        <v>1273</v>
      </c>
      <c r="D83" t="s">
        <v>1275</v>
      </c>
    </row>
    <row r="84" spans="1:4" x14ac:dyDescent="0.25">
      <c r="A84">
        <v>83</v>
      </c>
      <c r="B84" t="s">
        <v>1288</v>
      </c>
      <c r="C84" t="s">
        <v>1290</v>
      </c>
      <c r="D84" t="s">
        <v>1292</v>
      </c>
    </row>
    <row r="85" spans="1:4" x14ac:dyDescent="0.25">
      <c r="A85">
        <v>84</v>
      </c>
      <c r="B85" t="s">
        <v>1305</v>
      </c>
      <c r="C85" t="s">
        <v>1307</v>
      </c>
      <c r="D85" t="s">
        <v>1309</v>
      </c>
    </row>
    <row r="86" spans="1:4" x14ac:dyDescent="0.25">
      <c r="A86">
        <v>85</v>
      </c>
      <c r="B86" t="s">
        <v>1321</v>
      </c>
      <c r="C86" t="s">
        <v>1323</v>
      </c>
      <c r="D86" t="s">
        <v>1325</v>
      </c>
    </row>
    <row r="87" spans="1:4" x14ac:dyDescent="0.25">
      <c r="A87">
        <v>86</v>
      </c>
      <c r="B87" t="s">
        <v>1337</v>
      </c>
      <c r="C87" t="s">
        <v>337</v>
      </c>
      <c r="D87" t="s">
        <v>1339</v>
      </c>
    </row>
    <row r="88" spans="1:4" x14ac:dyDescent="0.25">
      <c r="A88">
        <v>87</v>
      </c>
      <c r="B88" t="s">
        <v>1350</v>
      </c>
      <c r="C88" t="s">
        <v>1352</v>
      </c>
      <c r="D88" t="s">
        <v>1354</v>
      </c>
    </row>
    <row r="89" spans="1:4" x14ac:dyDescent="0.25">
      <c r="A89">
        <v>88</v>
      </c>
      <c r="B89" t="s">
        <v>1365</v>
      </c>
      <c r="C89" t="s">
        <v>1367</v>
      </c>
      <c r="D89" t="s">
        <v>1369</v>
      </c>
    </row>
    <row r="90" spans="1:4" x14ac:dyDescent="0.25">
      <c r="A90">
        <v>89</v>
      </c>
      <c r="B90" t="s">
        <v>1381</v>
      </c>
      <c r="C90" t="s">
        <v>1383</v>
      </c>
      <c r="D90" t="s">
        <v>1385</v>
      </c>
    </row>
    <row r="91" spans="1:4" x14ac:dyDescent="0.25">
      <c r="A91">
        <v>90</v>
      </c>
      <c r="B91" t="s">
        <v>1397</v>
      </c>
      <c r="C91" t="s">
        <v>948</v>
      </c>
      <c r="D91" t="s">
        <v>1399</v>
      </c>
    </row>
    <row r="92" spans="1:4" x14ac:dyDescent="0.25">
      <c r="A92">
        <v>91</v>
      </c>
      <c r="B92" t="s">
        <v>1412</v>
      </c>
      <c r="C92" t="s">
        <v>1414</v>
      </c>
      <c r="D92" t="s">
        <v>1416</v>
      </c>
    </row>
    <row r="93" spans="1:4" x14ac:dyDescent="0.25">
      <c r="A93">
        <v>92</v>
      </c>
      <c r="B93" t="s">
        <v>1429</v>
      </c>
      <c r="C93" t="s">
        <v>148</v>
      </c>
      <c r="D93" t="s">
        <v>150</v>
      </c>
    </row>
    <row r="94" spans="1:4" x14ac:dyDescent="0.25">
      <c r="A94">
        <v>93</v>
      </c>
      <c r="B94" t="s">
        <v>1441</v>
      </c>
      <c r="C94" t="s">
        <v>1443</v>
      </c>
      <c r="D94" t="s">
        <v>1445</v>
      </c>
    </row>
    <row r="95" spans="1:4" x14ac:dyDescent="0.25">
      <c r="A95">
        <v>94</v>
      </c>
      <c r="B95" t="s">
        <v>1456</v>
      </c>
      <c r="C95" t="s">
        <v>1458</v>
      </c>
      <c r="D95" t="s">
        <v>1460</v>
      </c>
    </row>
    <row r="96" spans="1:4" x14ac:dyDescent="0.25">
      <c r="A96">
        <v>95</v>
      </c>
      <c r="B96" t="s">
        <v>1472</v>
      </c>
      <c r="C96" t="s">
        <v>1474</v>
      </c>
      <c r="D96" t="s">
        <v>1476</v>
      </c>
    </row>
    <row r="97" spans="1:4" x14ac:dyDescent="0.25">
      <c r="A97">
        <v>96</v>
      </c>
      <c r="B97" t="s">
        <v>1488</v>
      </c>
      <c r="C97" t="s">
        <v>1490</v>
      </c>
      <c r="D97" t="s">
        <v>1492</v>
      </c>
    </row>
    <row r="98" spans="1:4" x14ac:dyDescent="0.25">
      <c r="A98">
        <v>97</v>
      </c>
      <c r="B98" t="s">
        <v>1505</v>
      </c>
      <c r="C98" t="s">
        <v>1507</v>
      </c>
      <c r="D98" t="s">
        <v>1509</v>
      </c>
    </row>
    <row r="99" spans="1:4" x14ac:dyDescent="0.25">
      <c r="A99">
        <v>98</v>
      </c>
      <c r="B99" t="s">
        <v>1521</v>
      </c>
      <c r="C99" t="s">
        <v>538</v>
      </c>
      <c r="D99" t="s">
        <v>1523</v>
      </c>
    </row>
    <row r="100" spans="1:4" x14ac:dyDescent="0.25">
      <c r="A100">
        <v>99</v>
      </c>
      <c r="B100" t="s">
        <v>1534</v>
      </c>
      <c r="C100" t="s">
        <v>337</v>
      </c>
      <c r="D100" t="s">
        <v>339</v>
      </c>
    </row>
    <row r="101" spans="1:4" x14ac:dyDescent="0.25">
      <c r="A101">
        <v>100</v>
      </c>
      <c r="B101" t="s">
        <v>1547</v>
      </c>
      <c r="C101" t="s">
        <v>538</v>
      </c>
      <c r="D101" t="s">
        <v>1549</v>
      </c>
    </row>
    <row r="102" spans="1:4" x14ac:dyDescent="0.25">
      <c r="A102">
        <v>101</v>
      </c>
      <c r="B102" t="s">
        <v>1560</v>
      </c>
      <c r="C102" t="s">
        <v>933</v>
      </c>
      <c r="D102" t="s">
        <v>1562</v>
      </c>
    </row>
    <row r="103" spans="1:4" x14ac:dyDescent="0.25">
      <c r="A103">
        <v>102</v>
      </c>
      <c r="B103" t="s">
        <v>1574</v>
      </c>
      <c r="C103" t="s">
        <v>1576</v>
      </c>
      <c r="D103" t="s">
        <v>1578</v>
      </c>
    </row>
    <row r="104" spans="1:4" x14ac:dyDescent="0.25">
      <c r="A104">
        <v>103</v>
      </c>
      <c r="B104" t="s">
        <v>1591</v>
      </c>
      <c r="C104" t="s">
        <v>948</v>
      </c>
      <c r="D104" t="s">
        <v>1593</v>
      </c>
    </row>
    <row r="105" spans="1:4" x14ac:dyDescent="0.25">
      <c r="A105">
        <v>104</v>
      </c>
      <c r="B105" t="s">
        <v>1606</v>
      </c>
      <c r="C105" t="s">
        <v>933</v>
      </c>
      <c r="D105" t="s">
        <v>1608</v>
      </c>
    </row>
    <row r="106" spans="1:4" x14ac:dyDescent="0.25">
      <c r="A106">
        <v>105</v>
      </c>
      <c r="B106" t="s">
        <v>1619</v>
      </c>
      <c r="C106" t="s">
        <v>948</v>
      </c>
      <c r="D106" t="s">
        <v>1621</v>
      </c>
    </row>
    <row r="107" spans="1:4" x14ac:dyDescent="0.25">
      <c r="A107">
        <v>106</v>
      </c>
      <c r="B107" t="s">
        <v>1632</v>
      </c>
      <c r="C107" t="s">
        <v>1634</v>
      </c>
      <c r="D107" t="s">
        <v>1636</v>
      </c>
    </row>
    <row r="108" spans="1:4" x14ac:dyDescent="0.25">
      <c r="A108">
        <v>107</v>
      </c>
      <c r="B108" t="s">
        <v>1647</v>
      </c>
      <c r="C108" t="s">
        <v>1649</v>
      </c>
      <c r="D108" t="s">
        <v>1651</v>
      </c>
    </row>
    <row r="109" spans="1:4" x14ac:dyDescent="0.25">
      <c r="A109">
        <v>108</v>
      </c>
      <c r="B109" t="s">
        <v>1662</v>
      </c>
      <c r="C109" t="s">
        <v>1664</v>
      </c>
      <c r="D109" t="s">
        <v>1666</v>
      </c>
    </row>
    <row r="110" spans="1:4" x14ac:dyDescent="0.25">
      <c r="A110">
        <v>109</v>
      </c>
      <c r="B110" t="s">
        <v>1677</v>
      </c>
      <c r="C110" t="s">
        <v>1679</v>
      </c>
      <c r="D110" t="s">
        <v>1679</v>
      </c>
    </row>
    <row r="111" spans="1:4" x14ac:dyDescent="0.25">
      <c r="A111">
        <v>110</v>
      </c>
      <c r="B111" t="s">
        <v>1691</v>
      </c>
      <c r="C111" t="s">
        <v>1693</v>
      </c>
      <c r="D111" t="s">
        <v>1695</v>
      </c>
    </row>
    <row r="112" spans="1:4" x14ac:dyDescent="0.25">
      <c r="A112">
        <v>111</v>
      </c>
      <c r="B112" t="s">
        <v>1707</v>
      </c>
      <c r="C112" t="s">
        <v>1709</v>
      </c>
      <c r="D112" t="s">
        <v>1711</v>
      </c>
    </row>
    <row r="113" spans="1:4" x14ac:dyDescent="0.25">
      <c r="A113">
        <v>112</v>
      </c>
      <c r="B113" t="s">
        <v>1722</v>
      </c>
      <c r="C113" t="s">
        <v>1724</v>
      </c>
      <c r="D113" t="s">
        <v>1726</v>
      </c>
    </row>
    <row r="114" spans="1:4" x14ac:dyDescent="0.25">
      <c r="A114">
        <v>113</v>
      </c>
      <c r="B114" t="s">
        <v>1737</v>
      </c>
      <c r="C114" t="s">
        <v>1739</v>
      </c>
      <c r="D114" t="s">
        <v>1741</v>
      </c>
    </row>
    <row r="115" spans="1:4" x14ac:dyDescent="0.25">
      <c r="A115">
        <v>114</v>
      </c>
      <c r="B115" t="s">
        <v>1753</v>
      </c>
      <c r="C115" t="s">
        <v>1755</v>
      </c>
      <c r="D115" t="s">
        <v>1755</v>
      </c>
    </row>
    <row r="116" spans="1:4" x14ac:dyDescent="0.25">
      <c r="A116">
        <v>115</v>
      </c>
      <c r="B116" t="s">
        <v>1767</v>
      </c>
      <c r="C116" t="s">
        <v>1490</v>
      </c>
      <c r="D116" t="s">
        <v>1769</v>
      </c>
    </row>
    <row r="117" spans="1:4" x14ac:dyDescent="0.25">
      <c r="A117">
        <v>116</v>
      </c>
      <c r="B117" t="s">
        <v>1781</v>
      </c>
      <c r="C117" t="s">
        <v>287</v>
      </c>
      <c r="D117" t="s">
        <v>1783</v>
      </c>
    </row>
    <row r="118" spans="1:4" x14ac:dyDescent="0.25">
      <c r="A118">
        <v>117</v>
      </c>
      <c r="B118" t="s">
        <v>1795</v>
      </c>
      <c r="C118" t="s">
        <v>1797</v>
      </c>
      <c r="D118" t="s">
        <v>1799</v>
      </c>
    </row>
    <row r="119" spans="1:4" x14ac:dyDescent="0.25">
      <c r="A119">
        <v>118</v>
      </c>
      <c r="B119" t="s">
        <v>1811</v>
      </c>
      <c r="C119" t="s">
        <v>1813</v>
      </c>
      <c r="D119" t="s">
        <v>1815</v>
      </c>
    </row>
    <row r="120" spans="1:4" x14ac:dyDescent="0.25">
      <c r="A120">
        <v>119</v>
      </c>
      <c r="B120" t="s">
        <v>1827</v>
      </c>
      <c r="C120" t="s">
        <v>1829</v>
      </c>
      <c r="D120" t="s">
        <v>1829</v>
      </c>
    </row>
    <row r="121" spans="1:4" x14ac:dyDescent="0.25">
      <c r="A121">
        <v>120</v>
      </c>
      <c r="B121" t="s">
        <v>1840</v>
      </c>
      <c r="C121" t="s">
        <v>115</v>
      </c>
      <c r="D121" t="s">
        <v>1842</v>
      </c>
    </row>
    <row r="122" spans="1:4" x14ac:dyDescent="0.25">
      <c r="A122">
        <v>121</v>
      </c>
      <c r="B122" t="s">
        <v>1853</v>
      </c>
      <c r="C122" t="s">
        <v>1855</v>
      </c>
      <c r="D122" t="s">
        <v>1857</v>
      </c>
    </row>
    <row r="123" spans="1:4" x14ac:dyDescent="0.25">
      <c r="A123">
        <v>122</v>
      </c>
      <c r="B123" t="s">
        <v>1869</v>
      </c>
      <c r="C123" t="s">
        <v>1871</v>
      </c>
      <c r="D123" t="s">
        <v>1873</v>
      </c>
    </row>
    <row r="124" spans="1:4" x14ac:dyDescent="0.25">
      <c r="A124">
        <v>123</v>
      </c>
      <c r="B124" t="s">
        <v>1885</v>
      </c>
      <c r="C124" t="s">
        <v>1049</v>
      </c>
      <c r="D124" t="s">
        <v>1887</v>
      </c>
    </row>
    <row r="125" spans="1:4" x14ac:dyDescent="0.25">
      <c r="A125">
        <v>124</v>
      </c>
      <c r="B125" t="s">
        <v>1899</v>
      </c>
      <c r="C125" t="s">
        <v>1901</v>
      </c>
      <c r="D125" t="s">
        <v>1903</v>
      </c>
    </row>
    <row r="126" spans="1:4" x14ac:dyDescent="0.25">
      <c r="A126">
        <v>125</v>
      </c>
      <c r="B126" t="s">
        <v>1916</v>
      </c>
      <c r="C126" t="s">
        <v>1918</v>
      </c>
      <c r="D126" t="s">
        <v>1920</v>
      </c>
    </row>
    <row r="127" spans="1:4" x14ac:dyDescent="0.25">
      <c r="A127">
        <v>126</v>
      </c>
      <c r="B127" t="s">
        <v>1931</v>
      </c>
      <c r="C127" t="s">
        <v>177</v>
      </c>
      <c r="D127" t="s">
        <v>1933</v>
      </c>
    </row>
    <row r="128" spans="1:4" x14ac:dyDescent="0.25">
      <c r="A128">
        <v>127</v>
      </c>
      <c r="B128" t="s">
        <v>1945</v>
      </c>
      <c r="C128" t="s">
        <v>67</v>
      </c>
      <c r="D128" t="s">
        <v>1947</v>
      </c>
    </row>
    <row r="129" spans="1:4" x14ac:dyDescent="0.25">
      <c r="A129">
        <v>128</v>
      </c>
      <c r="B129" t="s">
        <v>1960</v>
      </c>
      <c r="C129" t="s">
        <v>760</v>
      </c>
      <c r="D129" t="s">
        <v>760</v>
      </c>
    </row>
    <row r="130" spans="1:4" x14ac:dyDescent="0.25">
      <c r="A130">
        <v>129</v>
      </c>
      <c r="B130" t="s">
        <v>1972</v>
      </c>
      <c r="C130" t="s">
        <v>933</v>
      </c>
      <c r="D130" t="s">
        <v>1974</v>
      </c>
    </row>
    <row r="131" spans="1:4" x14ac:dyDescent="0.25">
      <c r="A131">
        <v>130</v>
      </c>
      <c r="B131" t="s">
        <v>1986</v>
      </c>
      <c r="C131" t="s">
        <v>1988</v>
      </c>
      <c r="D131" t="s">
        <v>1990</v>
      </c>
    </row>
    <row r="132" spans="1:4" x14ac:dyDescent="0.25">
      <c r="A132">
        <v>131</v>
      </c>
      <c r="B132" t="s">
        <v>2001</v>
      </c>
      <c r="C132" t="s">
        <v>2003</v>
      </c>
      <c r="D132" t="s">
        <v>2005</v>
      </c>
    </row>
    <row r="133" spans="1:4" x14ac:dyDescent="0.25">
      <c r="A133">
        <v>132</v>
      </c>
      <c r="B133" t="s">
        <v>2018</v>
      </c>
      <c r="C133" t="s">
        <v>287</v>
      </c>
      <c r="D133" t="s">
        <v>2020</v>
      </c>
    </row>
    <row r="134" spans="1:4" x14ac:dyDescent="0.25">
      <c r="A134">
        <v>133</v>
      </c>
      <c r="B134" t="s">
        <v>2031</v>
      </c>
      <c r="C134" t="s">
        <v>2033</v>
      </c>
      <c r="D134" t="s">
        <v>2035</v>
      </c>
    </row>
    <row r="135" spans="1:4" x14ac:dyDescent="0.25">
      <c r="A135">
        <v>134</v>
      </c>
      <c r="B135" t="s">
        <v>2046</v>
      </c>
      <c r="C135" t="s">
        <v>2048</v>
      </c>
      <c r="D135" t="s">
        <v>2050</v>
      </c>
    </row>
    <row r="136" spans="1:4" x14ac:dyDescent="0.25">
      <c r="A136">
        <v>135</v>
      </c>
      <c r="B136" t="s">
        <v>2062</v>
      </c>
      <c r="C136" t="s">
        <v>337</v>
      </c>
      <c r="D136" t="s">
        <v>2064</v>
      </c>
    </row>
    <row r="137" spans="1:4" x14ac:dyDescent="0.25">
      <c r="A137">
        <v>136</v>
      </c>
      <c r="B137" t="s">
        <v>2075</v>
      </c>
      <c r="C137" t="s">
        <v>287</v>
      </c>
      <c r="D137" t="s">
        <v>289</v>
      </c>
    </row>
    <row r="138" spans="1:4" x14ac:dyDescent="0.25">
      <c r="A138">
        <v>137</v>
      </c>
      <c r="B138" t="s">
        <v>2086</v>
      </c>
      <c r="C138" t="s">
        <v>2088</v>
      </c>
      <c r="D138" t="s">
        <v>2090</v>
      </c>
    </row>
    <row r="139" spans="1:4" x14ac:dyDescent="0.25">
      <c r="A139">
        <v>138</v>
      </c>
      <c r="B139" t="s">
        <v>2102</v>
      </c>
      <c r="C139" t="s">
        <v>2104</v>
      </c>
      <c r="D139" t="s">
        <v>2104</v>
      </c>
    </row>
    <row r="140" spans="1:4" x14ac:dyDescent="0.25">
      <c r="A140">
        <v>139</v>
      </c>
      <c r="B140" t="s">
        <v>2116</v>
      </c>
      <c r="C140" t="s">
        <v>2118</v>
      </c>
      <c r="D140" t="s">
        <v>2120</v>
      </c>
    </row>
    <row r="141" spans="1:4" x14ac:dyDescent="0.25">
      <c r="A141">
        <v>140</v>
      </c>
      <c r="B141" t="s">
        <v>2131</v>
      </c>
      <c r="C141" t="s">
        <v>2133</v>
      </c>
      <c r="D141" t="s">
        <v>2135</v>
      </c>
    </row>
    <row r="142" spans="1:4" x14ac:dyDescent="0.25">
      <c r="A142">
        <v>141</v>
      </c>
      <c r="B142" t="s">
        <v>2146</v>
      </c>
      <c r="C142" t="s">
        <v>2148</v>
      </c>
      <c r="D142" t="s">
        <v>2148</v>
      </c>
    </row>
    <row r="143" spans="1:4" x14ac:dyDescent="0.25">
      <c r="A143">
        <v>142</v>
      </c>
      <c r="B143" t="s">
        <v>2159</v>
      </c>
      <c r="C143" t="s">
        <v>287</v>
      </c>
      <c r="D143" t="s">
        <v>2161</v>
      </c>
    </row>
    <row r="144" spans="1:4" x14ac:dyDescent="0.25">
      <c r="A144">
        <v>143</v>
      </c>
      <c r="B144" t="s">
        <v>2174</v>
      </c>
      <c r="C144" t="s">
        <v>2176</v>
      </c>
      <c r="D144" t="s">
        <v>2178</v>
      </c>
    </row>
    <row r="145" spans="1:4" x14ac:dyDescent="0.25">
      <c r="A145">
        <v>144</v>
      </c>
      <c r="B145" t="s">
        <v>2189</v>
      </c>
      <c r="C145" t="s">
        <v>115</v>
      </c>
      <c r="D145" t="s">
        <v>2191</v>
      </c>
    </row>
    <row r="146" spans="1:4" x14ac:dyDescent="0.25">
      <c r="A146">
        <v>145</v>
      </c>
      <c r="B146" t="s">
        <v>2202</v>
      </c>
      <c r="C146" t="s">
        <v>337</v>
      </c>
      <c r="D146" t="s">
        <v>2204</v>
      </c>
    </row>
    <row r="147" spans="1:4" x14ac:dyDescent="0.25">
      <c r="A147">
        <v>146</v>
      </c>
      <c r="B147" t="s">
        <v>2216</v>
      </c>
      <c r="C147" t="s">
        <v>2218</v>
      </c>
      <c r="D147" t="s">
        <v>2220</v>
      </c>
    </row>
    <row r="148" spans="1:4" x14ac:dyDescent="0.25">
      <c r="A148">
        <v>147</v>
      </c>
      <c r="B148" t="s">
        <v>2233</v>
      </c>
      <c r="C148" t="s">
        <v>2235</v>
      </c>
      <c r="D148" t="s">
        <v>2237</v>
      </c>
    </row>
    <row r="149" spans="1:4" x14ac:dyDescent="0.25">
      <c r="A149">
        <v>148</v>
      </c>
      <c r="B149" t="s">
        <v>2250</v>
      </c>
      <c r="C149" t="s">
        <v>2252</v>
      </c>
      <c r="D149" t="s">
        <v>2254</v>
      </c>
    </row>
    <row r="150" spans="1:4" x14ac:dyDescent="0.25">
      <c r="A150">
        <v>149</v>
      </c>
      <c r="B150" t="s">
        <v>2265</v>
      </c>
      <c r="C150" t="s">
        <v>2267</v>
      </c>
      <c r="D150" t="s">
        <v>2269</v>
      </c>
    </row>
    <row r="151" spans="1:4" x14ac:dyDescent="0.25">
      <c r="A151">
        <v>150</v>
      </c>
      <c r="B151" t="s">
        <v>2281</v>
      </c>
      <c r="C151" t="s">
        <v>148</v>
      </c>
      <c r="D151" t="s">
        <v>2283</v>
      </c>
    </row>
    <row r="152" spans="1:4" x14ac:dyDescent="0.25">
      <c r="A152">
        <v>151</v>
      </c>
      <c r="B152" t="s">
        <v>2294</v>
      </c>
      <c r="C152" t="s">
        <v>337</v>
      </c>
      <c r="D152" t="s">
        <v>2296</v>
      </c>
    </row>
    <row r="153" spans="1:4" x14ac:dyDescent="0.25">
      <c r="A153">
        <v>152</v>
      </c>
      <c r="B153" t="s">
        <v>2307</v>
      </c>
      <c r="C153" t="s">
        <v>2309</v>
      </c>
      <c r="D153" t="s">
        <v>2311</v>
      </c>
    </row>
    <row r="154" spans="1:4" x14ac:dyDescent="0.25">
      <c r="A154">
        <v>153</v>
      </c>
      <c r="B154" t="s">
        <v>2322</v>
      </c>
      <c r="C154" t="s">
        <v>2324</v>
      </c>
      <c r="D154" t="s">
        <v>2326</v>
      </c>
    </row>
    <row r="155" spans="1:4" x14ac:dyDescent="0.25">
      <c r="A155">
        <v>154</v>
      </c>
      <c r="B155" t="s">
        <v>2338</v>
      </c>
      <c r="C155" t="s">
        <v>2340</v>
      </c>
      <c r="D155" t="s">
        <v>2342</v>
      </c>
    </row>
    <row r="156" spans="1:4" x14ac:dyDescent="0.25">
      <c r="A156">
        <v>155</v>
      </c>
      <c r="B156" t="s">
        <v>2353</v>
      </c>
      <c r="C156" t="s">
        <v>2355</v>
      </c>
      <c r="D156" t="s">
        <v>2357</v>
      </c>
    </row>
    <row r="157" spans="1:4" x14ac:dyDescent="0.25">
      <c r="A157">
        <v>156</v>
      </c>
      <c r="B157" t="s">
        <v>2368</v>
      </c>
      <c r="C157" t="s">
        <v>521</v>
      </c>
      <c r="D157" t="s">
        <v>2370</v>
      </c>
    </row>
    <row r="158" spans="1:4" x14ac:dyDescent="0.25">
      <c r="A158">
        <v>157</v>
      </c>
      <c r="B158" t="s">
        <v>2382</v>
      </c>
      <c r="C158" t="s">
        <v>287</v>
      </c>
      <c r="D158" t="s">
        <v>2384</v>
      </c>
    </row>
    <row r="159" spans="1:4" x14ac:dyDescent="0.25">
      <c r="A159">
        <v>158</v>
      </c>
      <c r="B159" t="s">
        <v>2396</v>
      </c>
      <c r="C159" t="s">
        <v>2398</v>
      </c>
      <c r="D159" t="s">
        <v>2400</v>
      </c>
    </row>
    <row r="160" spans="1:4" x14ac:dyDescent="0.25">
      <c r="A160">
        <v>159</v>
      </c>
      <c r="B160" t="s">
        <v>2412</v>
      </c>
      <c r="C160" t="s">
        <v>2414</v>
      </c>
      <c r="D160" t="s">
        <v>2416</v>
      </c>
    </row>
    <row r="161" spans="1:4" x14ac:dyDescent="0.25">
      <c r="A161">
        <v>160</v>
      </c>
      <c r="B161" t="s">
        <v>2428</v>
      </c>
      <c r="C161" t="s">
        <v>1829</v>
      </c>
      <c r="D161" t="s">
        <v>1829</v>
      </c>
    </row>
    <row r="162" spans="1:4" x14ac:dyDescent="0.25">
      <c r="A162">
        <v>161</v>
      </c>
      <c r="B162" t="s">
        <v>2439</v>
      </c>
      <c r="C162" t="s">
        <v>2441</v>
      </c>
      <c r="D162" t="s">
        <v>2443</v>
      </c>
    </row>
    <row r="163" spans="1:4" x14ac:dyDescent="0.25">
      <c r="A163">
        <v>162</v>
      </c>
      <c r="B163" t="s">
        <v>2454</v>
      </c>
      <c r="C163" t="s">
        <v>538</v>
      </c>
      <c r="D163" t="s">
        <v>2456</v>
      </c>
    </row>
    <row r="164" spans="1:4" x14ac:dyDescent="0.25">
      <c r="A164">
        <v>163</v>
      </c>
      <c r="B164" t="s">
        <v>2468</v>
      </c>
      <c r="C164" t="s">
        <v>2470</v>
      </c>
      <c r="D164" t="s">
        <v>2472</v>
      </c>
    </row>
    <row r="165" spans="1:4" x14ac:dyDescent="0.25">
      <c r="A165">
        <v>164</v>
      </c>
      <c r="B165" t="s">
        <v>2483</v>
      </c>
      <c r="C165" t="s">
        <v>506</v>
      </c>
      <c r="D165" t="s">
        <v>2485</v>
      </c>
    </row>
    <row r="166" spans="1:4" x14ac:dyDescent="0.25">
      <c r="A166">
        <v>165</v>
      </c>
      <c r="B166" t="s">
        <v>2496</v>
      </c>
      <c r="C166" t="s">
        <v>2498</v>
      </c>
      <c r="D166" t="s">
        <v>2498</v>
      </c>
    </row>
    <row r="167" spans="1:4" x14ac:dyDescent="0.25">
      <c r="A167">
        <v>166</v>
      </c>
      <c r="B167" t="s">
        <v>2509</v>
      </c>
      <c r="C167" t="s">
        <v>1507</v>
      </c>
      <c r="D167" t="s">
        <v>2511</v>
      </c>
    </row>
    <row r="168" spans="1:4" x14ac:dyDescent="0.25">
      <c r="A168">
        <v>167</v>
      </c>
      <c r="B168" t="s">
        <v>2523</v>
      </c>
      <c r="C168" t="s">
        <v>2525</v>
      </c>
      <c r="D168" t="s">
        <v>2527</v>
      </c>
    </row>
    <row r="169" spans="1:4" x14ac:dyDescent="0.25">
      <c r="A169">
        <v>168</v>
      </c>
      <c r="B169" t="s">
        <v>2538</v>
      </c>
      <c r="C169" t="s">
        <v>1664</v>
      </c>
      <c r="D169" t="s">
        <v>2540</v>
      </c>
    </row>
    <row r="170" spans="1:4" x14ac:dyDescent="0.25">
      <c r="A170">
        <v>169</v>
      </c>
      <c r="B170" t="s">
        <v>2552</v>
      </c>
      <c r="C170" t="s">
        <v>2554</v>
      </c>
      <c r="D170" t="s">
        <v>2556</v>
      </c>
    </row>
    <row r="171" spans="1:4" x14ac:dyDescent="0.25">
      <c r="A171">
        <v>170</v>
      </c>
      <c r="B171" t="s">
        <v>2567</v>
      </c>
      <c r="C171" t="s">
        <v>2569</v>
      </c>
      <c r="D171" t="s">
        <v>2267</v>
      </c>
    </row>
    <row r="172" spans="1:4" x14ac:dyDescent="0.25">
      <c r="A172">
        <v>171</v>
      </c>
      <c r="B172" t="s">
        <v>2580</v>
      </c>
      <c r="C172" t="s">
        <v>2133</v>
      </c>
      <c r="D172" t="s">
        <v>2582</v>
      </c>
    </row>
    <row r="173" spans="1:4" x14ac:dyDescent="0.25">
      <c r="A173">
        <v>172</v>
      </c>
      <c r="B173" t="s">
        <v>2595</v>
      </c>
      <c r="C173" t="s">
        <v>506</v>
      </c>
      <c r="D173" t="s">
        <v>506</v>
      </c>
    </row>
    <row r="174" spans="1:4" x14ac:dyDescent="0.25">
      <c r="A174">
        <v>173</v>
      </c>
      <c r="B174" t="s">
        <v>2607</v>
      </c>
      <c r="C174" t="s">
        <v>115</v>
      </c>
      <c r="D174" t="s">
        <v>2609</v>
      </c>
    </row>
    <row r="175" spans="1:4" x14ac:dyDescent="0.25">
      <c r="A175">
        <v>174</v>
      </c>
      <c r="B175" t="s">
        <v>2621</v>
      </c>
      <c r="C175" t="s">
        <v>2133</v>
      </c>
      <c r="D175" t="s">
        <v>2623</v>
      </c>
    </row>
    <row r="176" spans="1:4" x14ac:dyDescent="0.25">
      <c r="A176">
        <v>175</v>
      </c>
      <c r="B176" t="s">
        <v>2635</v>
      </c>
      <c r="C176" t="s">
        <v>2637</v>
      </c>
      <c r="D176" t="s">
        <v>2637</v>
      </c>
    </row>
    <row r="177" spans="1:4" x14ac:dyDescent="0.25">
      <c r="A177">
        <v>176</v>
      </c>
      <c r="B177" t="s">
        <v>2648</v>
      </c>
      <c r="C177" t="s">
        <v>603</v>
      </c>
      <c r="D177" t="s">
        <v>2650</v>
      </c>
    </row>
    <row r="178" spans="1:4" x14ac:dyDescent="0.25">
      <c r="A178">
        <v>177</v>
      </c>
      <c r="B178" t="s">
        <v>2662</v>
      </c>
      <c r="C178" t="s">
        <v>760</v>
      </c>
      <c r="D178" t="s">
        <v>760</v>
      </c>
    </row>
    <row r="179" spans="1:4" x14ac:dyDescent="0.25">
      <c r="A179">
        <v>178</v>
      </c>
      <c r="B179" t="s">
        <v>2673</v>
      </c>
      <c r="C179" t="s">
        <v>2675</v>
      </c>
      <c r="D179" t="s">
        <v>2677</v>
      </c>
    </row>
    <row r="180" spans="1:4" x14ac:dyDescent="0.25">
      <c r="A180">
        <v>179</v>
      </c>
      <c r="B180" t="s">
        <v>2689</v>
      </c>
      <c r="C180" t="s">
        <v>2691</v>
      </c>
      <c r="D180" t="s">
        <v>2693</v>
      </c>
    </row>
    <row r="181" spans="1:4" x14ac:dyDescent="0.25">
      <c r="A181">
        <v>180</v>
      </c>
      <c r="B181" t="s">
        <v>2705</v>
      </c>
      <c r="C181" t="s">
        <v>2707</v>
      </c>
      <c r="D181" t="s">
        <v>2709</v>
      </c>
    </row>
    <row r="182" spans="1:4" x14ac:dyDescent="0.25">
      <c r="A182">
        <v>181</v>
      </c>
      <c r="B182" t="s">
        <v>2720</v>
      </c>
      <c r="C182" t="s">
        <v>2722</v>
      </c>
      <c r="D182" t="s">
        <v>2724</v>
      </c>
    </row>
    <row r="183" spans="1:4" x14ac:dyDescent="0.25">
      <c r="A183">
        <v>182</v>
      </c>
      <c r="B183" t="s">
        <v>2735</v>
      </c>
      <c r="C183" t="s">
        <v>2737</v>
      </c>
      <c r="D183" t="s">
        <v>2739</v>
      </c>
    </row>
    <row r="184" spans="1:4" x14ac:dyDescent="0.25">
      <c r="A184">
        <v>183</v>
      </c>
      <c r="B184" t="s">
        <v>2752</v>
      </c>
      <c r="C184" t="s">
        <v>2754</v>
      </c>
      <c r="D184" t="s">
        <v>2756</v>
      </c>
    </row>
    <row r="185" spans="1:4" x14ac:dyDescent="0.25">
      <c r="A185">
        <v>184</v>
      </c>
      <c r="B185" t="s">
        <v>2768</v>
      </c>
      <c r="C185" t="s">
        <v>2770</v>
      </c>
      <c r="D185" t="s">
        <v>2772</v>
      </c>
    </row>
    <row r="186" spans="1:4" x14ac:dyDescent="0.25">
      <c r="A186">
        <v>185</v>
      </c>
      <c r="B186" t="s">
        <v>2783</v>
      </c>
      <c r="C186" t="s">
        <v>209</v>
      </c>
      <c r="D186" t="s">
        <v>2785</v>
      </c>
    </row>
    <row r="187" spans="1:4" x14ac:dyDescent="0.25">
      <c r="A187">
        <v>186</v>
      </c>
      <c r="B187" t="s">
        <v>2796</v>
      </c>
      <c r="C187" t="s">
        <v>2798</v>
      </c>
      <c r="D187" t="s">
        <v>2798</v>
      </c>
    </row>
    <row r="188" spans="1:4" x14ac:dyDescent="0.25">
      <c r="A188">
        <v>187</v>
      </c>
      <c r="B188" t="s">
        <v>2811</v>
      </c>
      <c r="C188" t="s">
        <v>2813</v>
      </c>
      <c r="D188" t="s">
        <v>2815</v>
      </c>
    </row>
    <row r="189" spans="1:4" x14ac:dyDescent="0.25">
      <c r="A189">
        <v>188</v>
      </c>
      <c r="B189" t="s">
        <v>2826</v>
      </c>
      <c r="C189" t="s">
        <v>2828</v>
      </c>
      <c r="D189" t="s">
        <v>2830</v>
      </c>
    </row>
    <row r="190" spans="1:4" x14ac:dyDescent="0.25">
      <c r="A190">
        <v>189</v>
      </c>
      <c r="B190" t="s">
        <v>2842</v>
      </c>
      <c r="C190" t="s">
        <v>2844</v>
      </c>
      <c r="D190" t="s">
        <v>2846</v>
      </c>
    </row>
    <row r="191" spans="1:4" x14ac:dyDescent="0.25">
      <c r="A191">
        <v>190</v>
      </c>
      <c r="B191" t="s">
        <v>2858</v>
      </c>
      <c r="C191" t="s">
        <v>948</v>
      </c>
      <c r="D191" t="s">
        <v>2860</v>
      </c>
    </row>
    <row r="192" spans="1:4" x14ac:dyDescent="0.25">
      <c r="A192">
        <v>191</v>
      </c>
      <c r="B192" t="s">
        <v>2872</v>
      </c>
      <c r="C192" t="s">
        <v>2874</v>
      </c>
      <c r="D192" t="s">
        <v>2876</v>
      </c>
    </row>
    <row r="193" spans="1:4" x14ac:dyDescent="0.25">
      <c r="A193">
        <v>192</v>
      </c>
      <c r="B193" t="s">
        <v>2887</v>
      </c>
      <c r="C193" t="s">
        <v>1184</v>
      </c>
      <c r="D193" t="s">
        <v>2889</v>
      </c>
    </row>
    <row r="194" spans="1:4" x14ac:dyDescent="0.25">
      <c r="A194">
        <v>193</v>
      </c>
      <c r="B194" t="s">
        <v>2901</v>
      </c>
      <c r="C194" t="s">
        <v>2903</v>
      </c>
      <c r="D194" t="s">
        <v>2905</v>
      </c>
    </row>
    <row r="195" spans="1:4" x14ac:dyDescent="0.25">
      <c r="A195">
        <v>194</v>
      </c>
      <c r="B195" t="s">
        <v>2916</v>
      </c>
      <c r="C195" t="s">
        <v>555</v>
      </c>
      <c r="D195" t="s">
        <v>2918</v>
      </c>
    </row>
    <row r="196" spans="1:4" x14ac:dyDescent="0.25">
      <c r="A196">
        <v>195</v>
      </c>
      <c r="B196" t="s">
        <v>2931</v>
      </c>
      <c r="C196" t="s">
        <v>2933</v>
      </c>
      <c r="D196" t="s">
        <v>2935</v>
      </c>
    </row>
    <row r="197" spans="1:4" x14ac:dyDescent="0.25">
      <c r="A197">
        <v>196</v>
      </c>
      <c r="B197" t="s">
        <v>2947</v>
      </c>
      <c r="C197" t="s">
        <v>2949</v>
      </c>
      <c r="D197" t="s">
        <v>2951</v>
      </c>
    </row>
    <row r="198" spans="1:4" x14ac:dyDescent="0.25">
      <c r="A198">
        <v>197</v>
      </c>
      <c r="B198" t="s">
        <v>2962</v>
      </c>
      <c r="C198" t="s">
        <v>354</v>
      </c>
      <c r="D198" t="s">
        <v>2964</v>
      </c>
    </row>
    <row r="199" spans="1:4" x14ac:dyDescent="0.25">
      <c r="A199">
        <v>198</v>
      </c>
      <c r="B199" t="s">
        <v>2975</v>
      </c>
      <c r="C199" t="s">
        <v>2977</v>
      </c>
      <c r="D199" t="s">
        <v>2979</v>
      </c>
    </row>
    <row r="200" spans="1:4" x14ac:dyDescent="0.25">
      <c r="A200">
        <v>199</v>
      </c>
      <c r="B200" t="s">
        <v>2992</v>
      </c>
      <c r="C200" t="s">
        <v>2994</v>
      </c>
      <c r="D200" t="s">
        <v>2994</v>
      </c>
    </row>
    <row r="201" spans="1:4" x14ac:dyDescent="0.25">
      <c r="A201">
        <v>200</v>
      </c>
      <c r="B201" t="s">
        <v>3006</v>
      </c>
      <c r="C201" t="s">
        <v>2798</v>
      </c>
      <c r="D201" t="s">
        <v>2798</v>
      </c>
    </row>
    <row r="202" spans="1:4" x14ac:dyDescent="0.25">
      <c r="A202">
        <v>201</v>
      </c>
      <c r="B202" t="s">
        <v>3017</v>
      </c>
      <c r="C202" t="s">
        <v>3019</v>
      </c>
      <c r="D202" t="s">
        <v>3021</v>
      </c>
    </row>
    <row r="203" spans="1:4" x14ac:dyDescent="0.25">
      <c r="A203">
        <v>202</v>
      </c>
      <c r="B203" t="s">
        <v>3032</v>
      </c>
      <c r="C203" t="s">
        <v>3034</v>
      </c>
      <c r="D203" t="s">
        <v>3036</v>
      </c>
    </row>
    <row r="204" spans="1:4" x14ac:dyDescent="0.25">
      <c r="A204">
        <v>203</v>
      </c>
      <c r="B204" t="s">
        <v>3047</v>
      </c>
      <c r="C204" t="s">
        <v>3049</v>
      </c>
      <c r="D204" t="s">
        <v>3051</v>
      </c>
    </row>
    <row r="205" spans="1:4" x14ac:dyDescent="0.25">
      <c r="A205">
        <v>204</v>
      </c>
      <c r="B205" t="s">
        <v>3063</v>
      </c>
      <c r="C205" t="s">
        <v>115</v>
      </c>
      <c r="D205" t="s">
        <v>3065</v>
      </c>
    </row>
    <row r="206" spans="1:4" x14ac:dyDescent="0.25">
      <c r="A206">
        <v>205</v>
      </c>
      <c r="B206" t="s">
        <v>3076</v>
      </c>
      <c r="C206" t="s">
        <v>2088</v>
      </c>
      <c r="D206" t="s">
        <v>3078</v>
      </c>
    </row>
    <row r="207" spans="1:4" x14ac:dyDescent="0.25">
      <c r="A207">
        <v>206</v>
      </c>
      <c r="B207" t="s">
        <v>3089</v>
      </c>
      <c r="C207" t="s">
        <v>2569</v>
      </c>
      <c r="D207" t="s">
        <v>2267</v>
      </c>
    </row>
    <row r="208" spans="1:4" x14ac:dyDescent="0.25">
      <c r="A208">
        <v>207</v>
      </c>
      <c r="B208" t="s">
        <v>3100</v>
      </c>
      <c r="C208" t="s">
        <v>3102</v>
      </c>
      <c r="D208" t="s">
        <v>3104</v>
      </c>
    </row>
    <row r="209" spans="1:4" x14ac:dyDescent="0.25">
      <c r="A209">
        <v>208</v>
      </c>
      <c r="B209" t="s">
        <v>3115</v>
      </c>
      <c r="C209" t="s">
        <v>3117</v>
      </c>
      <c r="D209" t="s">
        <v>3119</v>
      </c>
    </row>
    <row r="210" spans="1:4" x14ac:dyDescent="0.25">
      <c r="A210">
        <v>209</v>
      </c>
      <c r="B210" t="s">
        <v>3130</v>
      </c>
      <c r="C210" t="s">
        <v>3132</v>
      </c>
      <c r="D210" t="s">
        <v>3134</v>
      </c>
    </row>
    <row r="211" spans="1:4" x14ac:dyDescent="0.25">
      <c r="A211">
        <v>210</v>
      </c>
      <c r="B211" t="s">
        <v>3145</v>
      </c>
      <c r="C211" t="s">
        <v>3147</v>
      </c>
      <c r="D211" t="s">
        <v>3149</v>
      </c>
    </row>
    <row r="212" spans="1:4" x14ac:dyDescent="0.25">
      <c r="A212">
        <v>211</v>
      </c>
      <c r="B212" t="s">
        <v>3160</v>
      </c>
      <c r="C212" t="s">
        <v>3162</v>
      </c>
      <c r="D212" t="s">
        <v>3164</v>
      </c>
    </row>
    <row r="213" spans="1:4" x14ac:dyDescent="0.25">
      <c r="A213">
        <v>212</v>
      </c>
      <c r="B213" t="s">
        <v>3175</v>
      </c>
      <c r="C213" t="s">
        <v>3177</v>
      </c>
      <c r="D213" t="s">
        <v>3177</v>
      </c>
    </row>
    <row r="214" spans="1:4" x14ac:dyDescent="0.25">
      <c r="A214">
        <v>213</v>
      </c>
      <c r="B214" t="s">
        <v>3188</v>
      </c>
      <c r="C214" t="s">
        <v>3190</v>
      </c>
      <c r="D214" t="s">
        <v>3192</v>
      </c>
    </row>
    <row r="215" spans="1:4" x14ac:dyDescent="0.25">
      <c r="A215">
        <v>214</v>
      </c>
      <c r="B215" t="s">
        <v>3203</v>
      </c>
      <c r="C215" t="s">
        <v>3205</v>
      </c>
      <c r="D215" t="s">
        <v>3207</v>
      </c>
    </row>
    <row r="216" spans="1:4" x14ac:dyDescent="0.25">
      <c r="A216">
        <v>215</v>
      </c>
      <c r="B216" t="s">
        <v>3218</v>
      </c>
      <c r="C216" t="s">
        <v>475</v>
      </c>
      <c r="D216" t="s">
        <v>3220</v>
      </c>
    </row>
    <row r="217" spans="1:4" x14ac:dyDescent="0.25">
      <c r="A217">
        <v>216</v>
      </c>
      <c r="B217" t="s">
        <v>3231</v>
      </c>
      <c r="C217" t="s">
        <v>3132</v>
      </c>
      <c r="D217" t="s">
        <v>3233</v>
      </c>
    </row>
    <row r="218" spans="1:4" x14ac:dyDescent="0.25">
      <c r="A218">
        <v>217</v>
      </c>
      <c r="B218" t="s">
        <v>3245</v>
      </c>
      <c r="C218" t="s">
        <v>3247</v>
      </c>
      <c r="D218" t="s">
        <v>3249</v>
      </c>
    </row>
    <row r="219" spans="1:4" x14ac:dyDescent="0.25">
      <c r="A219">
        <v>218</v>
      </c>
      <c r="B219" t="s">
        <v>3260</v>
      </c>
      <c r="C219" t="s">
        <v>2176</v>
      </c>
      <c r="D219" t="s">
        <v>3262</v>
      </c>
    </row>
    <row r="220" spans="1:4" x14ac:dyDescent="0.25">
      <c r="A220">
        <v>219</v>
      </c>
      <c r="B220" t="s">
        <v>3273</v>
      </c>
      <c r="C220" t="s">
        <v>98</v>
      </c>
      <c r="D220" t="s">
        <v>3275</v>
      </c>
    </row>
    <row r="221" spans="1:4" x14ac:dyDescent="0.25">
      <c r="A221">
        <v>220</v>
      </c>
      <c r="B221" t="s">
        <v>3287</v>
      </c>
      <c r="C221" t="s">
        <v>2691</v>
      </c>
      <c r="D221" t="s">
        <v>3289</v>
      </c>
    </row>
    <row r="222" spans="1:4" x14ac:dyDescent="0.25">
      <c r="A222">
        <v>221</v>
      </c>
      <c r="B222" t="s">
        <v>3300</v>
      </c>
      <c r="C222" t="s">
        <v>3302</v>
      </c>
      <c r="D222" t="s">
        <v>3304</v>
      </c>
    </row>
    <row r="223" spans="1:4" x14ac:dyDescent="0.25">
      <c r="A223">
        <v>222</v>
      </c>
      <c r="B223" t="s">
        <v>3315</v>
      </c>
      <c r="C223" t="s">
        <v>3317</v>
      </c>
      <c r="D223" t="s">
        <v>3319</v>
      </c>
    </row>
    <row r="224" spans="1:4" x14ac:dyDescent="0.25">
      <c r="A224">
        <v>223</v>
      </c>
      <c r="B224" t="s">
        <v>3330</v>
      </c>
      <c r="C224" t="s">
        <v>2754</v>
      </c>
      <c r="D224" t="s">
        <v>3332</v>
      </c>
    </row>
    <row r="225" spans="1:4" x14ac:dyDescent="0.25">
      <c r="A225">
        <v>224</v>
      </c>
      <c r="B225" t="s">
        <v>3343</v>
      </c>
      <c r="C225" t="s">
        <v>3345</v>
      </c>
      <c r="D225" t="s">
        <v>3347</v>
      </c>
    </row>
    <row r="226" spans="1:4" x14ac:dyDescent="0.25">
      <c r="A226">
        <v>225</v>
      </c>
      <c r="B226" t="s">
        <v>3359</v>
      </c>
      <c r="C226" t="s">
        <v>3361</v>
      </c>
      <c r="D226" t="s">
        <v>3363</v>
      </c>
    </row>
    <row r="227" spans="1:4" x14ac:dyDescent="0.25">
      <c r="A227">
        <v>226</v>
      </c>
      <c r="B227" t="s">
        <v>3375</v>
      </c>
      <c r="C227" t="s">
        <v>3377</v>
      </c>
      <c r="D227" t="s">
        <v>3379</v>
      </c>
    </row>
    <row r="228" spans="1:4" x14ac:dyDescent="0.25">
      <c r="A228">
        <v>227</v>
      </c>
      <c r="B228" t="s">
        <v>3391</v>
      </c>
      <c r="C228" t="s">
        <v>3393</v>
      </c>
      <c r="D228" t="s">
        <v>3395</v>
      </c>
    </row>
    <row r="229" spans="1:4" x14ac:dyDescent="0.25">
      <c r="A229">
        <v>228</v>
      </c>
      <c r="B229" t="s">
        <v>3406</v>
      </c>
      <c r="C229" t="s">
        <v>3408</v>
      </c>
      <c r="D229" t="s">
        <v>3408</v>
      </c>
    </row>
    <row r="230" spans="1:4" x14ac:dyDescent="0.25">
      <c r="A230">
        <v>229</v>
      </c>
      <c r="B230" t="s">
        <v>3419</v>
      </c>
      <c r="C230" t="s">
        <v>3421</v>
      </c>
      <c r="D230" t="s">
        <v>3421</v>
      </c>
    </row>
    <row r="231" spans="1:4" x14ac:dyDescent="0.25">
      <c r="A231">
        <v>230</v>
      </c>
      <c r="B231" t="s">
        <v>3432</v>
      </c>
      <c r="C231" t="s">
        <v>3434</v>
      </c>
      <c r="D231" t="s">
        <v>3436</v>
      </c>
    </row>
    <row r="232" spans="1:4" x14ac:dyDescent="0.25">
      <c r="A232">
        <v>231</v>
      </c>
      <c r="B232" t="s">
        <v>3447</v>
      </c>
      <c r="C232" t="s">
        <v>3449</v>
      </c>
      <c r="D232" t="s">
        <v>3451</v>
      </c>
    </row>
    <row r="233" spans="1:4" x14ac:dyDescent="0.25">
      <c r="A233">
        <v>232</v>
      </c>
      <c r="B233" t="s">
        <v>3463</v>
      </c>
      <c r="C233" t="s">
        <v>3465</v>
      </c>
      <c r="D233" t="s">
        <v>3467</v>
      </c>
    </row>
    <row r="234" spans="1:4" x14ac:dyDescent="0.25">
      <c r="A234">
        <v>233</v>
      </c>
      <c r="B234" t="s">
        <v>3478</v>
      </c>
      <c r="C234" t="s">
        <v>3480</v>
      </c>
      <c r="D234" t="s">
        <v>3482</v>
      </c>
    </row>
    <row r="235" spans="1:4" x14ac:dyDescent="0.25">
      <c r="A235">
        <v>234</v>
      </c>
      <c r="B235" t="s">
        <v>3494</v>
      </c>
      <c r="C235" t="s">
        <v>3496</v>
      </c>
      <c r="D235" t="s">
        <v>3498</v>
      </c>
    </row>
    <row r="236" spans="1:4" x14ac:dyDescent="0.25">
      <c r="A236">
        <v>235</v>
      </c>
      <c r="B236" t="s">
        <v>3509</v>
      </c>
      <c r="C236" t="s">
        <v>3511</v>
      </c>
      <c r="D236" t="s">
        <v>3511</v>
      </c>
    </row>
    <row r="237" spans="1:4" x14ac:dyDescent="0.25">
      <c r="A237">
        <v>236</v>
      </c>
      <c r="B237" t="s">
        <v>3522</v>
      </c>
      <c r="C237" t="s">
        <v>3524</v>
      </c>
      <c r="D237" t="s">
        <v>3526</v>
      </c>
    </row>
    <row r="238" spans="1:4" x14ac:dyDescent="0.25">
      <c r="A238">
        <v>237</v>
      </c>
      <c r="B238" t="s">
        <v>3538</v>
      </c>
      <c r="C238" t="s">
        <v>538</v>
      </c>
      <c r="D238" t="s">
        <v>3540</v>
      </c>
    </row>
    <row r="239" spans="1:4" x14ac:dyDescent="0.25">
      <c r="A239">
        <v>238</v>
      </c>
      <c r="B239" t="s">
        <v>3552</v>
      </c>
      <c r="C239" t="s">
        <v>3554</v>
      </c>
      <c r="D239" t="s">
        <v>3556</v>
      </c>
    </row>
    <row r="240" spans="1:4" x14ac:dyDescent="0.25">
      <c r="A240">
        <v>239</v>
      </c>
      <c r="B240" t="s">
        <v>3568</v>
      </c>
      <c r="C240" t="s">
        <v>1094</v>
      </c>
      <c r="D240" t="s">
        <v>3570</v>
      </c>
    </row>
    <row r="241" spans="1:4" x14ac:dyDescent="0.25">
      <c r="A241">
        <v>240</v>
      </c>
      <c r="B241" t="s">
        <v>3581</v>
      </c>
      <c r="C241" t="s">
        <v>3583</v>
      </c>
      <c r="D241" t="s">
        <v>3585</v>
      </c>
    </row>
    <row r="242" spans="1:4" x14ac:dyDescent="0.25">
      <c r="A242">
        <v>241</v>
      </c>
      <c r="B242" t="s">
        <v>3596</v>
      </c>
      <c r="C242" t="s">
        <v>3598</v>
      </c>
      <c r="D242" t="s">
        <v>3600</v>
      </c>
    </row>
    <row r="243" spans="1:4" x14ac:dyDescent="0.25">
      <c r="A243">
        <v>242</v>
      </c>
      <c r="B243" t="s">
        <v>3611</v>
      </c>
      <c r="C243" t="s">
        <v>354</v>
      </c>
      <c r="D243" t="s">
        <v>3613</v>
      </c>
    </row>
    <row r="244" spans="1:4" x14ac:dyDescent="0.25">
      <c r="A244">
        <v>243</v>
      </c>
      <c r="B244" t="s">
        <v>3625</v>
      </c>
      <c r="C244" t="s">
        <v>2798</v>
      </c>
      <c r="D244" t="s">
        <v>2798</v>
      </c>
    </row>
    <row r="245" spans="1:4" x14ac:dyDescent="0.25">
      <c r="A245">
        <v>244</v>
      </c>
      <c r="B245" t="s">
        <v>3638</v>
      </c>
      <c r="C245" t="s">
        <v>3640</v>
      </c>
      <c r="D245" t="s">
        <v>3642</v>
      </c>
    </row>
    <row r="246" spans="1:4" x14ac:dyDescent="0.25">
      <c r="A246">
        <v>245</v>
      </c>
      <c r="B246" t="s">
        <v>3653</v>
      </c>
      <c r="C246" t="s">
        <v>3408</v>
      </c>
      <c r="D246" t="s">
        <v>3655</v>
      </c>
    </row>
    <row r="247" spans="1:4" x14ac:dyDescent="0.25">
      <c r="A247">
        <v>246</v>
      </c>
      <c r="B247" t="s">
        <v>3666</v>
      </c>
      <c r="C247" t="s">
        <v>337</v>
      </c>
      <c r="D247" t="s">
        <v>3668</v>
      </c>
    </row>
    <row r="248" spans="1:4" x14ac:dyDescent="0.25">
      <c r="A248">
        <v>247</v>
      </c>
      <c r="B248" t="s">
        <v>3679</v>
      </c>
      <c r="C248" t="s">
        <v>3681</v>
      </c>
      <c r="D248" t="s">
        <v>3683</v>
      </c>
    </row>
    <row r="249" spans="1:4" x14ac:dyDescent="0.25">
      <c r="A249">
        <v>248</v>
      </c>
      <c r="B249" t="s">
        <v>3695</v>
      </c>
      <c r="C249" t="s">
        <v>3697</v>
      </c>
      <c r="D249" t="s">
        <v>3699</v>
      </c>
    </row>
    <row r="250" spans="1:4" x14ac:dyDescent="0.25">
      <c r="A250">
        <v>249</v>
      </c>
      <c r="B250" t="s">
        <v>3711</v>
      </c>
      <c r="C250" t="s">
        <v>3713</v>
      </c>
      <c r="D250" t="s">
        <v>3715</v>
      </c>
    </row>
    <row r="251" spans="1:4" x14ac:dyDescent="0.25">
      <c r="A251">
        <v>250</v>
      </c>
      <c r="B251" t="s">
        <v>3726</v>
      </c>
      <c r="C251" t="s">
        <v>3728</v>
      </c>
      <c r="D251" t="s">
        <v>3730</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DB071B4-BE62-42ED-A0F7-6652BAB1E869}">
  <dimension ref="A1:B105"/>
  <sheetViews>
    <sheetView workbookViewId="0"/>
  </sheetViews>
  <sheetFormatPr baseColWidth="10" defaultRowHeight="15" x14ac:dyDescent="0.25"/>
  <cols>
    <col min="1" max="1" width="12.5703125" customWidth="1"/>
    <col min="2" max="2" width="28.5703125" bestFit="1" customWidth="1"/>
  </cols>
  <sheetData>
    <row r="1" spans="1:2" x14ac:dyDescent="0.25">
      <c r="A1" t="s">
        <v>3741</v>
      </c>
      <c r="B1" t="s">
        <v>3742</v>
      </c>
    </row>
    <row r="2" spans="1:2" x14ac:dyDescent="0.25">
      <c r="A2">
        <v>1</v>
      </c>
      <c r="B2" t="s">
        <v>884</v>
      </c>
    </row>
    <row r="3" spans="1:2" x14ac:dyDescent="0.25">
      <c r="A3">
        <v>2</v>
      </c>
      <c r="B3" t="s">
        <v>2809</v>
      </c>
    </row>
    <row r="4" spans="1:2" x14ac:dyDescent="0.25">
      <c r="A4">
        <v>3</v>
      </c>
      <c r="B4" t="s">
        <v>128</v>
      </c>
    </row>
    <row r="5" spans="1:2" x14ac:dyDescent="0.25">
      <c r="A5">
        <v>4</v>
      </c>
      <c r="B5" t="s">
        <v>249</v>
      </c>
    </row>
    <row r="6" spans="1:2" x14ac:dyDescent="0.25">
      <c r="A6">
        <v>5</v>
      </c>
      <c r="B6" t="s">
        <v>1519</v>
      </c>
    </row>
    <row r="7" spans="1:2" x14ac:dyDescent="0.25">
      <c r="A7">
        <v>6</v>
      </c>
      <c r="B7" t="s">
        <v>235</v>
      </c>
    </row>
    <row r="8" spans="1:2" x14ac:dyDescent="0.25">
      <c r="A8">
        <v>7</v>
      </c>
      <c r="B8" t="s">
        <v>1914</v>
      </c>
    </row>
    <row r="9" spans="1:2" x14ac:dyDescent="0.25">
      <c r="A9">
        <v>8</v>
      </c>
      <c r="B9" t="s">
        <v>2426</v>
      </c>
    </row>
    <row r="10" spans="1:2" x14ac:dyDescent="0.25">
      <c r="A10">
        <v>9</v>
      </c>
      <c r="B10" t="s">
        <v>2929</v>
      </c>
    </row>
    <row r="11" spans="1:2" x14ac:dyDescent="0.25">
      <c r="A11">
        <v>10</v>
      </c>
      <c r="B11" t="s">
        <v>63</v>
      </c>
    </row>
    <row r="12" spans="1:2" x14ac:dyDescent="0.25">
      <c r="A12">
        <v>11</v>
      </c>
      <c r="B12" t="s">
        <v>333</v>
      </c>
    </row>
    <row r="13" spans="1:2" x14ac:dyDescent="0.25">
      <c r="A13">
        <v>12</v>
      </c>
      <c r="B13" t="s">
        <v>723</v>
      </c>
    </row>
    <row r="14" spans="1:2" x14ac:dyDescent="0.25">
      <c r="A14">
        <v>13</v>
      </c>
      <c r="B14" t="s">
        <v>2394</v>
      </c>
    </row>
    <row r="15" spans="1:2" x14ac:dyDescent="0.25">
      <c r="A15">
        <v>14</v>
      </c>
      <c r="B15" t="s">
        <v>2550</v>
      </c>
    </row>
    <row r="16" spans="1:2" x14ac:dyDescent="0.25">
      <c r="A16">
        <v>15</v>
      </c>
      <c r="B16" t="s">
        <v>1077</v>
      </c>
    </row>
    <row r="17" spans="1:2" x14ac:dyDescent="0.25">
      <c r="A17">
        <v>16</v>
      </c>
      <c r="B17" t="s">
        <v>1883</v>
      </c>
    </row>
    <row r="18" spans="1:2" x14ac:dyDescent="0.25">
      <c r="A18">
        <v>17</v>
      </c>
      <c r="B18" t="s">
        <v>266</v>
      </c>
    </row>
    <row r="19" spans="1:2" x14ac:dyDescent="0.25">
      <c r="A19">
        <v>18</v>
      </c>
      <c r="B19" t="s">
        <v>1809</v>
      </c>
    </row>
    <row r="20" spans="1:2" x14ac:dyDescent="0.25">
      <c r="A20">
        <v>19</v>
      </c>
      <c r="B20" t="s">
        <v>1503</v>
      </c>
    </row>
    <row r="21" spans="1:2" x14ac:dyDescent="0.25">
      <c r="A21">
        <v>20</v>
      </c>
      <c r="B21" t="s">
        <v>2766</v>
      </c>
    </row>
    <row r="22" spans="1:2" x14ac:dyDescent="0.25">
      <c r="A22">
        <v>21</v>
      </c>
      <c r="B22" t="s">
        <v>2660</v>
      </c>
    </row>
    <row r="23" spans="1:2" x14ac:dyDescent="0.25">
      <c r="A23">
        <v>22</v>
      </c>
      <c r="B23" t="s">
        <v>2231</v>
      </c>
    </row>
    <row r="24" spans="1:2" x14ac:dyDescent="0.25">
      <c r="A24">
        <v>23</v>
      </c>
      <c r="B24" t="s">
        <v>487</v>
      </c>
    </row>
    <row r="25" spans="1:2" x14ac:dyDescent="0.25">
      <c r="A25">
        <v>24</v>
      </c>
      <c r="B25" t="s">
        <v>2750</v>
      </c>
    </row>
    <row r="26" spans="1:2" x14ac:dyDescent="0.25">
      <c r="A26">
        <v>25</v>
      </c>
      <c r="B26" t="s">
        <v>2248</v>
      </c>
    </row>
    <row r="27" spans="1:2" x14ac:dyDescent="0.25">
      <c r="A27">
        <v>26</v>
      </c>
      <c r="B27" t="s">
        <v>413</v>
      </c>
    </row>
    <row r="28" spans="1:2" x14ac:dyDescent="0.25">
      <c r="A28">
        <v>27</v>
      </c>
      <c r="B28" t="s">
        <v>2899</v>
      </c>
    </row>
    <row r="29" spans="1:2" x14ac:dyDescent="0.25">
      <c r="A29">
        <v>28</v>
      </c>
      <c r="B29" t="s">
        <v>1107</v>
      </c>
    </row>
    <row r="30" spans="1:2" x14ac:dyDescent="0.25">
      <c r="A30">
        <v>29</v>
      </c>
      <c r="B30" t="s">
        <v>2214</v>
      </c>
    </row>
    <row r="31" spans="1:2" x14ac:dyDescent="0.25">
      <c r="A31">
        <v>30</v>
      </c>
      <c r="B31" t="s">
        <v>2703</v>
      </c>
    </row>
    <row r="32" spans="1:2" x14ac:dyDescent="0.25">
      <c r="A32">
        <v>31</v>
      </c>
      <c r="B32" t="s">
        <v>1395</v>
      </c>
    </row>
    <row r="33" spans="1:2" x14ac:dyDescent="0.25">
      <c r="A33">
        <v>32</v>
      </c>
      <c r="B33" t="s">
        <v>3061</v>
      </c>
    </row>
    <row r="34" spans="1:2" x14ac:dyDescent="0.25">
      <c r="A34">
        <v>33</v>
      </c>
      <c r="B34" t="s">
        <v>173</v>
      </c>
    </row>
    <row r="35" spans="1:2" x14ac:dyDescent="0.25">
      <c r="A35">
        <v>34</v>
      </c>
      <c r="B35" t="s">
        <v>1029</v>
      </c>
    </row>
    <row r="36" spans="1:2" x14ac:dyDescent="0.25">
      <c r="A36">
        <v>35</v>
      </c>
      <c r="B36" t="s">
        <v>1134</v>
      </c>
    </row>
    <row r="37" spans="1:2" x14ac:dyDescent="0.25">
      <c r="A37">
        <v>36</v>
      </c>
      <c r="B37" t="s">
        <v>583</v>
      </c>
    </row>
    <row r="38" spans="1:2" x14ac:dyDescent="0.25">
      <c r="A38">
        <v>37</v>
      </c>
      <c r="B38" t="s">
        <v>502</v>
      </c>
    </row>
    <row r="39" spans="1:2" x14ac:dyDescent="0.25">
      <c r="A39">
        <v>38</v>
      </c>
      <c r="B39" t="s">
        <v>2990</v>
      </c>
    </row>
    <row r="40" spans="1:2" x14ac:dyDescent="0.25">
      <c r="A40">
        <v>39</v>
      </c>
      <c r="B40" t="s">
        <v>2593</v>
      </c>
    </row>
    <row r="41" spans="1:2" x14ac:dyDescent="0.25">
      <c r="A41">
        <v>40</v>
      </c>
      <c r="B41" t="s">
        <v>1269</v>
      </c>
    </row>
    <row r="42" spans="1:2" x14ac:dyDescent="0.25">
      <c r="A42">
        <v>41</v>
      </c>
      <c r="B42" t="s">
        <v>707</v>
      </c>
    </row>
    <row r="43" spans="1:2" x14ac:dyDescent="0.25">
      <c r="A43">
        <v>42</v>
      </c>
      <c r="B43" t="s">
        <v>2016</v>
      </c>
    </row>
    <row r="44" spans="1:2" x14ac:dyDescent="0.25">
      <c r="A44">
        <v>43</v>
      </c>
      <c r="B44" t="s">
        <v>740</v>
      </c>
    </row>
    <row r="45" spans="1:2" x14ac:dyDescent="0.25">
      <c r="A45">
        <v>44</v>
      </c>
      <c r="B45" t="s">
        <v>283</v>
      </c>
    </row>
    <row r="46" spans="1:2" x14ac:dyDescent="0.25">
      <c r="A46">
        <v>45</v>
      </c>
      <c r="B46" t="s">
        <v>2172</v>
      </c>
    </row>
    <row r="47" spans="1:2" x14ac:dyDescent="0.25">
      <c r="A47">
        <v>46</v>
      </c>
      <c r="B47" t="s">
        <v>3461</v>
      </c>
    </row>
    <row r="48" spans="1:2" x14ac:dyDescent="0.25">
      <c r="A48">
        <v>47</v>
      </c>
      <c r="B48" t="s">
        <v>111</v>
      </c>
    </row>
    <row r="49" spans="1:2" x14ac:dyDescent="0.25">
      <c r="A49">
        <v>48</v>
      </c>
      <c r="B49" t="s">
        <v>517</v>
      </c>
    </row>
    <row r="50" spans="1:2" x14ac:dyDescent="0.25">
      <c r="A50">
        <v>49</v>
      </c>
      <c r="B50" t="s">
        <v>2380</v>
      </c>
    </row>
    <row r="51" spans="1:2" x14ac:dyDescent="0.25">
      <c r="A51">
        <v>50</v>
      </c>
      <c r="B51" t="s">
        <v>3636</v>
      </c>
    </row>
    <row r="52" spans="1:2" x14ac:dyDescent="0.25">
      <c r="A52">
        <v>51</v>
      </c>
      <c r="B52" t="s">
        <v>1825</v>
      </c>
    </row>
    <row r="53" spans="1:2" x14ac:dyDescent="0.25">
      <c r="A53">
        <v>52</v>
      </c>
      <c r="B53" t="s">
        <v>1705</v>
      </c>
    </row>
    <row r="54" spans="1:2" x14ac:dyDescent="0.25">
      <c r="A54">
        <v>53</v>
      </c>
      <c r="B54" t="s">
        <v>1303</v>
      </c>
    </row>
    <row r="55" spans="1:2" x14ac:dyDescent="0.25">
      <c r="A55">
        <v>54</v>
      </c>
      <c r="B55" t="s">
        <v>1958</v>
      </c>
    </row>
    <row r="56" spans="1:2" x14ac:dyDescent="0.25">
      <c r="A56">
        <v>55</v>
      </c>
      <c r="B56" t="s">
        <v>3357</v>
      </c>
    </row>
    <row r="57" spans="1:2" x14ac:dyDescent="0.25">
      <c r="A57">
        <v>56</v>
      </c>
      <c r="B57" t="s">
        <v>428</v>
      </c>
    </row>
    <row r="58" spans="1:2" x14ac:dyDescent="0.25">
      <c r="A58">
        <v>57</v>
      </c>
      <c r="B58" t="s">
        <v>2945</v>
      </c>
    </row>
    <row r="59" spans="1:2" x14ac:dyDescent="0.25">
      <c r="A59">
        <v>58</v>
      </c>
      <c r="B59" t="s">
        <v>975</v>
      </c>
    </row>
    <row r="60" spans="1:2" x14ac:dyDescent="0.25">
      <c r="A60">
        <v>59</v>
      </c>
      <c r="B60" t="s">
        <v>1970</v>
      </c>
    </row>
    <row r="61" spans="1:2" x14ac:dyDescent="0.25">
      <c r="A61">
        <v>60</v>
      </c>
      <c r="B61" t="s">
        <v>1286</v>
      </c>
    </row>
    <row r="62" spans="1:2" x14ac:dyDescent="0.25">
      <c r="A62">
        <v>61</v>
      </c>
      <c r="B62" t="s">
        <v>1572</v>
      </c>
    </row>
    <row r="63" spans="1:2" x14ac:dyDescent="0.25">
      <c r="A63">
        <v>62</v>
      </c>
      <c r="B63" t="s">
        <v>3389</v>
      </c>
    </row>
    <row r="64" spans="1:2" x14ac:dyDescent="0.25">
      <c r="A64">
        <v>63</v>
      </c>
      <c r="B64" t="s">
        <v>1062</v>
      </c>
    </row>
    <row r="65" spans="1:2" x14ac:dyDescent="0.25">
      <c r="A65">
        <v>64</v>
      </c>
      <c r="B65" t="s">
        <v>45</v>
      </c>
    </row>
    <row r="66" spans="1:2" x14ac:dyDescent="0.25">
      <c r="A66">
        <v>65</v>
      </c>
      <c r="B66" t="s">
        <v>445</v>
      </c>
    </row>
    <row r="67" spans="1:2" x14ac:dyDescent="0.25">
      <c r="A67">
        <v>66</v>
      </c>
      <c r="B67" t="s">
        <v>1604</v>
      </c>
    </row>
    <row r="68" spans="1:2" x14ac:dyDescent="0.25">
      <c r="A68">
        <v>67</v>
      </c>
      <c r="B68" t="s">
        <v>317</v>
      </c>
    </row>
    <row r="69" spans="1:2" x14ac:dyDescent="0.25">
      <c r="A69">
        <v>68</v>
      </c>
      <c r="B69" t="s">
        <v>367</v>
      </c>
    </row>
    <row r="70" spans="1:2" x14ac:dyDescent="0.25">
      <c r="A70">
        <v>69</v>
      </c>
      <c r="B70" t="s">
        <v>1486</v>
      </c>
    </row>
    <row r="71" spans="1:2" x14ac:dyDescent="0.25">
      <c r="A71">
        <v>70</v>
      </c>
      <c r="B71" t="s">
        <v>1589</v>
      </c>
    </row>
    <row r="72" spans="1:2" x14ac:dyDescent="0.25">
      <c r="A72">
        <v>71</v>
      </c>
      <c r="B72" t="s">
        <v>1427</v>
      </c>
    </row>
    <row r="73" spans="1:2" x14ac:dyDescent="0.25">
      <c r="A73">
        <v>72</v>
      </c>
      <c r="B73" t="s">
        <v>28</v>
      </c>
    </row>
    <row r="74" spans="1:2" x14ac:dyDescent="0.25">
      <c r="A74">
        <v>73</v>
      </c>
      <c r="B74" t="s">
        <v>1867</v>
      </c>
    </row>
    <row r="75" spans="1:2" x14ac:dyDescent="0.25">
      <c r="A75">
        <v>74</v>
      </c>
      <c r="B75" t="s">
        <v>350</v>
      </c>
    </row>
    <row r="76" spans="1:2" x14ac:dyDescent="0.25">
      <c r="A76">
        <v>75</v>
      </c>
      <c r="B76" t="s">
        <v>2633</v>
      </c>
    </row>
    <row r="77" spans="1:2" x14ac:dyDescent="0.25">
      <c r="A77">
        <v>76</v>
      </c>
      <c r="B77" t="s">
        <v>3004</v>
      </c>
    </row>
    <row r="78" spans="1:2" x14ac:dyDescent="0.25">
      <c r="A78">
        <v>77</v>
      </c>
      <c r="B78" t="s">
        <v>2100</v>
      </c>
    </row>
    <row r="79" spans="1:2" x14ac:dyDescent="0.25">
      <c r="A79">
        <v>78</v>
      </c>
      <c r="B79" t="s">
        <v>929</v>
      </c>
    </row>
    <row r="80" spans="1:2" x14ac:dyDescent="0.25">
      <c r="A80">
        <v>79</v>
      </c>
      <c r="B80" t="s">
        <v>3536</v>
      </c>
    </row>
    <row r="81" spans="1:2" x14ac:dyDescent="0.25">
      <c r="A81">
        <v>80</v>
      </c>
      <c r="B81" t="s">
        <v>961</v>
      </c>
    </row>
    <row r="82" spans="1:2" x14ac:dyDescent="0.25">
      <c r="A82">
        <v>81</v>
      </c>
      <c r="B82" t="s">
        <v>675</v>
      </c>
    </row>
    <row r="83" spans="1:2" x14ac:dyDescent="0.25">
      <c r="A83">
        <v>82</v>
      </c>
      <c r="B83" t="s">
        <v>1470</v>
      </c>
    </row>
    <row r="84" spans="1:2" x14ac:dyDescent="0.25">
      <c r="A84">
        <v>83</v>
      </c>
      <c r="B84" t="s">
        <v>2466</v>
      </c>
    </row>
    <row r="85" spans="1:2" x14ac:dyDescent="0.25">
      <c r="A85">
        <v>84</v>
      </c>
      <c r="B85" t="s">
        <v>661</v>
      </c>
    </row>
    <row r="86" spans="1:2" x14ac:dyDescent="0.25">
      <c r="A86">
        <v>85</v>
      </c>
      <c r="B86" t="s">
        <v>914</v>
      </c>
    </row>
    <row r="87" spans="1:2" x14ac:dyDescent="0.25">
      <c r="A87">
        <v>86</v>
      </c>
      <c r="B87" t="s">
        <v>843</v>
      </c>
    </row>
    <row r="88" spans="1:2" x14ac:dyDescent="0.25">
      <c r="A88">
        <v>87</v>
      </c>
      <c r="B88" t="s">
        <v>189</v>
      </c>
    </row>
    <row r="89" spans="1:2" x14ac:dyDescent="0.25">
      <c r="A89">
        <v>88</v>
      </c>
      <c r="B89" t="s">
        <v>1410</v>
      </c>
    </row>
    <row r="90" spans="1:2" x14ac:dyDescent="0.25">
      <c r="A90">
        <v>89</v>
      </c>
      <c r="B90" t="s">
        <v>3566</v>
      </c>
    </row>
    <row r="91" spans="1:2" x14ac:dyDescent="0.25">
      <c r="A91">
        <v>90</v>
      </c>
      <c r="B91" t="s">
        <v>690</v>
      </c>
    </row>
    <row r="92" spans="1:2" x14ac:dyDescent="0.25">
      <c r="A92">
        <v>91</v>
      </c>
      <c r="B92" t="s">
        <v>1765</v>
      </c>
    </row>
    <row r="93" spans="1:2" x14ac:dyDescent="0.25">
      <c r="A93">
        <v>92</v>
      </c>
      <c r="B93" t="s">
        <v>2619</v>
      </c>
    </row>
    <row r="94" spans="1:2" x14ac:dyDescent="0.25">
      <c r="A94">
        <v>93</v>
      </c>
      <c r="B94" t="s">
        <v>551</v>
      </c>
    </row>
    <row r="95" spans="1:2" x14ac:dyDescent="0.25">
      <c r="A95">
        <v>94</v>
      </c>
      <c r="B95" t="s">
        <v>1439</v>
      </c>
    </row>
    <row r="96" spans="1:2" x14ac:dyDescent="0.25">
      <c r="A96">
        <v>95</v>
      </c>
      <c r="B96" t="s">
        <v>384</v>
      </c>
    </row>
    <row r="97" spans="1:2" x14ac:dyDescent="0.25">
      <c r="A97">
        <v>96</v>
      </c>
      <c r="B97" t="s">
        <v>871</v>
      </c>
    </row>
    <row r="98" spans="1:2" x14ac:dyDescent="0.25">
      <c r="A98">
        <v>97</v>
      </c>
      <c r="B98" t="s">
        <v>2840</v>
      </c>
    </row>
    <row r="99" spans="1:2" x14ac:dyDescent="0.25">
      <c r="A99">
        <v>98</v>
      </c>
      <c r="B99" t="s">
        <v>3373</v>
      </c>
    </row>
    <row r="100" spans="1:2" x14ac:dyDescent="0.25">
      <c r="A100">
        <v>99</v>
      </c>
      <c r="B100" t="s">
        <v>2320</v>
      </c>
    </row>
    <row r="101" spans="1:2" x14ac:dyDescent="0.25">
      <c r="A101">
        <v>100</v>
      </c>
      <c r="B101" t="s">
        <v>534</v>
      </c>
    </row>
    <row r="102" spans="1:2" x14ac:dyDescent="0.25">
      <c r="A102">
        <v>101</v>
      </c>
      <c r="B102" t="s">
        <v>815</v>
      </c>
    </row>
    <row r="103" spans="1:2" x14ac:dyDescent="0.25">
      <c r="A103">
        <v>102</v>
      </c>
      <c r="B103" t="s">
        <v>1545</v>
      </c>
    </row>
    <row r="104" spans="1:2" x14ac:dyDescent="0.25">
      <c r="A104">
        <v>103</v>
      </c>
      <c r="B104" t="s">
        <v>800</v>
      </c>
    </row>
    <row r="105" spans="1:2" x14ac:dyDescent="0.25">
      <c r="A105">
        <v>104</v>
      </c>
      <c r="B105" t="s">
        <v>771</v>
      </c>
    </row>
  </sheetData>
  <sortState xmlns:xlrd2="http://schemas.microsoft.com/office/spreadsheetml/2017/richdata2" ref="E2:E22">
    <sortCondition ref="E2:E22"/>
  </sortState>
  <pageMargins left="0.7" right="0.7" top="0.75" bottom="0.75" header="0.3" footer="0.3"/>
  <tableParts count="1">
    <tablePart r:id="rId1"/>
  </tablePar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E0FC38-EDBB-4792-8844-D89BA9044937}">
  <dimension ref="A1:B16"/>
  <sheetViews>
    <sheetView workbookViewId="0"/>
  </sheetViews>
  <sheetFormatPr baseColWidth="10" defaultRowHeight="15" x14ac:dyDescent="0.25"/>
  <cols>
    <col min="1" max="1" width="15" bestFit="1" customWidth="1"/>
    <col min="2" max="2" width="14.42578125" bestFit="1" customWidth="1"/>
  </cols>
  <sheetData>
    <row r="1" spans="1:2" x14ac:dyDescent="0.25">
      <c r="A1" t="s">
        <v>3744</v>
      </c>
      <c r="B1" t="s">
        <v>3743</v>
      </c>
    </row>
    <row r="2" spans="1:2" x14ac:dyDescent="0.25">
      <c r="A2">
        <v>1</v>
      </c>
      <c r="B2" t="s">
        <v>3747</v>
      </c>
    </row>
    <row r="3" spans="1:2" x14ac:dyDescent="0.25">
      <c r="A3">
        <v>2</v>
      </c>
      <c r="B3" t="s">
        <v>3243</v>
      </c>
    </row>
    <row r="4" spans="1:2" x14ac:dyDescent="0.25">
      <c r="A4">
        <v>3</v>
      </c>
      <c r="B4" t="s">
        <v>299</v>
      </c>
    </row>
    <row r="5" spans="1:2" x14ac:dyDescent="0.25">
      <c r="A5">
        <v>4</v>
      </c>
      <c r="B5" t="s">
        <v>93</v>
      </c>
    </row>
    <row r="6" spans="1:2" x14ac:dyDescent="0.25">
      <c r="A6">
        <v>5</v>
      </c>
      <c r="B6" t="s">
        <v>581</v>
      </c>
    </row>
    <row r="7" spans="1:2" x14ac:dyDescent="0.25">
      <c r="A7">
        <v>6</v>
      </c>
      <c r="B7" t="s">
        <v>3550</v>
      </c>
    </row>
    <row r="8" spans="1:2" x14ac:dyDescent="0.25">
      <c r="A8">
        <v>7</v>
      </c>
      <c r="B8" t="s">
        <v>331</v>
      </c>
    </row>
    <row r="9" spans="1:2" x14ac:dyDescent="0.25">
      <c r="A9">
        <v>8</v>
      </c>
      <c r="B9" t="s">
        <v>928</v>
      </c>
    </row>
    <row r="10" spans="1:2" x14ac:dyDescent="0.25">
      <c r="A10">
        <v>9</v>
      </c>
      <c r="B10" t="s">
        <v>247</v>
      </c>
    </row>
    <row r="11" spans="1:2" x14ac:dyDescent="0.25">
      <c r="A11">
        <v>10</v>
      </c>
      <c r="B11" t="s">
        <v>61</v>
      </c>
    </row>
    <row r="12" spans="1:2" x14ac:dyDescent="0.25">
      <c r="A12">
        <v>11</v>
      </c>
      <c r="B12" t="s">
        <v>26</v>
      </c>
    </row>
    <row r="13" spans="1:2" x14ac:dyDescent="0.25">
      <c r="A13">
        <v>12</v>
      </c>
      <c r="B13" t="s">
        <v>3492</v>
      </c>
    </row>
    <row r="14" spans="1:2" x14ac:dyDescent="0.25">
      <c r="A14">
        <v>13</v>
      </c>
      <c r="B14" t="s">
        <v>1268</v>
      </c>
    </row>
    <row r="15" spans="1:2" x14ac:dyDescent="0.25">
      <c r="A15">
        <v>14</v>
      </c>
      <c r="B15" t="s">
        <v>1319</v>
      </c>
    </row>
    <row r="16" spans="1:2" x14ac:dyDescent="0.25">
      <c r="A16">
        <v>15</v>
      </c>
      <c r="B16" t="s">
        <v>1588</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53BB7C7-5975-4BB9-A1B8-3D5D0DC41E7B}">
  <dimension ref="A1:B87"/>
  <sheetViews>
    <sheetView workbookViewId="0"/>
  </sheetViews>
  <sheetFormatPr baseColWidth="10" defaultRowHeight="15" x14ac:dyDescent="0.25"/>
  <sheetData>
    <row r="1" spans="1:2" x14ac:dyDescent="0.25">
      <c r="A1" t="s">
        <v>3745</v>
      </c>
      <c r="B1" t="s">
        <v>3746</v>
      </c>
    </row>
    <row r="2" spans="1:2" x14ac:dyDescent="0.25">
      <c r="A2">
        <v>1</v>
      </c>
      <c r="B2">
        <v>1921</v>
      </c>
    </row>
    <row r="3" spans="1:2" x14ac:dyDescent="0.25">
      <c r="A3">
        <v>2</v>
      </c>
      <c r="B3">
        <v>1924</v>
      </c>
    </row>
    <row r="4" spans="1:2" x14ac:dyDescent="0.25">
      <c r="A4">
        <v>3</v>
      </c>
      <c r="B4">
        <v>1925</v>
      </c>
    </row>
    <row r="5" spans="1:2" x14ac:dyDescent="0.25">
      <c r="A5">
        <v>4</v>
      </c>
      <c r="B5">
        <v>1926</v>
      </c>
    </row>
    <row r="6" spans="1:2" x14ac:dyDescent="0.25">
      <c r="A6">
        <v>5</v>
      </c>
      <c r="B6">
        <v>1927</v>
      </c>
    </row>
    <row r="7" spans="1:2" x14ac:dyDescent="0.25">
      <c r="A7">
        <v>6</v>
      </c>
      <c r="B7">
        <v>1928</v>
      </c>
    </row>
    <row r="8" spans="1:2" x14ac:dyDescent="0.25">
      <c r="A8">
        <v>7</v>
      </c>
      <c r="B8">
        <v>1931</v>
      </c>
    </row>
    <row r="9" spans="1:2" x14ac:dyDescent="0.25">
      <c r="A9">
        <v>8</v>
      </c>
      <c r="B9">
        <v>1934</v>
      </c>
    </row>
    <row r="10" spans="1:2" x14ac:dyDescent="0.25">
      <c r="A10">
        <v>9</v>
      </c>
      <c r="B10">
        <v>1936</v>
      </c>
    </row>
    <row r="11" spans="1:2" x14ac:dyDescent="0.25">
      <c r="A11">
        <v>10</v>
      </c>
      <c r="B11">
        <v>1939</v>
      </c>
    </row>
    <row r="12" spans="1:2" x14ac:dyDescent="0.25">
      <c r="A12">
        <v>11</v>
      </c>
      <c r="B12">
        <v>1940</v>
      </c>
    </row>
    <row r="13" spans="1:2" x14ac:dyDescent="0.25">
      <c r="A13">
        <v>12</v>
      </c>
      <c r="B13">
        <v>1941</v>
      </c>
    </row>
    <row r="14" spans="1:2" x14ac:dyDescent="0.25">
      <c r="A14">
        <v>13</v>
      </c>
      <c r="B14">
        <v>1942</v>
      </c>
    </row>
    <row r="15" spans="1:2" x14ac:dyDescent="0.25">
      <c r="A15">
        <v>14</v>
      </c>
      <c r="B15">
        <v>1944</v>
      </c>
    </row>
    <row r="16" spans="1:2" x14ac:dyDescent="0.25">
      <c r="A16">
        <v>15</v>
      </c>
      <c r="B16">
        <v>1946</v>
      </c>
    </row>
    <row r="17" spans="1:2" x14ac:dyDescent="0.25">
      <c r="A17">
        <v>16</v>
      </c>
      <c r="B17">
        <v>1948</v>
      </c>
    </row>
    <row r="18" spans="1:2" x14ac:dyDescent="0.25">
      <c r="A18">
        <v>17</v>
      </c>
      <c r="B18">
        <v>1949</v>
      </c>
    </row>
    <row r="19" spans="1:2" x14ac:dyDescent="0.25">
      <c r="A19">
        <v>18</v>
      </c>
      <c r="B19">
        <v>1950</v>
      </c>
    </row>
    <row r="20" spans="1:2" x14ac:dyDescent="0.25">
      <c r="A20">
        <v>19</v>
      </c>
      <c r="B20">
        <v>1952</v>
      </c>
    </row>
    <row r="21" spans="1:2" x14ac:dyDescent="0.25">
      <c r="A21">
        <v>20</v>
      </c>
      <c r="B21">
        <v>1953</v>
      </c>
    </row>
    <row r="22" spans="1:2" x14ac:dyDescent="0.25">
      <c r="A22">
        <v>21</v>
      </c>
      <c r="B22">
        <v>1954</v>
      </c>
    </row>
    <row r="23" spans="1:2" x14ac:dyDescent="0.25">
      <c r="A23">
        <v>22</v>
      </c>
      <c r="B23">
        <v>1955</v>
      </c>
    </row>
    <row r="24" spans="1:2" x14ac:dyDescent="0.25">
      <c r="A24">
        <v>23</v>
      </c>
      <c r="B24">
        <v>1957</v>
      </c>
    </row>
    <row r="25" spans="1:2" x14ac:dyDescent="0.25">
      <c r="A25">
        <v>24</v>
      </c>
      <c r="B25">
        <v>1958</v>
      </c>
    </row>
    <row r="26" spans="1:2" x14ac:dyDescent="0.25">
      <c r="A26">
        <v>25</v>
      </c>
      <c r="B26">
        <v>1959</v>
      </c>
    </row>
    <row r="27" spans="1:2" x14ac:dyDescent="0.25">
      <c r="A27">
        <v>26</v>
      </c>
      <c r="B27">
        <v>1960</v>
      </c>
    </row>
    <row r="28" spans="1:2" x14ac:dyDescent="0.25">
      <c r="A28">
        <v>27</v>
      </c>
      <c r="B28">
        <v>1961</v>
      </c>
    </row>
    <row r="29" spans="1:2" x14ac:dyDescent="0.25">
      <c r="A29">
        <v>28</v>
      </c>
      <c r="B29">
        <v>1962</v>
      </c>
    </row>
    <row r="30" spans="1:2" x14ac:dyDescent="0.25">
      <c r="A30">
        <v>29</v>
      </c>
      <c r="B30">
        <v>1963</v>
      </c>
    </row>
    <row r="31" spans="1:2" x14ac:dyDescent="0.25">
      <c r="A31">
        <v>30</v>
      </c>
      <c r="B31">
        <v>1964</v>
      </c>
    </row>
    <row r="32" spans="1:2" x14ac:dyDescent="0.25">
      <c r="A32">
        <v>31</v>
      </c>
      <c r="B32">
        <v>1965</v>
      </c>
    </row>
    <row r="33" spans="1:2" x14ac:dyDescent="0.25">
      <c r="A33">
        <v>32</v>
      </c>
      <c r="B33">
        <v>1966</v>
      </c>
    </row>
    <row r="34" spans="1:2" x14ac:dyDescent="0.25">
      <c r="A34">
        <v>33</v>
      </c>
      <c r="B34">
        <v>1967</v>
      </c>
    </row>
    <row r="35" spans="1:2" x14ac:dyDescent="0.25">
      <c r="A35">
        <v>34</v>
      </c>
      <c r="B35">
        <v>1968</v>
      </c>
    </row>
    <row r="36" spans="1:2" x14ac:dyDescent="0.25">
      <c r="A36">
        <v>35</v>
      </c>
      <c r="B36">
        <v>1971</v>
      </c>
    </row>
    <row r="37" spans="1:2" x14ac:dyDescent="0.25">
      <c r="A37">
        <v>36</v>
      </c>
      <c r="B37">
        <v>1972</v>
      </c>
    </row>
    <row r="38" spans="1:2" x14ac:dyDescent="0.25">
      <c r="A38">
        <v>37</v>
      </c>
      <c r="B38">
        <v>1973</v>
      </c>
    </row>
    <row r="39" spans="1:2" x14ac:dyDescent="0.25">
      <c r="A39">
        <v>38</v>
      </c>
      <c r="B39">
        <v>1974</v>
      </c>
    </row>
    <row r="40" spans="1:2" x14ac:dyDescent="0.25">
      <c r="A40">
        <v>39</v>
      </c>
      <c r="B40">
        <v>1975</v>
      </c>
    </row>
    <row r="41" spans="1:2" x14ac:dyDescent="0.25">
      <c r="A41">
        <v>40</v>
      </c>
      <c r="B41">
        <v>1976</v>
      </c>
    </row>
    <row r="42" spans="1:2" x14ac:dyDescent="0.25">
      <c r="A42">
        <v>41</v>
      </c>
      <c r="B42">
        <v>1977</v>
      </c>
    </row>
    <row r="43" spans="1:2" x14ac:dyDescent="0.25">
      <c r="A43">
        <v>42</v>
      </c>
      <c r="B43">
        <v>1978</v>
      </c>
    </row>
    <row r="44" spans="1:2" x14ac:dyDescent="0.25">
      <c r="A44">
        <v>43</v>
      </c>
      <c r="B44">
        <v>1979</v>
      </c>
    </row>
    <row r="45" spans="1:2" x14ac:dyDescent="0.25">
      <c r="A45">
        <v>44</v>
      </c>
      <c r="B45">
        <v>1980</v>
      </c>
    </row>
    <row r="46" spans="1:2" x14ac:dyDescent="0.25">
      <c r="A46">
        <v>45</v>
      </c>
      <c r="B46">
        <v>1981</v>
      </c>
    </row>
    <row r="47" spans="1:2" x14ac:dyDescent="0.25">
      <c r="A47">
        <v>46</v>
      </c>
      <c r="B47">
        <v>1982</v>
      </c>
    </row>
    <row r="48" spans="1:2" x14ac:dyDescent="0.25">
      <c r="A48">
        <v>47</v>
      </c>
      <c r="B48">
        <v>1983</v>
      </c>
    </row>
    <row r="49" spans="1:2" x14ac:dyDescent="0.25">
      <c r="A49">
        <v>48</v>
      </c>
      <c r="B49">
        <v>1984</v>
      </c>
    </row>
    <row r="50" spans="1:2" x14ac:dyDescent="0.25">
      <c r="A50">
        <v>49</v>
      </c>
      <c r="B50">
        <v>1985</v>
      </c>
    </row>
    <row r="51" spans="1:2" x14ac:dyDescent="0.25">
      <c r="A51">
        <v>50</v>
      </c>
      <c r="B51">
        <v>1986</v>
      </c>
    </row>
    <row r="52" spans="1:2" x14ac:dyDescent="0.25">
      <c r="A52">
        <v>51</v>
      </c>
      <c r="B52">
        <v>1987</v>
      </c>
    </row>
    <row r="53" spans="1:2" x14ac:dyDescent="0.25">
      <c r="A53">
        <v>52</v>
      </c>
      <c r="B53">
        <v>1988</v>
      </c>
    </row>
    <row r="54" spans="1:2" x14ac:dyDescent="0.25">
      <c r="A54">
        <v>53</v>
      </c>
      <c r="B54">
        <v>1989</v>
      </c>
    </row>
    <row r="55" spans="1:2" x14ac:dyDescent="0.25">
      <c r="A55">
        <v>54</v>
      </c>
      <c r="B55">
        <v>1990</v>
      </c>
    </row>
    <row r="56" spans="1:2" x14ac:dyDescent="0.25">
      <c r="A56">
        <v>55</v>
      </c>
      <c r="B56">
        <v>1991</v>
      </c>
    </row>
    <row r="57" spans="1:2" x14ac:dyDescent="0.25">
      <c r="A57">
        <v>56</v>
      </c>
      <c r="B57">
        <v>1992</v>
      </c>
    </row>
    <row r="58" spans="1:2" x14ac:dyDescent="0.25">
      <c r="A58">
        <v>57</v>
      </c>
      <c r="B58">
        <v>1993</v>
      </c>
    </row>
    <row r="59" spans="1:2" x14ac:dyDescent="0.25">
      <c r="A59">
        <v>58</v>
      </c>
      <c r="B59">
        <v>1994</v>
      </c>
    </row>
    <row r="60" spans="1:2" x14ac:dyDescent="0.25">
      <c r="A60">
        <v>59</v>
      </c>
      <c r="B60">
        <v>1995</v>
      </c>
    </row>
    <row r="61" spans="1:2" x14ac:dyDescent="0.25">
      <c r="A61">
        <v>60</v>
      </c>
      <c r="B61">
        <v>1996</v>
      </c>
    </row>
    <row r="62" spans="1:2" x14ac:dyDescent="0.25">
      <c r="A62">
        <v>61</v>
      </c>
      <c r="B62">
        <v>1997</v>
      </c>
    </row>
    <row r="63" spans="1:2" x14ac:dyDescent="0.25">
      <c r="A63">
        <v>62</v>
      </c>
      <c r="B63">
        <v>1998</v>
      </c>
    </row>
    <row r="64" spans="1:2" x14ac:dyDescent="0.25">
      <c r="A64">
        <v>63</v>
      </c>
      <c r="B64">
        <v>1999</v>
      </c>
    </row>
    <row r="65" spans="1:2" x14ac:dyDescent="0.25">
      <c r="A65">
        <v>64</v>
      </c>
      <c r="B65">
        <v>2000</v>
      </c>
    </row>
    <row r="66" spans="1:2" x14ac:dyDescent="0.25">
      <c r="A66">
        <v>65</v>
      </c>
      <c r="B66">
        <v>2001</v>
      </c>
    </row>
    <row r="67" spans="1:2" x14ac:dyDescent="0.25">
      <c r="A67">
        <v>66</v>
      </c>
      <c r="B67">
        <v>2002</v>
      </c>
    </row>
    <row r="68" spans="1:2" x14ac:dyDescent="0.25">
      <c r="A68">
        <v>67</v>
      </c>
      <c r="B68">
        <v>2003</v>
      </c>
    </row>
    <row r="69" spans="1:2" x14ac:dyDescent="0.25">
      <c r="A69">
        <v>68</v>
      </c>
      <c r="B69">
        <v>2004</v>
      </c>
    </row>
    <row r="70" spans="1:2" x14ac:dyDescent="0.25">
      <c r="A70">
        <v>69</v>
      </c>
      <c r="B70">
        <v>2005</v>
      </c>
    </row>
    <row r="71" spans="1:2" x14ac:dyDescent="0.25">
      <c r="A71">
        <v>70</v>
      </c>
      <c r="B71">
        <v>2006</v>
      </c>
    </row>
    <row r="72" spans="1:2" x14ac:dyDescent="0.25">
      <c r="A72">
        <v>71</v>
      </c>
      <c r="B72">
        <v>2007</v>
      </c>
    </row>
    <row r="73" spans="1:2" x14ac:dyDescent="0.25">
      <c r="A73">
        <v>72</v>
      </c>
      <c r="B73">
        <v>2008</v>
      </c>
    </row>
    <row r="74" spans="1:2" x14ac:dyDescent="0.25">
      <c r="A74">
        <v>73</v>
      </c>
      <c r="B74">
        <v>2009</v>
      </c>
    </row>
    <row r="75" spans="1:2" x14ac:dyDescent="0.25">
      <c r="A75">
        <v>74</v>
      </c>
      <c r="B75">
        <v>2010</v>
      </c>
    </row>
    <row r="76" spans="1:2" x14ac:dyDescent="0.25">
      <c r="A76">
        <v>75</v>
      </c>
      <c r="B76">
        <v>2011</v>
      </c>
    </row>
    <row r="77" spans="1:2" x14ac:dyDescent="0.25">
      <c r="A77">
        <v>76</v>
      </c>
      <c r="B77">
        <v>2012</v>
      </c>
    </row>
    <row r="78" spans="1:2" x14ac:dyDescent="0.25">
      <c r="A78">
        <v>77</v>
      </c>
      <c r="B78">
        <v>2013</v>
      </c>
    </row>
    <row r="79" spans="1:2" x14ac:dyDescent="0.25">
      <c r="A79">
        <v>78</v>
      </c>
      <c r="B79">
        <v>2014</v>
      </c>
    </row>
    <row r="80" spans="1:2" x14ac:dyDescent="0.25">
      <c r="A80">
        <v>79</v>
      </c>
      <c r="B80">
        <v>2015</v>
      </c>
    </row>
    <row r="81" spans="1:2" x14ac:dyDescent="0.25">
      <c r="A81">
        <v>80</v>
      </c>
      <c r="B81">
        <v>2016</v>
      </c>
    </row>
    <row r="82" spans="1:2" x14ac:dyDescent="0.25">
      <c r="A82">
        <v>81</v>
      </c>
      <c r="B82">
        <v>2017</v>
      </c>
    </row>
    <row r="83" spans="1:2" x14ac:dyDescent="0.25">
      <c r="A83">
        <v>82</v>
      </c>
      <c r="B83">
        <v>2018</v>
      </c>
    </row>
    <row r="84" spans="1:2" x14ac:dyDescent="0.25">
      <c r="A84">
        <v>83</v>
      </c>
      <c r="B84">
        <v>2019</v>
      </c>
    </row>
    <row r="85" spans="1:2" x14ac:dyDescent="0.25">
      <c r="A85">
        <v>84</v>
      </c>
      <c r="B85">
        <v>2020</v>
      </c>
    </row>
    <row r="86" spans="1:2" x14ac:dyDescent="0.25">
      <c r="A86">
        <v>85</v>
      </c>
      <c r="B86">
        <v>2021</v>
      </c>
    </row>
    <row r="87" spans="1:2" x14ac:dyDescent="0.25">
      <c r="A87">
        <v>86</v>
      </c>
      <c r="B87">
        <v>2022</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C5226D3-E136-4196-8C22-23D357DB3776}">
  <dimension ref="A1:A251"/>
  <sheetViews>
    <sheetView workbookViewId="0"/>
  </sheetViews>
  <sheetFormatPr baseColWidth="10" defaultRowHeight="15" x14ac:dyDescent="0.25"/>
  <cols>
    <col min="1" max="1" width="33.85546875" bestFit="1" customWidth="1"/>
  </cols>
  <sheetData>
    <row r="1" spans="1:1" x14ac:dyDescent="0.25">
      <c r="A1" s="82" t="s">
        <v>3789</v>
      </c>
    </row>
    <row r="2" spans="1:1" x14ac:dyDescent="0.25">
      <c r="A2" s="82">
        <f ca="1">DATE(RANDBETWEEN(1921,2022),RANDBETWEEN(1,12), RANDBETWEEN(1,31))</f>
        <v>14400</v>
      </c>
    </row>
    <row r="3" spans="1:1" x14ac:dyDescent="0.25">
      <c r="A3" s="82">
        <f t="shared" ref="A3:A66" ca="1" si="0">DATE(RANDBETWEEN(1921,2022),RANDBETWEEN(1,12), RANDBETWEEN(1,31))</f>
        <v>43665</v>
      </c>
    </row>
    <row r="4" spans="1:1" x14ac:dyDescent="0.25">
      <c r="A4" s="82">
        <f t="shared" ca="1" si="0"/>
        <v>19564</v>
      </c>
    </row>
    <row r="5" spans="1:1" x14ac:dyDescent="0.25">
      <c r="A5" s="82">
        <f t="shared" ca="1" si="0"/>
        <v>19064</v>
      </c>
    </row>
    <row r="6" spans="1:1" x14ac:dyDescent="0.25">
      <c r="A6" s="82">
        <f t="shared" ca="1" si="0"/>
        <v>33669</v>
      </c>
    </row>
    <row r="7" spans="1:1" x14ac:dyDescent="0.25">
      <c r="A7" s="82">
        <f t="shared" ca="1" si="0"/>
        <v>7884</v>
      </c>
    </row>
    <row r="8" spans="1:1" x14ac:dyDescent="0.25">
      <c r="A8" s="82">
        <f t="shared" ca="1" si="0"/>
        <v>37642</v>
      </c>
    </row>
    <row r="9" spans="1:1" x14ac:dyDescent="0.25">
      <c r="A9" s="82">
        <f t="shared" ca="1" si="0"/>
        <v>24198</v>
      </c>
    </row>
    <row r="10" spans="1:1" x14ac:dyDescent="0.25">
      <c r="A10" s="82">
        <f t="shared" ca="1" si="0"/>
        <v>43100</v>
      </c>
    </row>
    <row r="11" spans="1:1" x14ac:dyDescent="0.25">
      <c r="A11" s="82">
        <f t="shared" ca="1" si="0"/>
        <v>35889</v>
      </c>
    </row>
    <row r="12" spans="1:1" x14ac:dyDescent="0.25">
      <c r="A12" s="82">
        <f t="shared" ca="1" si="0"/>
        <v>43502</v>
      </c>
    </row>
    <row r="13" spans="1:1" x14ac:dyDescent="0.25">
      <c r="A13" s="82">
        <f t="shared" ca="1" si="0"/>
        <v>11516</v>
      </c>
    </row>
    <row r="14" spans="1:1" x14ac:dyDescent="0.25">
      <c r="A14" s="82">
        <f t="shared" ca="1" si="0"/>
        <v>41897</v>
      </c>
    </row>
    <row r="15" spans="1:1" x14ac:dyDescent="0.25">
      <c r="A15" s="82">
        <f t="shared" ca="1" si="0"/>
        <v>42607</v>
      </c>
    </row>
    <row r="16" spans="1:1" x14ac:dyDescent="0.25">
      <c r="A16" s="82">
        <f t="shared" ca="1" si="0"/>
        <v>16025</v>
      </c>
    </row>
    <row r="17" spans="1:1" x14ac:dyDescent="0.25">
      <c r="A17" s="82">
        <f t="shared" ca="1" si="0"/>
        <v>19542</v>
      </c>
    </row>
    <row r="18" spans="1:1" x14ac:dyDescent="0.25">
      <c r="A18" s="82">
        <f t="shared" ca="1" si="0"/>
        <v>26520</v>
      </c>
    </row>
    <row r="19" spans="1:1" x14ac:dyDescent="0.25">
      <c r="A19" s="82">
        <f t="shared" ca="1" si="0"/>
        <v>27001</v>
      </c>
    </row>
    <row r="20" spans="1:1" x14ac:dyDescent="0.25">
      <c r="A20" s="82">
        <f t="shared" ca="1" si="0"/>
        <v>28525</v>
      </c>
    </row>
    <row r="21" spans="1:1" x14ac:dyDescent="0.25">
      <c r="A21" s="82">
        <f t="shared" ca="1" si="0"/>
        <v>20247</v>
      </c>
    </row>
    <row r="22" spans="1:1" x14ac:dyDescent="0.25">
      <c r="A22" s="82">
        <f t="shared" ca="1" si="0"/>
        <v>24400</v>
      </c>
    </row>
    <row r="23" spans="1:1" x14ac:dyDescent="0.25">
      <c r="A23" s="82">
        <f t="shared" ca="1" si="0"/>
        <v>40342</v>
      </c>
    </row>
    <row r="24" spans="1:1" x14ac:dyDescent="0.25">
      <c r="A24" s="82">
        <f t="shared" ca="1" si="0"/>
        <v>32668</v>
      </c>
    </row>
    <row r="25" spans="1:1" x14ac:dyDescent="0.25">
      <c r="A25" s="82">
        <f t="shared" ca="1" si="0"/>
        <v>33105</v>
      </c>
    </row>
    <row r="26" spans="1:1" x14ac:dyDescent="0.25">
      <c r="A26" s="82">
        <f t="shared" ca="1" si="0"/>
        <v>28492</v>
      </c>
    </row>
    <row r="27" spans="1:1" x14ac:dyDescent="0.25">
      <c r="A27" s="82">
        <f t="shared" ca="1" si="0"/>
        <v>15789</v>
      </c>
    </row>
    <row r="28" spans="1:1" x14ac:dyDescent="0.25">
      <c r="A28" s="82">
        <f t="shared" ca="1" si="0"/>
        <v>40014</v>
      </c>
    </row>
    <row r="29" spans="1:1" x14ac:dyDescent="0.25">
      <c r="A29" s="82">
        <f t="shared" ca="1" si="0"/>
        <v>41171</v>
      </c>
    </row>
    <row r="30" spans="1:1" x14ac:dyDescent="0.25">
      <c r="A30" s="82">
        <f t="shared" ca="1" si="0"/>
        <v>13556</v>
      </c>
    </row>
    <row r="31" spans="1:1" x14ac:dyDescent="0.25">
      <c r="A31" s="82">
        <f t="shared" ca="1" si="0"/>
        <v>34895</v>
      </c>
    </row>
    <row r="32" spans="1:1" x14ac:dyDescent="0.25">
      <c r="A32" s="82">
        <f t="shared" ca="1" si="0"/>
        <v>33459</v>
      </c>
    </row>
    <row r="33" spans="1:1" x14ac:dyDescent="0.25">
      <c r="A33" s="82">
        <f t="shared" ca="1" si="0"/>
        <v>32628</v>
      </c>
    </row>
    <row r="34" spans="1:1" x14ac:dyDescent="0.25">
      <c r="A34" s="82">
        <f t="shared" ca="1" si="0"/>
        <v>41378</v>
      </c>
    </row>
    <row r="35" spans="1:1" x14ac:dyDescent="0.25">
      <c r="A35" s="82">
        <f t="shared" ca="1" si="0"/>
        <v>8989</v>
      </c>
    </row>
    <row r="36" spans="1:1" x14ac:dyDescent="0.25">
      <c r="A36" s="82">
        <f t="shared" ca="1" si="0"/>
        <v>44737</v>
      </c>
    </row>
    <row r="37" spans="1:1" x14ac:dyDescent="0.25">
      <c r="A37" s="82">
        <f t="shared" ca="1" si="0"/>
        <v>7838</v>
      </c>
    </row>
    <row r="38" spans="1:1" x14ac:dyDescent="0.25">
      <c r="A38" s="82">
        <f t="shared" ca="1" si="0"/>
        <v>32937</v>
      </c>
    </row>
    <row r="39" spans="1:1" x14ac:dyDescent="0.25">
      <c r="A39" s="82">
        <f t="shared" ca="1" si="0"/>
        <v>26766</v>
      </c>
    </row>
    <row r="40" spans="1:1" x14ac:dyDescent="0.25">
      <c r="A40" s="82">
        <f t="shared" ca="1" si="0"/>
        <v>42932</v>
      </c>
    </row>
    <row r="41" spans="1:1" x14ac:dyDescent="0.25">
      <c r="A41" s="82">
        <f t="shared" ca="1" si="0"/>
        <v>25666</v>
      </c>
    </row>
    <row r="42" spans="1:1" x14ac:dyDescent="0.25">
      <c r="A42" s="82">
        <f t="shared" ca="1" si="0"/>
        <v>31217</v>
      </c>
    </row>
    <row r="43" spans="1:1" x14ac:dyDescent="0.25">
      <c r="A43" s="82">
        <f t="shared" ca="1" si="0"/>
        <v>38381</v>
      </c>
    </row>
    <row r="44" spans="1:1" x14ac:dyDescent="0.25">
      <c r="A44" s="82">
        <f t="shared" ca="1" si="0"/>
        <v>10810</v>
      </c>
    </row>
    <row r="45" spans="1:1" x14ac:dyDescent="0.25">
      <c r="A45" s="82">
        <f t="shared" ca="1" si="0"/>
        <v>11661</v>
      </c>
    </row>
    <row r="46" spans="1:1" x14ac:dyDescent="0.25">
      <c r="A46" s="82">
        <f t="shared" ca="1" si="0"/>
        <v>12638</v>
      </c>
    </row>
    <row r="47" spans="1:1" x14ac:dyDescent="0.25">
      <c r="A47" s="82">
        <f t="shared" ca="1" si="0"/>
        <v>32958</v>
      </c>
    </row>
    <row r="48" spans="1:1" x14ac:dyDescent="0.25">
      <c r="A48" s="82">
        <f t="shared" ca="1" si="0"/>
        <v>27620</v>
      </c>
    </row>
    <row r="49" spans="1:1" x14ac:dyDescent="0.25">
      <c r="A49" s="82">
        <f t="shared" ca="1" si="0"/>
        <v>27336</v>
      </c>
    </row>
    <row r="50" spans="1:1" x14ac:dyDescent="0.25">
      <c r="A50" s="82">
        <f t="shared" ca="1" si="0"/>
        <v>26938</v>
      </c>
    </row>
    <row r="51" spans="1:1" x14ac:dyDescent="0.25">
      <c r="A51" s="82">
        <f t="shared" ca="1" si="0"/>
        <v>41091</v>
      </c>
    </row>
    <row r="52" spans="1:1" x14ac:dyDescent="0.25">
      <c r="A52" s="82">
        <f t="shared" ca="1" si="0"/>
        <v>35061</v>
      </c>
    </row>
    <row r="53" spans="1:1" x14ac:dyDescent="0.25">
      <c r="A53" s="82">
        <f t="shared" ca="1" si="0"/>
        <v>22269</v>
      </c>
    </row>
    <row r="54" spans="1:1" x14ac:dyDescent="0.25">
      <c r="A54" s="82">
        <f t="shared" ca="1" si="0"/>
        <v>34850</v>
      </c>
    </row>
    <row r="55" spans="1:1" x14ac:dyDescent="0.25">
      <c r="A55" s="82">
        <f t="shared" ca="1" si="0"/>
        <v>31114</v>
      </c>
    </row>
    <row r="56" spans="1:1" x14ac:dyDescent="0.25">
      <c r="A56" s="82">
        <f t="shared" ca="1" si="0"/>
        <v>39498</v>
      </c>
    </row>
    <row r="57" spans="1:1" x14ac:dyDescent="0.25">
      <c r="A57" s="82">
        <f t="shared" ca="1" si="0"/>
        <v>15578</v>
      </c>
    </row>
    <row r="58" spans="1:1" x14ac:dyDescent="0.25">
      <c r="A58" s="82">
        <f t="shared" ca="1" si="0"/>
        <v>20924</v>
      </c>
    </row>
    <row r="59" spans="1:1" x14ac:dyDescent="0.25">
      <c r="A59" s="82">
        <f t="shared" ca="1" si="0"/>
        <v>10665</v>
      </c>
    </row>
    <row r="60" spans="1:1" x14ac:dyDescent="0.25">
      <c r="A60" s="82">
        <f t="shared" ca="1" si="0"/>
        <v>26120</v>
      </c>
    </row>
    <row r="61" spans="1:1" x14ac:dyDescent="0.25">
      <c r="A61" s="82">
        <f t="shared" ca="1" si="0"/>
        <v>37681</v>
      </c>
    </row>
    <row r="62" spans="1:1" x14ac:dyDescent="0.25">
      <c r="A62" s="82">
        <f t="shared" ca="1" si="0"/>
        <v>23761</v>
      </c>
    </row>
    <row r="63" spans="1:1" x14ac:dyDescent="0.25">
      <c r="A63" s="82">
        <f t="shared" ca="1" si="0"/>
        <v>33356</v>
      </c>
    </row>
    <row r="64" spans="1:1" x14ac:dyDescent="0.25">
      <c r="A64" s="82">
        <f t="shared" ca="1" si="0"/>
        <v>35024</v>
      </c>
    </row>
    <row r="65" spans="1:1" x14ac:dyDescent="0.25">
      <c r="A65" s="82">
        <f t="shared" ca="1" si="0"/>
        <v>37783</v>
      </c>
    </row>
    <row r="66" spans="1:1" x14ac:dyDescent="0.25">
      <c r="A66" s="82">
        <f t="shared" ca="1" si="0"/>
        <v>37427</v>
      </c>
    </row>
    <row r="67" spans="1:1" x14ac:dyDescent="0.25">
      <c r="A67" s="82">
        <f t="shared" ref="A67:A130" ca="1" si="1">DATE(RANDBETWEEN(1921,2022),RANDBETWEEN(1,12), RANDBETWEEN(1,31))</f>
        <v>23283</v>
      </c>
    </row>
    <row r="68" spans="1:1" x14ac:dyDescent="0.25">
      <c r="A68" s="82">
        <f t="shared" ca="1" si="1"/>
        <v>30576</v>
      </c>
    </row>
    <row r="69" spans="1:1" x14ac:dyDescent="0.25">
      <c r="A69" s="82">
        <f t="shared" ca="1" si="1"/>
        <v>34835</v>
      </c>
    </row>
    <row r="70" spans="1:1" x14ac:dyDescent="0.25">
      <c r="A70" s="82">
        <f t="shared" ca="1" si="1"/>
        <v>27782</v>
      </c>
    </row>
    <row r="71" spans="1:1" x14ac:dyDescent="0.25">
      <c r="A71" s="82">
        <f t="shared" ca="1" si="1"/>
        <v>9502</v>
      </c>
    </row>
    <row r="72" spans="1:1" x14ac:dyDescent="0.25">
      <c r="A72" s="82">
        <f t="shared" ca="1" si="1"/>
        <v>28839</v>
      </c>
    </row>
    <row r="73" spans="1:1" x14ac:dyDescent="0.25">
      <c r="A73" s="82">
        <f t="shared" ca="1" si="1"/>
        <v>40381</v>
      </c>
    </row>
    <row r="74" spans="1:1" x14ac:dyDescent="0.25">
      <c r="A74" s="82">
        <f t="shared" ca="1" si="1"/>
        <v>41879</v>
      </c>
    </row>
    <row r="75" spans="1:1" x14ac:dyDescent="0.25">
      <c r="A75" s="82">
        <f t="shared" ca="1" si="1"/>
        <v>17730</v>
      </c>
    </row>
    <row r="76" spans="1:1" x14ac:dyDescent="0.25">
      <c r="A76" s="82">
        <f t="shared" ca="1" si="1"/>
        <v>30451</v>
      </c>
    </row>
    <row r="77" spans="1:1" x14ac:dyDescent="0.25">
      <c r="A77" s="82">
        <f t="shared" ca="1" si="1"/>
        <v>15214</v>
      </c>
    </row>
    <row r="78" spans="1:1" x14ac:dyDescent="0.25">
      <c r="A78" s="82">
        <f t="shared" ca="1" si="1"/>
        <v>19692</v>
      </c>
    </row>
    <row r="79" spans="1:1" x14ac:dyDescent="0.25">
      <c r="A79" s="82">
        <f t="shared" ca="1" si="1"/>
        <v>20291</v>
      </c>
    </row>
    <row r="80" spans="1:1" x14ac:dyDescent="0.25">
      <c r="A80" s="82">
        <f t="shared" ca="1" si="1"/>
        <v>27347</v>
      </c>
    </row>
    <row r="81" spans="1:1" x14ac:dyDescent="0.25">
      <c r="A81" s="82">
        <f t="shared" ca="1" si="1"/>
        <v>36284</v>
      </c>
    </row>
    <row r="82" spans="1:1" x14ac:dyDescent="0.25">
      <c r="A82" s="82">
        <f t="shared" ca="1" si="1"/>
        <v>37074</v>
      </c>
    </row>
    <row r="83" spans="1:1" x14ac:dyDescent="0.25">
      <c r="A83" s="82">
        <f t="shared" ca="1" si="1"/>
        <v>20580</v>
      </c>
    </row>
    <row r="84" spans="1:1" x14ac:dyDescent="0.25">
      <c r="A84" s="82">
        <f t="shared" ca="1" si="1"/>
        <v>14239</v>
      </c>
    </row>
    <row r="85" spans="1:1" x14ac:dyDescent="0.25">
      <c r="A85" s="82">
        <f t="shared" ca="1" si="1"/>
        <v>29215</v>
      </c>
    </row>
    <row r="86" spans="1:1" x14ac:dyDescent="0.25">
      <c r="A86" s="82">
        <f t="shared" ca="1" si="1"/>
        <v>27579</v>
      </c>
    </row>
    <row r="87" spans="1:1" x14ac:dyDescent="0.25">
      <c r="A87" s="82">
        <f t="shared" ca="1" si="1"/>
        <v>40018</v>
      </c>
    </row>
    <row r="88" spans="1:1" x14ac:dyDescent="0.25">
      <c r="A88" s="82">
        <f t="shared" ca="1" si="1"/>
        <v>42941</v>
      </c>
    </row>
    <row r="89" spans="1:1" x14ac:dyDescent="0.25">
      <c r="A89" s="82">
        <f t="shared" ca="1" si="1"/>
        <v>15362</v>
      </c>
    </row>
    <row r="90" spans="1:1" x14ac:dyDescent="0.25">
      <c r="A90" s="82">
        <f t="shared" ca="1" si="1"/>
        <v>20671</v>
      </c>
    </row>
    <row r="91" spans="1:1" x14ac:dyDescent="0.25">
      <c r="A91" s="82">
        <f t="shared" ca="1" si="1"/>
        <v>21398</v>
      </c>
    </row>
    <row r="92" spans="1:1" x14ac:dyDescent="0.25">
      <c r="A92" s="82">
        <f t="shared" ca="1" si="1"/>
        <v>22346</v>
      </c>
    </row>
    <row r="93" spans="1:1" x14ac:dyDescent="0.25">
      <c r="A93" s="82">
        <f t="shared" ca="1" si="1"/>
        <v>25822</v>
      </c>
    </row>
    <row r="94" spans="1:1" x14ac:dyDescent="0.25">
      <c r="A94" s="82">
        <f t="shared" ca="1" si="1"/>
        <v>17600</v>
      </c>
    </row>
    <row r="95" spans="1:1" x14ac:dyDescent="0.25">
      <c r="A95" s="82">
        <f t="shared" ca="1" si="1"/>
        <v>31035</v>
      </c>
    </row>
    <row r="96" spans="1:1" x14ac:dyDescent="0.25">
      <c r="A96" s="82">
        <f t="shared" ca="1" si="1"/>
        <v>28192</v>
      </c>
    </row>
    <row r="97" spans="1:1" x14ac:dyDescent="0.25">
      <c r="A97" s="82">
        <f t="shared" ca="1" si="1"/>
        <v>37514</v>
      </c>
    </row>
    <row r="98" spans="1:1" x14ac:dyDescent="0.25">
      <c r="A98" s="82">
        <f t="shared" ca="1" si="1"/>
        <v>24118</v>
      </c>
    </row>
    <row r="99" spans="1:1" x14ac:dyDescent="0.25">
      <c r="A99" s="82">
        <f t="shared" ca="1" si="1"/>
        <v>9891</v>
      </c>
    </row>
    <row r="100" spans="1:1" x14ac:dyDescent="0.25">
      <c r="A100" s="82">
        <f t="shared" ca="1" si="1"/>
        <v>7676</v>
      </c>
    </row>
    <row r="101" spans="1:1" x14ac:dyDescent="0.25">
      <c r="A101" s="82">
        <f t="shared" ca="1" si="1"/>
        <v>13832</v>
      </c>
    </row>
    <row r="102" spans="1:1" x14ac:dyDescent="0.25">
      <c r="A102" s="82">
        <f t="shared" ca="1" si="1"/>
        <v>35654</v>
      </c>
    </row>
    <row r="103" spans="1:1" x14ac:dyDescent="0.25">
      <c r="A103" s="82">
        <f t="shared" ca="1" si="1"/>
        <v>10089</v>
      </c>
    </row>
    <row r="104" spans="1:1" x14ac:dyDescent="0.25">
      <c r="A104" s="82">
        <f t="shared" ca="1" si="1"/>
        <v>13725</v>
      </c>
    </row>
    <row r="105" spans="1:1" x14ac:dyDescent="0.25">
      <c r="A105" s="82">
        <f t="shared" ca="1" si="1"/>
        <v>27012</v>
      </c>
    </row>
    <row r="106" spans="1:1" x14ac:dyDescent="0.25">
      <c r="A106" s="82">
        <f t="shared" ca="1" si="1"/>
        <v>18324</v>
      </c>
    </row>
    <row r="107" spans="1:1" x14ac:dyDescent="0.25">
      <c r="A107" s="82">
        <f t="shared" ca="1" si="1"/>
        <v>33481</v>
      </c>
    </row>
    <row r="108" spans="1:1" x14ac:dyDescent="0.25">
      <c r="A108" s="82">
        <f t="shared" ca="1" si="1"/>
        <v>12671</v>
      </c>
    </row>
    <row r="109" spans="1:1" x14ac:dyDescent="0.25">
      <c r="A109" s="82">
        <f t="shared" ca="1" si="1"/>
        <v>26057</v>
      </c>
    </row>
    <row r="110" spans="1:1" x14ac:dyDescent="0.25">
      <c r="A110" s="82">
        <f t="shared" ca="1" si="1"/>
        <v>36140</v>
      </c>
    </row>
    <row r="111" spans="1:1" x14ac:dyDescent="0.25">
      <c r="A111" s="82">
        <f t="shared" ca="1" si="1"/>
        <v>40232</v>
      </c>
    </row>
    <row r="112" spans="1:1" x14ac:dyDescent="0.25">
      <c r="A112" s="82">
        <f t="shared" ca="1" si="1"/>
        <v>38225</v>
      </c>
    </row>
    <row r="113" spans="1:1" x14ac:dyDescent="0.25">
      <c r="A113" s="82">
        <f t="shared" ca="1" si="1"/>
        <v>37869</v>
      </c>
    </row>
    <row r="114" spans="1:1" x14ac:dyDescent="0.25">
      <c r="A114" s="82">
        <f t="shared" ca="1" si="1"/>
        <v>10326</v>
      </c>
    </row>
    <row r="115" spans="1:1" x14ac:dyDescent="0.25">
      <c r="A115" s="82">
        <f t="shared" ca="1" si="1"/>
        <v>22061</v>
      </c>
    </row>
    <row r="116" spans="1:1" x14ac:dyDescent="0.25">
      <c r="A116" s="82">
        <f t="shared" ca="1" si="1"/>
        <v>41221</v>
      </c>
    </row>
    <row r="117" spans="1:1" x14ac:dyDescent="0.25">
      <c r="A117" s="82">
        <f t="shared" ca="1" si="1"/>
        <v>22471</v>
      </c>
    </row>
    <row r="118" spans="1:1" x14ac:dyDescent="0.25">
      <c r="A118" s="82">
        <f t="shared" ca="1" si="1"/>
        <v>37982</v>
      </c>
    </row>
    <row r="119" spans="1:1" x14ac:dyDescent="0.25">
      <c r="A119" s="82">
        <f t="shared" ca="1" si="1"/>
        <v>35684</v>
      </c>
    </row>
    <row r="120" spans="1:1" x14ac:dyDescent="0.25">
      <c r="A120" s="82">
        <f t="shared" ca="1" si="1"/>
        <v>39124</v>
      </c>
    </row>
    <row r="121" spans="1:1" x14ac:dyDescent="0.25">
      <c r="A121" s="82">
        <f t="shared" ca="1" si="1"/>
        <v>19844</v>
      </c>
    </row>
    <row r="122" spans="1:1" x14ac:dyDescent="0.25">
      <c r="A122" s="82">
        <f t="shared" ca="1" si="1"/>
        <v>13632</v>
      </c>
    </row>
    <row r="123" spans="1:1" x14ac:dyDescent="0.25">
      <c r="A123" s="82">
        <f t="shared" ca="1" si="1"/>
        <v>7959</v>
      </c>
    </row>
    <row r="124" spans="1:1" x14ac:dyDescent="0.25">
      <c r="A124" s="82">
        <f t="shared" ca="1" si="1"/>
        <v>25778</v>
      </c>
    </row>
    <row r="125" spans="1:1" x14ac:dyDescent="0.25">
      <c r="A125" s="82">
        <f t="shared" ca="1" si="1"/>
        <v>41345</v>
      </c>
    </row>
    <row r="126" spans="1:1" x14ac:dyDescent="0.25">
      <c r="A126" s="82">
        <f t="shared" ca="1" si="1"/>
        <v>42540</v>
      </c>
    </row>
    <row r="127" spans="1:1" x14ac:dyDescent="0.25">
      <c r="A127" s="82">
        <f t="shared" ca="1" si="1"/>
        <v>25401</v>
      </c>
    </row>
    <row r="128" spans="1:1" x14ac:dyDescent="0.25">
      <c r="A128" s="82">
        <f t="shared" ca="1" si="1"/>
        <v>30667</v>
      </c>
    </row>
    <row r="129" spans="1:1" x14ac:dyDescent="0.25">
      <c r="A129" s="82">
        <f t="shared" ca="1" si="1"/>
        <v>24674</v>
      </c>
    </row>
    <row r="130" spans="1:1" x14ac:dyDescent="0.25">
      <c r="A130" s="82">
        <f t="shared" ca="1" si="1"/>
        <v>43574</v>
      </c>
    </row>
    <row r="131" spans="1:1" x14ac:dyDescent="0.25">
      <c r="A131" s="82">
        <f t="shared" ref="A131:A194" ca="1" si="2">DATE(RANDBETWEEN(1921,2022),RANDBETWEEN(1,12), RANDBETWEEN(1,31))</f>
        <v>17120</v>
      </c>
    </row>
    <row r="132" spans="1:1" x14ac:dyDescent="0.25">
      <c r="A132" s="82">
        <f t="shared" ca="1" si="2"/>
        <v>36265</v>
      </c>
    </row>
    <row r="133" spans="1:1" x14ac:dyDescent="0.25">
      <c r="A133" s="82">
        <f t="shared" ca="1" si="2"/>
        <v>25225</v>
      </c>
    </row>
    <row r="134" spans="1:1" x14ac:dyDescent="0.25">
      <c r="A134" s="82">
        <f t="shared" ca="1" si="2"/>
        <v>15185</v>
      </c>
    </row>
    <row r="135" spans="1:1" x14ac:dyDescent="0.25">
      <c r="A135" s="82">
        <f t="shared" ca="1" si="2"/>
        <v>10852</v>
      </c>
    </row>
    <row r="136" spans="1:1" x14ac:dyDescent="0.25">
      <c r="A136" s="82">
        <f t="shared" ca="1" si="2"/>
        <v>11515</v>
      </c>
    </row>
    <row r="137" spans="1:1" x14ac:dyDescent="0.25">
      <c r="A137" s="82">
        <f t="shared" ca="1" si="2"/>
        <v>29711</v>
      </c>
    </row>
    <row r="138" spans="1:1" x14ac:dyDescent="0.25">
      <c r="A138" s="82">
        <f t="shared" ca="1" si="2"/>
        <v>39064</v>
      </c>
    </row>
    <row r="139" spans="1:1" x14ac:dyDescent="0.25">
      <c r="A139" s="82">
        <f t="shared" ca="1" si="2"/>
        <v>23529</v>
      </c>
    </row>
    <row r="140" spans="1:1" x14ac:dyDescent="0.25">
      <c r="A140" s="82">
        <f t="shared" ca="1" si="2"/>
        <v>37794</v>
      </c>
    </row>
    <row r="141" spans="1:1" x14ac:dyDescent="0.25">
      <c r="A141" s="82">
        <f t="shared" ca="1" si="2"/>
        <v>31305</v>
      </c>
    </row>
    <row r="142" spans="1:1" x14ac:dyDescent="0.25">
      <c r="A142" s="82">
        <f t="shared" ca="1" si="2"/>
        <v>20743</v>
      </c>
    </row>
    <row r="143" spans="1:1" x14ac:dyDescent="0.25">
      <c r="A143" s="82">
        <f t="shared" ca="1" si="2"/>
        <v>37369</v>
      </c>
    </row>
    <row r="144" spans="1:1" x14ac:dyDescent="0.25">
      <c r="A144" s="82">
        <f t="shared" ca="1" si="2"/>
        <v>35854</v>
      </c>
    </row>
    <row r="145" spans="1:1" x14ac:dyDescent="0.25">
      <c r="A145" s="82">
        <f t="shared" ca="1" si="2"/>
        <v>30114</v>
      </c>
    </row>
    <row r="146" spans="1:1" x14ac:dyDescent="0.25">
      <c r="A146" s="82">
        <f t="shared" ca="1" si="2"/>
        <v>36371</v>
      </c>
    </row>
    <row r="147" spans="1:1" x14ac:dyDescent="0.25">
      <c r="A147" s="82">
        <f t="shared" ca="1" si="2"/>
        <v>20368</v>
      </c>
    </row>
    <row r="148" spans="1:1" x14ac:dyDescent="0.25">
      <c r="A148" s="82">
        <f t="shared" ca="1" si="2"/>
        <v>11558</v>
      </c>
    </row>
    <row r="149" spans="1:1" x14ac:dyDescent="0.25">
      <c r="A149" s="82">
        <f t="shared" ca="1" si="2"/>
        <v>15627</v>
      </c>
    </row>
    <row r="150" spans="1:1" x14ac:dyDescent="0.25">
      <c r="A150" s="82">
        <f t="shared" ca="1" si="2"/>
        <v>24421</v>
      </c>
    </row>
    <row r="151" spans="1:1" x14ac:dyDescent="0.25">
      <c r="A151" s="82">
        <f t="shared" ca="1" si="2"/>
        <v>42551</v>
      </c>
    </row>
    <row r="152" spans="1:1" x14ac:dyDescent="0.25">
      <c r="A152" s="82">
        <f t="shared" ca="1" si="2"/>
        <v>40226</v>
      </c>
    </row>
    <row r="153" spans="1:1" x14ac:dyDescent="0.25">
      <c r="A153" s="82">
        <f t="shared" ca="1" si="2"/>
        <v>24169</v>
      </c>
    </row>
    <row r="154" spans="1:1" x14ac:dyDescent="0.25">
      <c r="A154" s="82">
        <f t="shared" ca="1" si="2"/>
        <v>29648</v>
      </c>
    </row>
    <row r="155" spans="1:1" x14ac:dyDescent="0.25">
      <c r="A155" s="82">
        <f t="shared" ca="1" si="2"/>
        <v>40439</v>
      </c>
    </row>
    <row r="156" spans="1:1" x14ac:dyDescent="0.25">
      <c r="A156" s="82">
        <f t="shared" ca="1" si="2"/>
        <v>30803</v>
      </c>
    </row>
    <row r="157" spans="1:1" x14ac:dyDescent="0.25">
      <c r="A157" s="82">
        <f t="shared" ca="1" si="2"/>
        <v>38431</v>
      </c>
    </row>
    <row r="158" spans="1:1" x14ac:dyDescent="0.25">
      <c r="A158" s="82">
        <f t="shared" ca="1" si="2"/>
        <v>9020</v>
      </c>
    </row>
    <row r="159" spans="1:1" x14ac:dyDescent="0.25">
      <c r="A159" s="82">
        <f t="shared" ca="1" si="2"/>
        <v>31025</v>
      </c>
    </row>
    <row r="160" spans="1:1" x14ac:dyDescent="0.25">
      <c r="A160" s="82">
        <f t="shared" ca="1" si="2"/>
        <v>44256</v>
      </c>
    </row>
    <row r="161" spans="1:1" x14ac:dyDescent="0.25">
      <c r="A161" s="82">
        <f t="shared" ca="1" si="2"/>
        <v>30099</v>
      </c>
    </row>
    <row r="162" spans="1:1" x14ac:dyDescent="0.25">
      <c r="A162" s="82">
        <f t="shared" ca="1" si="2"/>
        <v>8829</v>
      </c>
    </row>
    <row r="163" spans="1:1" x14ac:dyDescent="0.25">
      <c r="A163" s="82">
        <f t="shared" ca="1" si="2"/>
        <v>21663</v>
      </c>
    </row>
    <row r="164" spans="1:1" x14ac:dyDescent="0.25">
      <c r="A164" s="82">
        <f t="shared" ca="1" si="2"/>
        <v>42817</v>
      </c>
    </row>
    <row r="165" spans="1:1" x14ac:dyDescent="0.25">
      <c r="A165" s="82">
        <f t="shared" ca="1" si="2"/>
        <v>32378</v>
      </c>
    </row>
    <row r="166" spans="1:1" x14ac:dyDescent="0.25">
      <c r="A166" s="82">
        <f t="shared" ca="1" si="2"/>
        <v>8161</v>
      </c>
    </row>
    <row r="167" spans="1:1" x14ac:dyDescent="0.25">
      <c r="A167" s="82">
        <f t="shared" ca="1" si="2"/>
        <v>20205</v>
      </c>
    </row>
    <row r="168" spans="1:1" x14ac:dyDescent="0.25">
      <c r="A168" s="82">
        <f t="shared" ca="1" si="2"/>
        <v>44705</v>
      </c>
    </row>
    <row r="169" spans="1:1" x14ac:dyDescent="0.25">
      <c r="A169" s="82">
        <f t="shared" ca="1" si="2"/>
        <v>34832</v>
      </c>
    </row>
    <row r="170" spans="1:1" x14ac:dyDescent="0.25">
      <c r="A170" s="82">
        <f t="shared" ca="1" si="2"/>
        <v>22933</v>
      </c>
    </row>
    <row r="171" spans="1:1" x14ac:dyDescent="0.25">
      <c r="A171" s="82">
        <f t="shared" ca="1" si="2"/>
        <v>28639</v>
      </c>
    </row>
    <row r="172" spans="1:1" x14ac:dyDescent="0.25">
      <c r="A172" s="82">
        <f t="shared" ca="1" si="2"/>
        <v>30678</v>
      </c>
    </row>
    <row r="173" spans="1:1" x14ac:dyDescent="0.25">
      <c r="A173" s="82">
        <f t="shared" ca="1" si="2"/>
        <v>23722</v>
      </c>
    </row>
    <row r="174" spans="1:1" x14ac:dyDescent="0.25">
      <c r="A174" s="82">
        <f t="shared" ca="1" si="2"/>
        <v>29729</v>
      </c>
    </row>
    <row r="175" spans="1:1" x14ac:dyDescent="0.25">
      <c r="A175" s="82">
        <f t="shared" ca="1" si="2"/>
        <v>44562</v>
      </c>
    </row>
    <row r="176" spans="1:1" x14ac:dyDescent="0.25">
      <c r="A176" s="82">
        <f t="shared" ca="1" si="2"/>
        <v>22917</v>
      </c>
    </row>
    <row r="177" spans="1:1" x14ac:dyDescent="0.25">
      <c r="A177" s="82">
        <f t="shared" ca="1" si="2"/>
        <v>43393</v>
      </c>
    </row>
    <row r="178" spans="1:1" x14ac:dyDescent="0.25">
      <c r="A178" s="82">
        <f t="shared" ca="1" si="2"/>
        <v>23590</v>
      </c>
    </row>
    <row r="179" spans="1:1" x14ac:dyDescent="0.25">
      <c r="A179" s="82">
        <f t="shared" ca="1" si="2"/>
        <v>40323</v>
      </c>
    </row>
    <row r="180" spans="1:1" x14ac:dyDescent="0.25">
      <c r="A180" s="82">
        <f t="shared" ca="1" si="2"/>
        <v>25568</v>
      </c>
    </row>
    <row r="181" spans="1:1" x14ac:dyDescent="0.25">
      <c r="A181" s="82">
        <f t="shared" ca="1" si="2"/>
        <v>41109</v>
      </c>
    </row>
    <row r="182" spans="1:1" x14ac:dyDescent="0.25">
      <c r="A182" s="82">
        <f t="shared" ca="1" si="2"/>
        <v>41400</v>
      </c>
    </row>
    <row r="183" spans="1:1" x14ac:dyDescent="0.25">
      <c r="A183" s="82">
        <f t="shared" ca="1" si="2"/>
        <v>38052</v>
      </c>
    </row>
    <row r="184" spans="1:1" x14ac:dyDescent="0.25">
      <c r="A184" s="82">
        <f t="shared" ca="1" si="2"/>
        <v>44142</v>
      </c>
    </row>
    <row r="185" spans="1:1" x14ac:dyDescent="0.25">
      <c r="A185" s="82">
        <f t="shared" ca="1" si="2"/>
        <v>33802</v>
      </c>
    </row>
    <row r="186" spans="1:1" x14ac:dyDescent="0.25">
      <c r="A186" s="82">
        <f t="shared" ca="1" si="2"/>
        <v>19086</v>
      </c>
    </row>
    <row r="187" spans="1:1" x14ac:dyDescent="0.25">
      <c r="A187" s="82">
        <f t="shared" ca="1" si="2"/>
        <v>20412</v>
      </c>
    </row>
    <row r="188" spans="1:1" x14ac:dyDescent="0.25">
      <c r="A188" s="82">
        <f t="shared" ca="1" si="2"/>
        <v>19925</v>
      </c>
    </row>
    <row r="189" spans="1:1" x14ac:dyDescent="0.25">
      <c r="A189" s="82">
        <f t="shared" ca="1" si="2"/>
        <v>21739</v>
      </c>
    </row>
    <row r="190" spans="1:1" x14ac:dyDescent="0.25">
      <c r="A190" s="82">
        <f t="shared" ca="1" si="2"/>
        <v>13712</v>
      </c>
    </row>
    <row r="191" spans="1:1" x14ac:dyDescent="0.25">
      <c r="A191" s="82">
        <f t="shared" ca="1" si="2"/>
        <v>38126</v>
      </c>
    </row>
    <row r="192" spans="1:1" x14ac:dyDescent="0.25">
      <c r="A192" s="82">
        <f t="shared" ca="1" si="2"/>
        <v>20738</v>
      </c>
    </row>
    <row r="193" spans="1:1" x14ac:dyDescent="0.25">
      <c r="A193" s="82">
        <f t="shared" ca="1" si="2"/>
        <v>34775</v>
      </c>
    </row>
    <row r="194" spans="1:1" x14ac:dyDescent="0.25">
      <c r="A194" s="82">
        <f t="shared" ca="1" si="2"/>
        <v>37140</v>
      </c>
    </row>
    <row r="195" spans="1:1" x14ac:dyDescent="0.25">
      <c r="A195" s="82">
        <f t="shared" ref="A195:A251" ca="1" si="3">DATE(RANDBETWEEN(1921,2022),RANDBETWEEN(1,12), RANDBETWEEN(1,31))</f>
        <v>16416</v>
      </c>
    </row>
    <row r="196" spans="1:1" x14ac:dyDescent="0.25">
      <c r="A196" s="82">
        <f t="shared" ca="1" si="3"/>
        <v>30096</v>
      </c>
    </row>
    <row r="197" spans="1:1" x14ac:dyDescent="0.25">
      <c r="A197" s="82">
        <f t="shared" ca="1" si="3"/>
        <v>30078</v>
      </c>
    </row>
    <row r="198" spans="1:1" x14ac:dyDescent="0.25">
      <c r="A198" s="82">
        <f t="shared" ca="1" si="3"/>
        <v>17875</v>
      </c>
    </row>
    <row r="199" spans="1:1" x14ac:dyDescent="0.25">
      <c r="A199" s="82">
        <f t="shared" ca="1" si="3"/>
        <v>17502</v>
      </c>
    </row>
    <row r="200" spans="1:1" x14ac:dyDescent="0.25">
      <c r="A200" s="82">
        <f t="shared" ca="1" si="3"/>
        <v>20255</v>
      </c>
    </row>
    <row r="201" spans="1:1" x14ac:dyDescent="0.25">
      <c r="A201" s="82">
        <f t="shared" ca="1" si="3"/>
        <v>32003</v>
      </c>
    </row>
    <row r="202" spans="1:1" x14ac:dyDescent="0.25">
      <c r="A202" s="82">
        <f t="shared" ca="1" si="3"/>
        <v>16959</v>
      </c>
    </row>
    <row r="203" spans="1:1" x14ac:dyDescent="0.25">
      <c r="A203" s="82">
        <f t="shared" ca="1" si="3"/>
        <v>11135</v>
      </c>
    </row>
    <row r="204" spans="1:1" x14ac:dyDescent="0.25">
      <c r="A204" s="82">
        <f t="shared" ca="1" si="3"/>
        <v>41742</v>
      </c>
    </row>
    <row r="205" spans="1:1" x14ac:dyDescent="0.25">
      <c r="A205" s="82">
        <f t="shared" ca="1" si="3"/>
        <v>24286</v>
      </c>
    </row>
    <row r="206" spans="1:1" x14ac:dyDescent="0.25">
      <c r="A206" s="82">
        <f t="shared" ca="1" si="3"/>
        <v>12382</v>
      </c>
    </row>
    <row r="207" spans="1:1" x14ac:dyDescent="0.25">
      <c r="A207" s="82">
        <f t="shared" ca="1" si="3"/>
        <v>30806</v>
      </c>
    </row>
    <row r="208" spans="1:1" x14ac:dyDescent="0.25">
      <c r="A208" s="82">
        <f t="shared" ca="1" si="3"/>
        <v>20379</v>
      </c>
    </row>
    <row r="209" spans="1:1" x14ac:dyDescent="0.25">
      <c r="A209" s="82">
        <f t="shared" ca="1" si="3"/>
        <v>14734</v>
      </c>
    </row>
    <row r="210" spans="1:1" x14ac:dyDescent="0.25">
      <c r="A210" s="82">
        <f t="shared" ca="1" si="3"/>
        <v>37151</v>
      </c>
    </row>
    <row r="211" spans="1:1" x14ac:dyDescent="0.25">
      <c r="A211" s="82">
        <f t="shared" ca="1" si="3"/>
        <v>44778</v>
      </c>
    </row>
    <row r="212" spans="1:1" x14ac:dyDescent="0.25">
      <c r="A212" s="82">
        <f t="shared" ca="1" si="3"/>
        <v>17140</v>
      </c>
    </row>
    <row r="213" spans="1:1" x14ac:dyDescent="0.25">
      <c r="A213" s="82">
        <f t="shared" ca="1" si="3"/>
        <v>37952</v>
      </c>
    </row>
    <row r="214" spans="1:1" x14ac:dyDescent="0.25">
      <c r="A214" s="82">
        <f t="shared" ca="1" si="3"/>
        <v>13605</v>
      </c>
    </row>
    <row r="215" spans="1:1" x14ac:dyDescent="0.25">
      <c r="A215" s="82">
        <f t="shared" ca="1" si="3"/>
        <v>41704</v>
      </c>
    </row>
    <row r="216" spans="1:1" x14ac:dyDescent="0.25">
      <c r="A216" s="82">
        <f t="shared" ca="1" si="3"/>
        <v>35424</v>
      </c>
    </row>
    <row r="217" spans="1:1" x14ac:dyDescent="0.25">
      <c r="A217" s="82">
        <f t="shared" ca="1" si="3"/>
        <v>20693</v>
      </c>
    </row>
    <row r="218" spans="1:1" x14ac:dyDescent="0.25">
      <c r="A218" s="82">
        <f t="shared" ca="1" si="3"/>
        <v>24379</v>
      </c>
    </row>
    <row r="219" spans="1:1" x14ac:dyDescent="0.25">
      <c r="A219" s="82">
        <f t="shared" ca="1" si="3"/>
        <v>42870</v>
      </c>
    </row>
    <row r="220" spans="1:1" x14ac:dyDescent="0.25">
      <c r="A220" s="82">
        <f t="shared" ca="1" si="3"/>
        <v>43778</v>
      </c>
    </row>
    <row r="221" spans="1:1" x14ac:dyDescent="0.25">
      <c r="A221" s="82">
        <f t="shared" ca="1" si="3"/>
        <v>38203</v>
      </c>
    </row>
    <row r="222" spans="1:1" x14ac:dyDescent="0.25">
      <c r="A222" s="82">
        <f t="shared" ca="1" si="3"/>
        <v>28527</v>
      </c>
    </row>
    <row r="223" spans="1:1" x14ac:dyDescent="0.25">
      <c r="A223" s="82">
        <f t="shared" ca="1" si="3"/>
        <v>21455</v>
      </c>
    </row>
    <row r="224" spans="1:1" x14ac:dyDescent="0.25">
      <c r="A224" s="82">
        <f t="shared" ca="1" si="3"/>
        <v>21703</v>
      </c>
    </row>
    <row r="225" spans="1:1" x14ac:dyDescent="0.25">
      <c r="A225" s="82">
        <f t="shared" ca="1" si="3"/>
        <v>14398</v>
      </c>
    </row>
    <row r="226" spans="1:1" x14ac:dyDescent="0.25">
      <c r="A226" s="82">
        <f t="shared" ca="1" si="3"/>
        <v>20243</v>
      </c>
    </row>
    <row r="227" spans="1:1" x14ac:dyDescent="0.25">
      <c r="A227" s="82">
        <f t="shared" ca="1" si="3"/>
        <v>27532</v>
      </c>
    </row>
    <row r="228" spans="1:1" x14ac:dyDescent="0.25">
      <c r="A228" s="82">
        <f t="shared" ca="1" si="3"/>
        <v>35348</v>
      </c>
    </row>
    <row r="229" spans="1:1" x14ac:dyDescent="0.25">
      <c r="A229" s="82">
        <f t="shared" ca="1" si="3"/>
        <v>30578</v>
      </c>
    </row>
    <row r="230" spans="1:1" x14ac:dyDescent="0.25">
      <c r="A230" s="82">
        <f t="shared" ca="1" si="3"/>
        <v>33364</v>
      </c>
    </row>
    <row r="231" spans="1:1" x14ac:dyDescent="0.25">
      <c r="A231" s="82">
        <f t="shared" ca="1" si="3"/>
        <v>37497</v>
      </c>
    </row>
    <row r="232" spans="1:1" x14ac:dyDescent="0.25">
      <c r="A232" s="82">
        <f t="shared" ca="1" si="3"/>
        <v>11343</v>
      </c>
    </row>
    <row r="233" spans="1:1" x14ac:dyDescent="0.25">
      <c r="A233" s="82">
        <f t="shared" ca="1" si="3"/>
        <v>36078</v>
      </c>
    </row>
    <row r="234" spans="1:1" x14ac:dyDescent="0.25">
      <c r="A234" s="82">
        <f t="shared" ca="1" si="3"/>
        <v>36364</v>
      </c>
    </row>
    <row r="235" spans="1:1" x14ac:dyDescent="0.25">
      <c r="A235" s="82">
        <f t="shared" ca="1" si="3"/>
        <v>16933</v>
      </c>
    </row>
    <row r="236" spans="1:1" x14ac:dyDescent="0.25">
      <c r="A236" s="82">
        <f t="shared" ca="1" si="3"/>
        <v>12775</v>
      </c>
    </row>
    <row r="237" spans="1:1" x14ac:dyDescent="0.25">
      <c r="A237" s="82">
        <f t="shared" ca="1" si="3"/>
        <v>25369</v>
      </c>
    </row>
    <row r="238" spans="1:1" x14ac:dyDescent="0.25">
      <c r="A238" s="82">
        <f t="shared" ca="1" si="3"/>
        <v>8555</v>
      </c>
    </row>
    <row r="239" spans="1:1" x14ac:dyDescent="0.25">
      <c r="A239" s="82">
        <f t="shared" ca="1" si="3"/>
        <v>19344</v>
      </c>
    </row>
    <row r="240" spans="1:1" x14ac:dyDescent="0.25">
      <c r="A240" s="82">
        <f t="shared" ca="1" si="3"/>
        <v>40487</v>
      </c>
    </row>
    <row r="241" spans="1:1" x14ac:dyDescent="0.25">
      <c r="A241" s="82">
        <f t="shared" ca="1" si="3"/>
        <v>39443</v>
      </c>
    </row>
    <row r="242" spans="1:1" x14ac:dyDescent="0.25">
      <c r="A242" s="82">
        <f t="shared" ca="1" si="3"/>
        <v>14152</v>
      </c>
    </row>
    <row r="243" spans="1:1" x14ac:dyDescent="0.25">
      <c r="A243" s="82">
        <f t="shared" ca="1" si="3"/>
        <v>39341</v>
      </c>
    </row>
    <row r="244" spans="1:1" x14ac:dyDescent="0.25">
      <c r="A244" s="82">
        <f t="shared" ca="1" si="3"/>
        <v>35492</v>
      </c>
    </row>
    <row r="245" spans="1:1" x14ac:dyDescent="0.25">
      <c r="A245" s="82">
        <f t="shared" ca="1" si="3"/>
        <v>25511</v>
      </c>
    </row>
    <row r="246" spans="1:1" x14ac:dyDescent="0.25">
      <c r="A246" s="82">
        <f t="shared" ca="1" si="3"/>
        <v>13124</v>
      </c>
    </row>
    <row r="247" spans="1:1" x14ac:dyDescent="0.25">
      <c r="A247" s="82">
        <f t="shared" ca="1" si="3"/>
        <v>32478</v>
      </c>
    </row>
    <row r="248" spans="1:1" x14ac:dyDescent="0.25">
      <c r="A248" s="82">
        <f t="shared" ca="1" si="3"/>
        <v>41770</v>
      </c>
    </row>
    <row r="249" spans="1:1" x14ac:dyDescent="0.25">
      <c r="A249" s="82">
        <f t="shared" ca="1" si="3"/>
        <v>27221</v>
      </c>
    </row>
    <row r="250" spans="1:1" x14ac:dyDescent="0.25">
      <c r="A250" s="82">
        <f t="shared" ca="1" si="3"/>
        <v>13125</v>
      </c>
    </row>
    <row r="251" spans="1:1" x14ac:dyDescent="0.25">
      <c r="A251" s="82">
        <f t="shared" ca="1" si="3"/>
        <v>35656</v>
      </c>
    </row>
  </sheetData>
  <pageMargins left="0.7" right="0.7" top="0.75" bottom="0.75" header="0.3" footer="0.3"/>
  <tableParts count="1">
    <tablePart r:id="rId1"/>
  </tableParts>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AEA278-6028-472C-A43B-DD12D556632D}">
  <dimension ref="A1:B251"/>
  <sheetViews>
    <sheetView workbookViewId="0"/>
  </sheetViews>
  <sheetFormatPr baseColWidth="10" defaultRowHeight="15" x14ac:dyDescent="0.25"/>
  <cols>
    <col min="1" max="1" width="13" customWidth="1"/>
    <col min="2" max="2" width="165.42578125" bestFit="1" customWidth="1"/>
  </cols>
  <sheetData>
    <row r="1" spans="1:2" x14ac:dyDescent="0.25">
      <c r="A1" t="s">
        <v>3748</v>
      </c>
      <c r="B1" t="s">
        <v>4046</v>
      </c>
    </row>
    <row r="2" spans="1:2" x14ac:dyDescent="0.25">
      <c r="A2">
        <v>1</v>
      </c>
      <c r="B2" t="s">
        <v>3796</v>
      </c>
    </row>
    <row r="3" spans="1:2" x14ac:dyDescent="0.25">
      <c r="A3">
        <v>2</v>
      </c>
      <c r="B3" t="s">
        <v>3797</v>
      </c>
    </row>
    <row r="4" spans="1:2" x14ac:dyDescent="0.25">
      <c r="A4">
        <v>3</v>
      </c>
      <c r="B4" t="s">
        <v>3798</v>
      </c>
    </row>
    <row r="5" spans="1:2" x14ac:dyDescent="0.25">
      <c r="A5">
        <v>4</v>
      </c>
      <c r="B5" t="s">
        <v>3799</v>
      </c>
    </row>
    <row r="6" spans="1:2" x14ac:dyDescent="0.25">
      <c r="A6">
        <v>5</v>
      </c>
      <c r="B6" t="s">
        <v>3800</v>
      </c>
    </row>
    <row r="7" spans="1:2" x14ac:dyDescent="0.25">
      <c r="A7">
        <v>6</v>
      </c>
      <c r="B7" t="s">
        <v>3801</v>
      </c>
    </row>
    <row r="8" spans="1:2" x14ac:dyDescent="0.25">
      <c r="A8">
        <v>7</v>
      </c>
      <c r="B8" t="s">
        <v>3802</v>
      </c>
    </row>
    <row r="9" spans="1:2" x14ac:dyDescent="0.25">
      <c r="A9">
        <v>8</v>
      </c>
      <c r="B9" t="s">
        <v>3803</v>
      </c>
    </row>
    <row r="10" spans="1:2" x14ac:dyDescent="0.25">
      <c r="A10">
        <v>9</v>
      </c>
      <c r="B10" t="s">
        <v>3804</v>
      </c>
    </row>
    <row r="11" spans="1:2" x14ac:dyDescent="0.25">
      <c r="A11">
        <v>10</v>
      </c>
      <c r="B11" t="s">
        <v>3805</v>
      </c>
    </row>
    <row r="12" spans="1:2" x14ac:dyDescent="0.25">
      <c r="A12">
        <v>11</v>
      </c>
      <c r="B12" t="s">
        <v>3806</v>
      </c>
    </row>
    <row r="13" spans="1:2" x14ac:dyDescent="0.25">
      <c r="A13">
        <v>12</v>
      </c>
      <c r="B13" t="s">
        <v>3807</v>
      </c>
    </row>
    <row r="14" spans="1:2" x14ac:dyDescent="0.25">
      <c r="A14">
        <v>13</v>
      </c>
      <c r="B14" t="s">
        <v>3808</v>
      </c>
    </row>
    <row r="15" spans="1:2" x14ac:dyDescent="0.25">
      <c r="A15">
        <v>14</v>
      </c>
      <c r="B15" t="s">
        <v>3809</v>
      </c>
    </row>
    <row r="16" spans="1:2" x14ac:dyDescent="0.25">
      <c r="A16">
        <v>15</v>
      </c>
      <c r="B16" t="s">
        <v>3810</v>
      </c>
    </row>
    <row r="17" spans="1:2" x14ac:dyDescent="0.25">
      <c r="A17">
        <v>16</v>
      </c>
      <c r="B17" t="s">
        <v>3811</v>
      </c>
    </row>
    <row r="18" spans="1:2" x14ac:dyDescent="0.25">
      <c r="A18">
        <v>17</v>
      </c>
      <c r="B18" t="s">
        <v>3812</v>
      </c>
    </row>
    <row r="19" spans="1:2" x14ac:dyDescent="0.25">
      <c r="A19">
        <v>18</v>
      </c>
      <c r="B19" t="s">
        <v>3813</v>
      </c>
    </row>
    <row r="20" spans="1:2" x14ac:dyDescent="0.25">
      <c r="A20">
        <v>19</v>
      </c>
      <c r="B20" t="s">
        <v>3814</v>
      </c>
    </row>
    <row r="21" spans="1:2" x14ac:dyDescent="0.25">
      <c r="A21">
        <v>20</v>
      </c>
      <c r="B21" t="s">
        <v>3815</v>
      </c>
    </row>
    <row r="22" spans="1:2" x14ac:dyDescent="0.25">
      <c r="A22">
        <v>21</v>
      </c>
      <c r="B22" t="s">
        <v>3816</v>
      </c>
    </row>
    <row r="23" spans="1:2" x14ac:dyDescent="0.25">
      <c r="A23">
        <v>22</v>
      </c>
      <c r="B23" t="s">
        <v>3817</v>
      </c>
    </row>
    <row r="24" spans="1:2" x14ac:dyDescent="0.25">
      <c r="A24">
        <v>23</v>
      </c>
      <c r="B24" t="s">
        <v>3818</v>
      </c>
    </row>
    <row r="25" spans="1:2" x14ac:dyDescent="0.25">
      <c r="A25">
        <v>24</v>
      </c>
      <c r="B25" t="s">
        <v>3819</v>
      </c>
    </row>
    <row r="26" spans="1:2" x14ac:dyDescent="0.25">
      <c r="A26">
        <v>25</v>
      </c>
      <c r="B26" t="s">
        <v>3820</v>
      </c>
    </row>
    <row r="27" spans="1:2" x14ac:dyDescent="0.25">
      <c r="A27">
        <v>26</v>
      </c>
      <c r="B27" t="s">
        <v>3821</v>
      </c>
    </row>
    <row r="28" spans="1:2" x14ac:dyDescent="0.25">
      <c r="A28">
        <v>27</v>
      </c>
      <c r="B28" t="s">
        <v>3822</v>
      </c>
    </row>
    <row r="29" spans="1:2" x14ac:dyDescent="0.25">
      <c r="A29">
        <v>28</v>
      </c>
      <c r="B29" t="s">
        <v>3823</v>
      </c>
    </row>
    <row r="30" spans="1:2" x14ac:dyDescent="0.25">
      <c r="A30">
        <v>29</v>
      </c>
      <c r="B30" t="s">
        <v>3824</v>
      </c>
    </row>
    <row r="31" spans="1:2" x14ac:dyDescent="0.25">
      <c r="A31">
        <v>30</v>
      </c>
      <c r="B31" t="s">
        <v>3825</v>
      </c>
    </row>
    <row r="32" spans="1:2" x14ac:dyDescent="0.25">
      <c r="A32">
        <v>31</v>
      </c>
      <c r="B32" t="s">
        <v>3826</v>
      </c>
    </row>
    <row r="33" spans="1:2" x14ac:dyDescent="0.25">
      <c r="A33">
        <v>32</v>
      </c>
      <c r="B33" t="s">
        <v>3827</v>
      </c>
    </row>
    <row r="34" spans="1:2" x14ac:dyDescent="0.25">
      <c r="A34">
        <v>33</v>
      </c>
      <c r="B34" t="s">
        <v>3828</v>
      </c>
    </row>
    <row r="35" spans="1:2" x14ac:dyDescent="0.25">
      <c r="A35">
        <v>34</v>
      </c>
      <c r="B35" t="s">
        <v>3829</v>
      </c>
    </row>
    <row r="36" spans="1:2" x14ac:dyDescent="0.25">
      <c r="A36">
        <v>35</v>
      </c>
      <c r="B36" t="s">
        <v>3830</v>
      </c>
    </row>
    <row r="37" spans="1:2" x14ac:dyDescent="0.25">
      <c r="A37">
        <v>36</v>
      </c>
      <c r="B37" t="s">
        <v>3831</v>
      </c>
    </row>
    <row r="38" spans="1:2" x14ac:dyDescent="0.25">
      <c r="A38">
        <v>37</v>
      </c>
      <c r="B38" t="s">
        <v>3832</v>
      </c>
    </row>
    <row r="39" spans="1:2" x14ac:dyDescent="0.25">
      <c r="A39">
        <v>38</v>
      </c>
      <c r="B39" t="s">
        <v>3833</v>
      </c>
    </row>
    <row r="40" spans="1:2" x14ac:dyDescent="0.25">
      <c r="A40">
        <v>39</v>
      </c>
      <c r="B40" t="s">
        <v>3834</v>
      </c>
    </row>
    <row r="41" spans="1:2" x14ac:dyDescent="0.25">
      <c r="A41">
        <v>40</v>
      </c>
      <c r="B41" t="s">
        <v>3835</v>
      </c>
    </row>
    <row r="42" spans="1:2" x14ac:dyDescent="0.25">
      <c r="A42">
        <v>41</v>
      </c>
      <c r="B42" t="s">
        <v>3836</v>
      </c>
    </row>
    <row r="43" spans="1:2" x14ac:dyDescent="0.25">
      <c r="A43">
        <v>42</v>
      </c>
      <c r="B43" t="s">
        <v>3837</v>
      </c>
    </row>
    <row r="44" spans="1:2" x14ac:dyDescent="0.25">
      <c r="A44">
        <v>43</v>
      </c>
      <c r="B44" t="s">
        <v>3838</v>
      </c>
    </row>
    <row r="45" spans="1:2" x14ac:dyDescent="0.25">
      <c r="A45">
        <v>44</v>
      </c>
      <c r="B45" t="s">
        <v>3839</v>
      </c>
    </row>
    <row r="46" spans="1:2" x14ac:dyDescent="0.25">
      <c r="A46">
        <v>45</v>
      </c>
      <c r="B46" t="s">
        <v>3795</v>
      </c>
    </row>
    <row r="47" spans="1:2" x14ac:dyDescent="0.25">
      <c r="A47">
        <v>46</v>
      </c>
      <c r="B47" t="s">
        <v>3840</v>
      </c>
    </row>
    <row r="48" spans="1:2" x14ac:dyDescent="0.25">
      <c r="A48">
        <v>47</v>
      </c>
      <c r="B48" t="s">
        <v>3841</v>
      </c>
    </row>
    <row r="49" spans="1:2" x14ac:dyDescent="0.25">
      <c r="A49">
        <v>48</v>
      </c>
      <c r="B49" t="s">
        <v>3842</v>
      </c>
    </row>
    <row r="50" spans="1:2" x14ac:dyDescent="0.25">
      <c r="A50">
        <v>49</v>
      </c>
      <c r="B50" t="s">
        <v>3843</v>
      </c>
    </row>
    <row r="51" spans="1:2" x14ac:dyDescent="0.25">
      <c r="A51">
        <v>50</v>
      </c>
      <c r="B51" t="s">
        <v>3844</v>
      </c>
    </row>
    <row r="52" spans="1:2" x14ac:dyDescent="0.25">
      <c r="A52">
        <v>51</v>
      </c>
      <c r="B52" t="s">
        <v>3845</v>
      </c>
    </row>
    <row r="53" spans="1:2" x14ac:dyDescent="0.25">
      <c r="A53">
        <v>52</v>
      </c>
      <c r="B53" t="s">
        <v>3846</v>
      </c>
    </row>
    <row r="54" spans="1:2" x14ac:dyDescent="0.25">
      <c r="A54">
        <v>53</v>
      </c>
      <c r="B54" t="s">
        <v>3847</v>
      </c>
    </row>
    <row r="55" spans="1:2" x14ac:dyDescent="0.25">
      <c r="A55">
        <v>54</v>
      </c>
      <c r="B55" t="s">
        <v>3848</v>
      </c>
    </row>
    <row r="56" spans="1:2" x14ac:dyDescent="0.25">
      <c r="A56">
        <v>55</v>
      </c>
      <c r="B56" t="s">
        <v>3849</v>
      </c>
    </row>
    <row r="57" spans="1:2" x14ac:dyDescent="0.25">
      <c r="A57">
        <v>56</v>
      </c>
      <c r="B57" t="s">
        <v>3850</v>
      </c>
    </row>
    <row r="58" spans="1:2" x14ac:dyDescent="0.25">
      <c r="A58">
        <v>57</v>
      </c>
      <c r="B58" t="s">
        <v>3851</v>
      </c>
    </row>
    <row r="59" spans="1:2" x14ac:dyDescent="0.25">
      <c r="A59">
        <v>58</v>
      </c>
      <c r="B59" t="s">
        <v>3852</v>
      </c>
    </row>
    <row r="60" spans="1:2" x14ac:dyDescent="0.25">
      <c r="A60">
        <v>59</v>
      </c>
      <c r="B60" t="s">
        <v>3853</v>
      </c>
    </row>
    <row r="61" spans="1:2" x14ac:dyDescent="0.25">
      <c r="A61">
        <v>60</v>
      </c>
      <c r="B61" t="s">
        <v>3854</v>
      </c>
    </row>
    <row r="62" spans="1:2" x14ac:dyDescent="0.25">
      <c r="A62">
        <v>61</v>
      </c>
      <c r="B62" t="s">
        <v>3855</v>
      </c>
    </row>
    <row r="63" spans="1:2" x14ac:dyDescent="0.25">
      <c r="A63">
        <v>62</v>
      </c>
      <c r="B63" t="s">
        <v>3856</v>
      </c>
    </row>
    <row r="64" spans="1:2" x14ac:dyDescent="0.25">
      <c r="A64">
        <v>63</v>
      </c>
      <c r="B64" t="s">
        <v>3857</v>
      </c>
    </row>
    <row r="65" spans="1:2" x14ac:dyDescent="0.25">
      <c r="A65">
        <v>64</v>
      </c>
      <c r="B65" t="s">
        <v>3858</v>
      </c>
    </row>
    <row r="66" spans="1:2" x14ac:dyDescent="0.25">
      <c r="A66">
        <v>65</v>
      </c>
      <c r="B66" t="s">
        <v>3859</v>
      </c>
    </row>
    <row r="67" spans="1:2" x14ac:dyDescent="0.25">
      <c r="A67">
        <v>66</v>
      </c>
      <c r="B67" t="s">
        <v>3860</v>
      </c>
    </row>
    <row r="68" spans="1:2" x14ac:dyDescent="0.25">
      <c r="A68">
        <v>67</v>
      </c>
      <c r="B68" t="s">
        <v>3861</v>
      </c>
    </row>
    <row r="69" spans="1:2" x14ac:dyDescent="0.25">
      <c r="A69">
        <v>68</v>
      </c>
      <c r="B69" t="s">
        <v>3862</v>
      </c>
    </row>
    <row r="70" spans="1:2" x14ac:dyDescent="0.25">
      <c r="A70">
        <v>69</v>
      </c>
      <c r="B70" t="s">
        <v>3863</v>
      </c>
    </row>
    <row r="71" spans="1:2" x14ac:dyDescent="0.25">
      <c r="A71">
        <v>70</v>
      </c>
      <c r="B71" t="s">
        <v>3864</v>
      </c>
    </row>
    <row r="72" spans="1:2" x14ac:dyDescent="0.25">
      <c r="A72">
        <v>71</v>
      </c>
      <c r="B72" t="s">
        <v>3865</v>
      </c>
    </row>
    <row r="73" spans="1:2" x14ac:dyDescent="0.25">
      <c r="A73">
        <v>72</v>
      </c>
      <c r="B73" t="s">
        <v>3866</v>
      </c>
    </row>
    <row r="74" spans="1:2" x14ac:dyDescent="0.25">
      <c r="A74">
        <v>73</v>
      </c>
      <c r="B74" t="s">
        <v>3867</v>
      </c>
    </row>
    <row r="75" spans="1:2" x14ac:dyDescent="0.25">
      <c r="A75">
        <v>74</v>
      </c>
      <c r="B75" t="s">
        <v>3868</v>
      </c>
    </row>
    <row r="76" spans="1:2" x14ac:dyDescent="0.25">
      <c r="A76">
        <v>75</v>
      </c>
      <c r="B76" t="s">
        <v>3869</v>
      </c>
    </row>
    <row r="77" spans="1:2" x14ac:dyDescent="0.25">
      <c r="A77">
        <v>76</v>
      </c>
      <c r="B77" t="s">
        <v>3870</v>
      </c>
    </row>
    <row r="78" spans="1:2" x14ac:dyDescent="0.25">
      <c r="A78">
        <v>77</v>
      </c>
      <c r="B78" t="s">
        <v>3871</v>
      </c>
    </row>
    <row r="79" spans="1:2" x14ac:dyDescent="0.25">
      <c r="A79">
        <v>78</v>
      </c>
      <c r="B79" t="s">
        <v>3872</v>
      </c>
    </row>
    <row r="80" spans="1:2" x14ac:dyDescent="0.25">
      <c r="A80">
        <v>79</v>
      </c>
      <c r="B80" t="s">
        <v>3873</v>
      </c>
    </row>
    <row r="81" spans="1:2" x14ac:dyDescent="0.25">
      <c r="A81">
        <v>80</v>
      </c>
      <c r="B81" t="s">
        <v>3874</v>
      </c>
    </row>
    <row r="82" spans="1:2" x14ac:dyDescent="0.25">
      <c r="A82">
        <v>81</v>
      </c>
      <c r="B82" t="s">
        <v>3875</v>
      </c>
    </row>
    <row r="83" spans="1:2" x14ac:dyDescent="0.25">
      <c r="A83">
        <v>82</v>
      </c>
      <c r="B83" t="s">
        <v>3876</v>
      </c>
    </row>
    <row r="84" spans="1:2" x14ac:dyDescent="0.25">
      <c r="A84">
        <v>83</v>
      </c>
      <c r="B84" t="s">
        <v>3877</v>
      </c>
    </row>
    <row r="85" spans="1:2" x14ac:dyDescent="0.25">
      <c r="A85">
        <v>84</v>
      </c>
      <c r="B85" t="s">
        <v>3878</v>
      </c>
    </row>
    <row r="86" spans="1:2" x14ac:dyDescent="0.25">
      <c r="A86">
        <v>85</v>
      </c>
      <c r="B86" t="s">
        <v>3879</v>
      </c>
    </row>
    <row r="87" spans="1:2" x14ac:dyDescent="0.25">
      <c r="A87">
        <v>86</v>
      </c>
      <c r="B87" t="s">
        <v>3880</v>
      </c>
    </row>
    <row r="88" spans="1:2" x14ac:dyDescent="0.25">
      <c r="A88">
        <v>87</v>
      </c>
      <c r="B88" t="s">
        <v>3881</v>
      </c>
    </row>
    <row r="89" spans="1:2" x14ac:dyDescent="0.25">
      <c r="A89">
        <v>88</v>
      </c>
      <c r="B89" t="s">
        <v>3882</v>
      </c>
    </row>
    <row r="90" spans="1:2" x14ac:dyDescent="0.25">
      <c r="A90">
        <v>89</v>
      </c>
      <c r="B90" t="s">
        <v>3883</v>
      </c>
    </row>
    <row r="91" spans="1:2" x14ac:dyDescent="0.25">
      <c r="A91">
        <v>90</v>
      </c>
      <c r="B91" t="s">
        <v>3884</v>
      </c>
    </row>
    <row r="92" spans="1:2" x14ac:dyDescent="0.25">
      <c r="A92">
        <v>91</v>
      </c>
      <c r="B92" t="s">
        <v>3885</v>
      </c>
    </row>
    <row r="93" spans="1:2" x14ac:dyDescent="0.25">
      <c r="A93">
        <v>92</v>
      </c>
      <c r="B93" t="s">
        <v>3886</v>
      </c>
    </row>
    <row r="94" spans="1:2" x14ac:dyDescent="0.25">
      <c r="A94">
        <v>93</v>
      </c>
      <c r="B94" t="s">
        <v>3887</v>
      </c>
    </row>
    <row r="95" spans="1:2" x14ac:dyDescent="0.25">
      <c r="A95">
        <v>94</v>
      </c>
      <c r="B95" t="s">
        <v>3888</v>
      </c>
    </row>
    <row r="96" spans="1:2" x14ac:dyDescent="0.25">
      <c r="A96">
        <v>95</v>
      </c>
      <c r="B96" t="s">
        <v>3889</v>
      </c>
    </row>
    <row r="97" spans="1:2" x14ac:dyDescent="0.25">
      <c r="A97">
        <v>96</v>
      </c>
      <c r="B97" t="s">
        <v>3890</v>
      </c>
    </row>
    <row r="98" spans="1:2" x14ac:dyDescent="0.25">
      <c r="A98">
        <v>97</v>
      </c>
      <c r="B98" t="s">
        <v>3891</v>
      </c>
    </row>
    <row r="99" spans="1:2" x14ac:dyDescent="0.25">
      <c r="A99">
        <v>98</v>
      </c>
      <c r="B99" t="s">
        <v>3892</v>
      </c>
    </row>
    <row r="100" spans="1:2" x14ac:dyDescent="0.25">
      <c r="A100">
        <v>99</v>
      </c>
      <c r="B100" t="s">
        <v>3893</v>
      </c>
    </row>
    <row r="101" spans="1:2" x14ac:dyDescent="0.25">
      <c r="A101">
        <v>100</v>
      </c>
      <c r="B101" t="s">
        <v>3894</v>
      </c>
    </row>
    <row r="102" spans="1:2" x14ac:dyDescent="0.25">
      <c r="A102">
        <v>101</v>
      </c>
      <c r="B102" t="s">
        <v>3895</v>
      </c>
    </row>
    <row r="103" spans="1:2" x14ac:dyDescent="0.25">
      <c r="A103">
        <v>102</v>
      </c>
      <c r="B103" t="s">
        <v>3896</v>
      </c>
    </row>
    <row r="104" spans="1:2" x14ac:dyDescent="0.25">
      <c r="A104">
        <v>103</v>
      </c>
      <c r="B104" t="s">
        <v>3897</v>
      </c>
    </row>
    <row r="105" spans="1:2" x14ac:dyDescent="0.25">
      <c r="A105">
        <v>104</v>
      </c>
      <c r="B105" t="s">
        <v>3898</v>
      </c>
    </row>
    <row r="106" spans="1:2" x14ac:dyDescent="0.25">
      <c r="A106">
        <v>105</v>
      </c>
      <c r="B106" t="s">
        <v>3899</v>
      </c>
    </row>
    <row r="107" spans="1:2" x14ac:dyDescent="0.25">
      <c r="A107">
        <v>106</v>
      </c>
      <c r="B107" t="s">
        <v>3900</v>
      </c>
    </row>
    <row r="108" spans="1:2" x14ac:dyDescent="0.25">
      <c r="A108">
        <v>107</v>
      </c>
      <c r="B108" t="s">
        <v>3901</v>
      </c>
    </row>
    <row r="109" spans="1:2" x14ac:dyDescent="0.25">
      <c r="A109">
        <v>108</v>
      </c>
      <c r="B109" t="s">
        <v>3902</v>
      </c>
    </row>
    <row r="110" spans="1:2" x14ac:dyDescent="0.25">
      <c r="A110">
        <v>109</v>
      </c>
      <c r="B110" t="s">
        <v>3903</v>
      </c>
    </row>
    <row r="111" spans="1:2" x14ac:dyDescent="0.25">
      <c r="A111">
        <v>110</v>
      </c>
      <c r="B111" t="s">
        <v>3904</v>
      </c>
    </row>
    <row r="112" spans="1:2" x14ac:dyDescent="0.25">
      <c r="A112">
        <v>111</v>
      </c>
      <c r="B112" t="s">
        <v>3905</v>
      </c>
    </row>
    <row r="113" spans="1:2" x14ac:dyDescent="0.25">
      <c r="A113">
        <v>112</v>
      </c>
      <c r="B113" t="s">
        <v>3906</v>
      </c>
    </row>
    <row r="114" spans="1:2" x14ac:dyDescent="0.25">
      <c r="A114">
        <v>113</v>
      </c>
      <c r="B114" t="s">
        <v>3907</v>
      </c>
    </row>
    <row r="115" spans="1:2" x14ac:dyDescent="0.25">
      <c r="A115">
        <v>114</v>
      </c>
      <c r="B115" t="s">
        <v>3908</v>
      </c>
    </row>
    <row r="116" spans="1:2" x14ac:dyDescent="0.25">
      <c r="A116">
        <v>115</v>
      </c>
      <c r="B116" t="s">
        <v>3909</v>
      </c>
    </row>
    <row r="117" spans="1:2" x14ac:dyDescent="0.25">
      <c r="A117">
        <v>116</v>
      </c>
      <c r="B117" t="s">
        <v>3910</v>
      </c>
    </row>
    <row r="118" spans="1:2" x14ac:dyDescent="0.25">
      <c r="A118">
        <v>117</v>
      </c>
      <c r="B118" t="s">
        <v>3911</v>
      </c>
    </row>
    <row r="119" spans="1:2" x14ac:dyDescent="0.25">
      <c r="A119">
        <v>118</v>
      </c>
      <c r="B119" t="s">
        <v>3912</v>
      </c>
    </row>
    <row r="120" spans="1:2" x14ac:dyDescent="0.25">
      <c r="A120">
        <v>119</v>
      </c>
      <c r="B120" t="s">
        <v>3913</v>
      </c>
    </row>
    <row r="121" spans="1:2" x14ac:dyDescent="0.25">
      <c r="A121">
        <v>120</v>
      </c>
      <c r="B121" t="s">
        <v>3914</v>
      </c>
    </row>
    <row r="122" spans="1:2" x14ac:dyDescent="0.25">
      <c r="A122">
        <v>121</v>
      </c>
      <c r="B122" t="s">
        <v>3915</v>
      </c>
    </row>
    <row r="123" spans="1:2" x14ac:dyDescent="0.25">
      <c r="A123">
        <v>122</v>
      </c>
      <c r="B123" t="s">
        <v>3916</v>
      </c>
    </row>
    <row r="124" spans="1:2" x14ac:dyDescent="0.25">
      <c r="A124">
        <v>123</v>
      </c>
      <c r="B124" t="s">
        <v>3917</v>
      </c>
    </row>
    <row r="125" spans="1:2" x14ac:dyDescent="0.25">
      <c r="A125">
        <v>124</v>
      </c>
      <c r="B125" t="s">
        <v>3918</v>
      </c>
    </row>
    <row r="126" spans="1:2" x14ac:dyDescent="0.25">
      <c r="A126">
        <v>125</v>
      </c>
      <c r="B126" t="s">
        <v>3919</v>
      </c>
    </row>
    <row r="127" spans="1:2" x14ac:dyDescent="0.25">
      <c r="A127">
        <v>126</v>
      </c>
      <c r="B127" t="s">
        <v>3920</v>
      </c>
    </row>
    <row r="128" spans="1:2" x14ac:dyDescent="0.25">
      <c r="A128">
        <v>127</v>
      </c>
      <c r="B128" t="s">
        <v>3921</v>
      </c>
    </row>
    <row r="129" spans="1:2" x14ac:dyDescent="0.25">
      <c r="A129">
        <v>128</v>
      </c>
      <c r="B129" t="s">
        <v>3922</v>
      </c>
    </row>
    <row r="130" spans="1:2" x14ac:dyDescent="0.25">
      <c r="A130">
        <v>129</v>
      </c>
      <c r="B130" t="s">
        <v>3923</v>
      </c>
    </row>
    <row r="131" spans="1:2" x14ac:dyDescent="0.25">
      <c r="A131">
        <v>130</v>
      </c>
      <c r="B131" t="s">
        <v>3924</v>
      </c>
    </row>
    <row r="132" spans="1:2" x14ac:dyDescent="0.25">
      <c r="A132">
        <v>131</v>
      </c>
      <c r="B132" t="s">
        <v>3925</v>
      </c>
    </row>
    <row r="133" spans="1:2" x14ac:dyDescent="0.25">
      <c r="A133">
        <v>132</v>
      </c>
      <c r="B133" t="s">
        <v>3926</v>
      </c>
    </row>
    <row r="134" spans="1:2" x14ac:dyDescent="0.25">
      <c r="A134">
        <v>133</v>
      </c>
      <c r="B134" t="s">
        <v>3927</v>
      </c>
    </row>
    <row r="135" spans="1:2" x14ac:dyDescent="0.25">
      <c r="A135">
        <v>134</v>
      </c>
      <c r="B135" t="s">
        <v>3928</v>
      </c>
    </row>
    <row r="136" spans="1:2" x14ac:dyDescent="0.25">
      <c r="A136">
        <v>135</v>
      </c>
      <c r="B136" t="s">
        <v>3929</v>
      </c>
    </row>
    <row r="137" spans="1:2" x14ac:dyDescent="0.25">
      <c r="A137">
        <v>136</v>
      </c>
      <c r="B137" t="s">
        <v>3930</v>
      </c>
    </row>
    <row r="138" spans="1:2" x14ac:dyDescent="0.25">
      <c r="A138">
        <v>137</v>
      </c>
      <c r="B138" t="s">
        <v>3931</v>
      </c>
    </row>
    <row r="139" spans="1:2" x14ac:dyDescent="0.25">
      <c r="A139">
        <v>138</v>
      </c>
      <c r="B139" t="s">
        <v>3932</v>
      </c>
    </row>
    <row r="140" spans="1:2" x14ac:dyDescent="0.25">
      <c r="A140">
        <v>139</v>
      </c>
      <c r="B140" t="s">
        <v>3933</v>
      </c>
    </row>
    <row r="141" spans="1:2" x14ac:dyDescent="0.25">
      <c r="A141">
        <v>140</v>
      </c>
      <c r="B141" t="s">
        <v>3934</v>
      </c>
    </row>
    <row r="142" spans="1:2" x14ac:dyDescent="0.25">
      <c r="A142">
        <v>141</v>
      </c>
      <c r="B142" t="s">
        <v>3935</v>
      </c>
    </row>
    <row r="143" spans="1:2" x14ac:dyDescent="0.25">
      <c r="A143">
        <v>142</v>
      </c>
      <c r="B143" t="s">
        <v>3936</v>
      </c>
    </row>
    <row r="144" spans="1:2" x14ac:dyDescent="0.25">
      <c r="A144">
        <v>143</v>
      </c>
      <c r="B144" t="s">
        <v>3937</v>
      </c>
    </row>
    <row r="145" spans="1:2" x14ac:dyDescent="0.25">
      <c r="A145">
        <v>144</v>
      </c>
      <c r="B145" t="s">
        <v>3938</v>
      </c>
    </row>
    <row r="146" spans="1:2" x14ac:dyDescent="0.25">
      <c r="A146">
        <v>145</v>
      </c>
      <c r="B146" t="s">
        <v>3939</v>
      </c>
    </row>
    <row r="147" spans="1:2" x14ac:dyDescent="0.25">
      <c r="A147">
        <v>146</v>
      </c>
      <c r="B147" t="s">
        <v>3940</v>
      </c>
    </row>
    <row r="148" spans="1:2" x14ac:dyDescent="0.25">
      <c r="A148">
        <v>147</v>
      </c>
      <c r="B148" t="s">
        <v>3941</v>
      </c>
    </row>
    <row r="149" spans="1:2" x14ac:dyDescent="0.25">
      <c r="A149">
        <v>148</v>
      </c>
      <c r="B149" t="s">
        <v>3942</v>
      </c>
    </row>
    <row r="150" spans="1:2" x14ac:dyDescent="0.25">
      <c r="A150">
        <v>149</v>
      </c>
      <c r="B150" t="s">
        <v>3943</v>
      </c>
    </row>
    <row r="151" spans="1:2" x14ac:dyDescent="0.25">
      <c r="A151">
        <v>150</v>
      </c>
      <c r="B151" t="s">
        <v>3944</v>
      </c>
    </row>
    <row r="152" spans="1:2" x14ac:dyDescent="0.25">
      <c r="A152">
        <v>151</v>
      </c>
      <c r="B152" t="s">
        <v>3945</v>
      </c>
    </row>
    <row r="153" spans="1:2" x14ac:dyDescent="0.25">
      <c r="A153">
        <v>152</v>
      </c>
      <c r="B153" t="s">
        <v>3946</v>
      </c>
    </row>
    <row r="154" spans="1:2" x14ac:dyDescent="0.25">
      <c r="A154">
        <v>153</v>
      </c>
      <c r="B154" t="s">
        <v>3947</v>
      </c>
    </row>
    <row r="155" spans="1:2" x14ac:dyDescent="0.25">
      <c r="A155">
        <v>154</v>
      </c>
      <c r="B155" t="s">
        <v>3948</v>
      </c>
    </row>
    <row r="156" spans="1:2" x14ac:dyDescent="0.25">
      <c r="A156">
        <v>155</v>
      </c>
      <c r="B156" t="s">
        <v>3949</v>
      </c>
    </row>
    <row r="157" spans="1:2" x14ac:dyDescent="0.25">
      <c r="A157">
        <v>156</v>
      </c>
      <c r="B157" t="s">
        <v>3950</v>
      </c>
    </row>
    <row r="158" spans="1:2" x14ac:dyDescent="0.25">
      <c r="A158">
        <v>157</v>
      </c>
      <c r="B158" t="s">
        <v>3951</v>
      </c>
    </row>
    <row r="159" spans="1:2" x14ac:dyDescent="0.25">
      <c r="A159">
        <v>158</v>
      </c>
      <c r="B159" t="s">
        <v>3952</v>
      </c>
    </row>
    <row r="160" spans="1:2" x14ac:dyDescent="0.25">
      <c r="A160">
        <v>159</v>
      </c>
      <c r="B160" t="s">
        <v>3953</v>
      </c>
    </row>
    <row r="161" spans="1:2" x14ac:dyDescent="0.25">
      <c r="A161">
        <v>160</v>
      </c>
      <c r="B161" t="s">
        <v>3954</v>
      </c>
    </row>
    <row r="162" spans="1:2" x14ac:dyDescent="0.25">
      <c r="A162">
        <v>161</v>
      </c>
      <c r="B162" t="s">
        <v>3955</v>
      </c>
    </row>
    <row r="163" spans="1:2" x14ac:dyDescent="0.25">
      <c r="A163">
        <v>162</v>
      </c>
      <c r="B163" t="s">
        <v>3956</v>
      </c>
    </row>
    <row r="164" spans="1:2" x14ac:dyDescent="0.25">
      <c r="A164">
        <v>163</v>
      </c>
      <c r="B164" t="s">
        <v>3957</v>
      </c>
    </row>
    <row r="165" spans="1:2" x14ac:dyDescent="0.25">
      <c r="A165">
        <v>164</v>
      </c>
      <c r="B165" t="s">
        <v>3958</v>
      </c>
    </row>
    <row r="166" spans="1:2" x14ac:dyDescent="0.25">
      <c r="A166">
        <v>165</v>
      </c>
      <c r="B166" t="s">
        <v>3959</v>
      </c>
    </row>
    <row r="167" spans="1:2" x14ac:dyDescent="0.25">
      <c r="A167">
        <v>166</v>
      </c>
      <c r="B167" t="s">
        <v>3960</v>
      </c>
    </row>
    <row r="168" spans="1:2" x14ac:dyDescent="0.25">
      <c r="A168">
        <v>167</v>
      </c>
      <c r="B168" t="s">
        <v>3961</v>
      </c>
    </row>
    <row r="169" spans="1:2" x14ac:dyDescent="0.25">
      <c r="A169">
        <v>168</v>
      </c>
      <c r="B169" t="s">
        <v>3962</v>
      </c>
    </row>
    <row r="170" spans="1:2" x14ac:dyDescent="0.25">
      <c r="A170">
        <v>169</v>
      </c>
      <c r="B170" t="s">
        <v>3963</v>
      </c>
    </row>
    <row r="171" spans="1:2" x14ac:dyDescent="0.25">
      <c r="A171">
        <v>170</v>
      </c>
      <c r="B171" t="s">
        <v>3964</v>
      </c>
    </row>
    <row r="172" spans="1:2" x14ac:dyDescent="0.25">
      <c r="A172">
        <v>171</v>
      </c>
      <c r="B172" t="s">
        <v>3965</v>
      </c>
    </row>
    <row r="173" spans="1:2" x14ac:dyDescent="0.25">
      <c r="A173">
        <v>172</v>
      </c>
      <c r="B173" t="s">
        <v>3966</v>
      </c>
    </row>
    <row r="174" spans="1:2" x14ac:dyDescent="0.25">
      <c r="A174">
        <v>173</v>
      </c>
      <c r="B174" t="s">
        <v>3967</v>
      </c>
    </row>
    <row r="175" spans="1:2" x14ac:dyDescent="0.25">
      <c r="A175">
        <v>174</v>
      </c>
      <c r="B175" t="s">
        <v>3968</v>
      </c>
    </row>
    <row r="176" spans="1:2" x14ac:dyDescent="0.25">
      <c r="A176">
        <v>175</v>
      </c>
      <c r="B176" t="s">
        <v>3969</v>
      </c>
    </row>
    <row r="177" spans="1:2" x14ac:dyDescent="0.25">
      <c r="A177">
        <v>176</v>
      </c>
      <c r="B177" t="s">
        <v>3970</v>
      </c>
    </row>
    <row r="178" spans="1:2" x14ac:dyDescent="0.25">
      <c r="A178">
        <v>177</v>
      </c>
      <c r="B178" t="s">
        <v>3971</v>
      </c>
    </row>
    <row r="179" spans="1:2" x14ac:dyDescent="0.25">
      <c r="A179">
        <v>178</v>
      </c>
      <c r="B179" t="s">
        <v>3972</v>
      </c>
    </row>
    <row r="180" spans="1:2" x14ac:dyDescent="0.25">
      <c r="A180">
        <v>179</v>
      </c>
      <c r="B180" t="s">
        <v>3973</v>
      </c>
    </row>
    <row r="181" spans="1:2" x14ac:dyDescent="0.25">
      <c r="A181">
        <v>180</v>
      </c>
      <c r="B181" t="s">
        <v>3974</v>
      </c>
    </row>
    <row r="182" spans="1:2" x14ac:dyDescent="0.25">
      <c r="A182">
        <v>181</v>
      </c>
      <c r="B182" t="s">
        <v>3975</v>
      </c>
    </row>
    <row r="183" spans="1:2" x14ac:dyDescent="0.25">
      <c r="A183">
        <v>182</v>
      </c>
      <c r="B183" t="s">
        <v>3976</v>
      </c>
    </row>
    <row r="184" spans="1:2" x14ac:dyDescent="0.25">
      <c r="A184">
        <v>183</v>
      </c>
      <c r="B184" t="s">
        <v>3977</v>
      </c>
    </row>
    <row r="185" spans="1:2" x14ac:dyDescent="0.25">
      <c r="A185">
        <v>184</v>
      </c>
      <c r="B185" t="s">
        <v>3978</v>
      </c>
    </row>
    <row r="186" spans="1:2" x14ac:dyDescent="0.25">
      <c r="A186">
        <v>185</v>
      </c>
      <c r="B186" t="s">
        <v>3979</v>
      </c>
    </row>
    <row r="187" spans="1:2" x14ac:dyDescent="0.25">
      <c r="A187">
        <v>186</v>
      </c>
      <c r="B187" t="s">
        <v>3980</v>
      </c>
    </row>
    <row r="188" spans="1:2" x14ac:dyDescent="0.25">
      <c r="A188">
        <v>187</v>
      </c>
      <c r="B188" t="s">
        <v>3981</v>
      </c>
    </row>
    <row r="189" spans="1:2" x14ac:dyDescent="0.25">
      <c r="A189">
        <v>188</v>
      </c>
      <c r="B189" t="s">
        <v>3982</v>
      </c>
    </row>
    <row r="190" spans="1:2" x14ac:dyDescent="0.25">
      <c r="A190">
        <v>189</v>
      </c>
      <c r="B190" t="s">
        <v>3983</v>
      </c>
    </row>
    <row r="191" spans="1:2" x14ac:dyDescent="0.25">
      <c r="A191">
        <v>190</v>
      </c>
      <c r="B191" t="s">
        <v>3984</v>
      </c>
    </row>
    <row r="192" spans="1:2" x14ac:dyDescent="0.25">
      <c r="A192">
        <v>191</v>
      </c>
      <c r="B192" t="s">
        <v>3985</v>
      </c>
    </row>
    <row r="193" spans="1:2" x14ac:dyDescent="0.25">
      <c r="A193">
        <v>192</v>
      </c>
      <c r="B193" t="s">
        <v>3986</v>
      </c>
    </row>
    <row r="194" spans="1:2" x14ac:dyDescent="0.25">
      <c r="A194">
        <v>193</v>
      </c>
      <c r="B194" t="s">
        <v>3987</v>
      </c>
    </row>
    <row r="195" spans="1:2" x14ac:dyDescent="0.25">
      <c r="A195">
        <v>194</v>
      </c>
      <c r="B195" t="s">
        <v>3988</v>
      </c>
    </row>
    <row r="196" spans="1:2" x14ac:dyDescent="0.25">
      <c r="A196">
        <v>195</v>
      </c>
      <c r="B196" t="s">
        <v>3989</v>
      </c>
    </row>
    <row r="197" spans="1:2" x14ac:dyDescent="0.25">
      <c r="A197">
        <v>196</v>
      </c>
      <c r="B197" t="s">
        <v>3990</v>
      </c>
    </row>
    <row r="198" spans="1:2" x14ac:dyDescent="0.25">
      <c r="A198">
        <v>197</v>
      </c>
      <c r="B198" t="s">
        <v>3991</v>
      </c>
    </row>
    <row r="199" spans="1:2" x14ac:dyDescent="0.25">
      <c r="A199">
        <v>198</v>
      </c>
      <c r="B199" t="s">
        <v>3992</v>
      </c>
    </row>
    <row r="200" spans="1:2" x14ac:dyDescent="0.25">
      <c r="A200">
        <v>199</v>
      </c>
      <c r="B200" t="s">
        <v>3993</v>
      </c>
    </row>
    <row r="201" spans="1:2" x14ac:dyDescent="0.25">
      <c r="A201">
        <v>200</v>
      </c>
      <c r="B201" t="s">
        <v>3994</v>
      </c>
    </row>
    <row r="202" spans="1:2" x14ac:dyDescent="0.25">
      <c r="A202">
        <v>201</v>
      </c>
      <c r="B202" t="s">
        <v>3995</v>
      </c>
    </row>
    <row r="203" spans="1:2" x14ac:dyDescent="0.25">
      <c r="A203">
        <v>202</v>
      </c>
      <c r="B203" t="s">
        <v>3996</v>
      </c>
    </row>
    <row r="204" spans="1:2" x14ac:dyDescent="0.25">
      <c r="A204">
        <v>203</v>
      </c>
      <c r="B204" t="s">
        <v>3997</v>
      </c>
    </row>
    <row r="205" spans="1:2" x14ac:dyDescent="0.25">
      <c r="A205">
        <v>204</v>
      </c>
      <c r="B205" t="s">
        <v>3998</v>
      </c>
    </row>
    <row r="206" spans="1:2" x14ac:dyDescent="0.25">
      <c r="A206">
        <v>205</v>
      </c>
      <c r="B206" t="s">
        <v>3999</v>
      </c>
    </row>
    <row r="207" spans="1:2" x14ac:dyDescent="0.25">
      <c r="A207">
        <v>206</v>
      </c>
      <c r="B207" t="s">
        <v>4000</v>
      </c>
    </row>
    <row r="208" spans="1:2" x14ac:dyDescent="0.25">
      <c r="A208">
        <v>207</v>
      </c>
      <c r="B208" t="s">
        <v>4001</v>
      </c>
    </row>
    <row r="209" spans="1:2" x14ac:dyDescent="0.25">
      <c r="A209">
        <v>208</v>
      </c>
      <c r="B209" t="s">
        <v>4002</v>
      </c>
    </row>
    <row r="210" spans="1:2" x14ac:dyDescent="0.25">
      <c r="A210">
        <v>209</v>
      </c>
      <c r="B210" t="s">
        <v>4003</v>
      </c>
    </row>
    <row r="211" spans="1:2" x14ac:dyDescent="0.25">
      <c r="A211">
        <v>210</v>
      </c>
      <c r="B211" t="s">
        <v>4004</v>
      </c>
    </row>
    <row r="212" spans="1:2" x14ac:dyDescent="0.25">
      <c r="A212">
        <v>211</v>
      </c>
      <c r="B212" t="s">
        <v>4005</v>
      </c>
    </row>
    <row r="213" spans="1:2" x14ac:dyDescent="0.25">
      <c r="A213">
        <v>212</v>
      </c>
      <c r="B213" t="s">
        <v>4006</v>
      </c>
    </row>
    <row r="214" spans="1:2" x14ac:dyDescent="0.25">
      <c r="A214">
        <v>213</v>
      </c>
      <c r="B214" t="s">
        <v>4007</v>
      </c>
    </row>
    <row r="215" spans="1:2" x14ac:dyDescent="0.25">
      <c r="A215">
        <v>214</v>
      </c>
      <c r="B215" t="s">
        <v>4008</v>
      </c>
    </row>
    <row r="216" spans="1:2" x14ac:dyDescent="0.25">
      <c r="A216">
        <v>215</v>
      </c>
      <c r="B216" t="s">
        <v>4009</v>
      </c>
    </row>
    <row r="217" spans="1:2" x14ac:dyDescent="0.25">
      <c r="A217">
        <v>216</v>
      </c>
      <c r="B217" t="s">
        <v>4010</v>
      </c>
    </row>
    <row r="218" spans="1:2" x14ac:dyDescent="0.25">
      <c r="A218">
        <v>217</v>
      </c>
      <c r="B218" t="s">
        <v>4011</v>
      </c>
    </row>
    <row r="219" spans="1:2" x14ac:dyDescent="0.25">
      <c r="A219">
        <v>218</v>
      </c>
      <c r="B219" t="s">
        <v>4012</v>
      </c>
    </row>
    <row r="220" spans="1:2" x14ac:dyDescent="0.25">
      <c r="A220">
        <v>219</v>
      </c>
      <c r="B220" t="s">
        <v>4013</v>
      </c>
    </row>
    <row r="221" spans="1:2" x14ac:dyDescent="0.25">
      <c r="A221">
        <v>220</v>
      </c>
      <c r="B221" t="s">
        <v>4014</v>
      </c>
    </row>
    <row r="222" spans="1:2" x14ac:dyDescent="0.25">
      <c r="A222">
        <v>221</v>
      </c>
      <c r="B222" t="s">
        <v>4015</v>
      </c>
    </row>
    <row r="223" spans="1:2" x14ac:dyDescent="0.25">
      <c r="A223">
        <v>222</v>
      </c>
      <c r="B223" t="s">
        <v>4016</v>
      </c>
    </row>
    <row r="224" spans="1:2" x14ac:dyDescent="0.25">
      <c r="A224">
        <v>223</v>
      </c>
      <c r="B224" t="s">
        <v>4017</v>
      </c>
    </row>
    <row r="225" spans="1:2" x14ac:dyDescent="0.25">
      <c r="A225">
        <v>224</v>
      </c>
      <c r="B225" t="s">
        <v>4018</v>
      </c>
    </row>
    <row r="226" spans="1:2" x14ac:dyDescent="0.25">
      <c r="A226">
        <v>225</v>
      </c>
      <c r="B226" t="s">
        <v>4019</v>
      </c>
    </row>
    <row r="227" spans="1:2" x14ac:dyDescent="0.25">
      <c r="A227">
        <v>226</v>
      </c>
      <c r="B227" t="s">
        <v>4020</v>
      </c>
    </row>
    <row r="228" spans="1:2" x14ac:dyDescent="0.25">
      <c r="A228">
        <v>227</v>
      </c>
      <c r="B228" t="s">
        <v>4021</v>
      </c>
    </row>
    <row r="229" spans="1:2" x14ac:dyDescent="0.25">
      <c r="A229">
        <v>228</v>
      </c>
      <c r="B229" t="s">
        <v>4022</v>
      </c>
    </row>
    <row r="230" spans="1:2" x14ac:dyDescent="0.25">
      <c r="A230">
        <v>229</v>
      </c>
      <c r="B230" t="s">
        <v>4023</v>
      </c>
    </row>
    <row r="231" spans="1:2" x14ac:dyDescent="0.25">
      <c r="A231">
        <v>230</v>
      </c>
      <c r="B231" t="s">
        <v>4024</v>
      </c>
    </row>
    <row r="232" spans="1:2" x14ac:dyDescent="0.25">
      <c r="A232">
        <v>231</v>
      </c>
      <c r="B232" t="s">
        <v>4025</v>
      </c>
    </row>
    <row r="233" spans="1:2" x14ac:dyDescent="0.25">
      <c r="A233">
        <v>232</v>
      </c>
      <c r="B233" t="s">
        <v>4026</v>
      </c>
    </row>
    <row r="234" spans="1:2" x14ac:dyDescent="0.25">
      <c r="A234">
        <v>233</v>
      </c>
      <c r="B234" t="s">
        <v>4027</v>
      </c>
    </row>
    <row r="235" spans="1:2" x14ac:dyDescent="0.25">
      <c r="A235">
        <v>234</v>
      </c>
      <c r="B235" t="s">
        <v>4028</v>
      </c>
    </row>
    <row r="236" spans="1:2" x14ac:dyDescent="0.25">
      <c r="A236">
        <v>235</v>
      </c>
      <c r="B236" t="s">
        <v>4029</v>
      </c>
    </row>
    <row r="237" spans="1:2" x14ac:dyDescent="0.25">
      <c r="A237">
        <v>236</v>
      </c>
      <c r="B237" t="s">
        <v>4030</v>
      </c>
    </row>
    <row r="238" spans="1:2" x14ac:dyDescent="0.25">
      <c r="A238">
        <v>237</v>
      </c>
      <c r="B238" t="s">
        <v>4031</v>
      </c>
    </row>
    <row r="239" spans="1:2" x14ac:dyDescent="0.25">
      <c r="A239">
        <v>238</v>
      </c>
      <c r="B239" t="s">
        <v>4032</v>
      </c>
    </row>
    <row r="240" spans="1:2" x14ac:dyDescent="0.25">
      <c r="A240">
        <v>239</v>
      </c>
      <c r="B240" t="s">
        <v>4033</v>
      </c>
    </row>
    <row r="241" spans="1:2" x14ac:dyDescent="0.25">
      <c r="A241">
        <v>240</v>
      </c>
      <c r="B241" t="s">
        <v>4034</v>
      </c>
    </row>
    <row r="242" spans="1:2" x14ac:dyDescent="0.25">
      <c r="A242">
        <v>241</v>
      </c>
      <c r="B242" t="s">
        <v>4035</v>
      </c>
    </row>
    <row r="243" spans="1:2" x14ac:dyDescent="0.25">
      <c r="A243">
        <v>242</v>
      </c>
      <c r="B243" t="s">
        <v>4036</v>
      </c>
    </row>
    <row r="244" spans="1:2" x14ac:dyDescent="0.25">
      <c r="A244">
        <v>243</v>
      </c>
      <c r="B244" t="s">
        <v>4037</v>
      </c>
    </row>
    <row r="245" spans="1:2" x14ac:dyDescent="0.25">
      <c r="A245">
        <v>244</v>
      </c>
      <c r="B245" t="s">
        <v>4038</v>
      </c>
    </row>
    <row r="246" spans="1:2" x14ac:dyDescent="0.25">
      <c r="A246">
        <v>245</v>
      </c>
      <c r="B246" t="s">
        <v>4039</v>
      </c>
    </row>
    <row r="247" spans="1:2" x14ac:dyDescent="0.25">
      <c r="A247">
        <v>246</v>
      </c>
      <c r="B247" t="s">
        <v>4040</v>
      </c>
    </row>
    <row r="248" spans="1:2" x14ac:dyDescent="0.25">
      <c r="A248">
        <v>247</v>
      </c>
      <c r="B248" t="s">
        <v>4041</v>
      </c>
    </row>
    <row r="249" spans="1:2" x14ac:dyDescent="0.25">
      <c r="A249">
        <v>248</v>
      </c>
      <c r="B249" t="s">
        <v>4042</v>
      </c>
    </row>
    <row r="250" spans="1:2" x14ac:dyDescent="0.25">
      <c r="A250">
        <v>249</v>
      </c>
      <c r="B250" t="s">
        <v>4043</v>
      </c>
    </row>
    <row r="251" spans="1:2" x14ac:dyDescent="0.25">
      <c r="A251">
        <v>250</v>
      </c>
      <c r="B251" t="s">
        <v>4044</v>
      </c>
    </row>
  </sheetData>
  <pageMargins left="0.7" right="0.7" top="0.75" bottom="0.75" header="0.3" footer="0.3"/>
  <tableParts count="1">
    <tablePart r:id="rId1"/>
  </tablePar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M s E A A B Q S w M E F A A C A A g A G b j 1 V m e F I N q j A A A A 9 g A A A B I A H A B D b 2 5 m a W c v U G F j a 2 F n Z S 5 4 b W w g o h g A K K A U A A A A A A A A A A A A A A A A A A A A A A A A A A A A h Y 9 N D o I w G E S v Q r q n f 2 4 I + S g x b i U x m h i 3 T a n Q C M X Q Y r m b C 4 / k F c Q o 6 s 7 l v H m L m f v 1 B v n Y N t F F 9 8 5 0 N k M M U x R p q 7 r S 2 C p D g z / G C c o F b K Q 6 y U p H k 2 x d O r o y Q 7 X 3 5 5 S Q E A I O C 9 z 1 F e G U M n I o 1 j t V 6 1 a i j 2 z + y 7 G x z k u r N B K w f 4 0 R H D O W Y E 4 5 p k B m C I W x X 4 F P e 5 / t D 4 T V 0 P i h 1 0 K 7 e L k F M k c g 7 w / i A V B L A w Q U A A I A C A A Z u P V W U 3 I 4 L J s A A A D h A A A A E w A c A F t D b 2 5 0 Z W 5 0 X 1 R 5 c G V z X S 5 4 b W w g o h g A K K A U A A A A A A A A A A A A A A A A A A A A A A A A A A A A b Y 4 9 D s I w D E a v E n l v X R g Q Q k 0 Z g B t w g S i 4 P 6 J x o s Z F 5 W w M H I k r k L Z r R 3 9 + z 5 9 / n 2 9 5 n l y v X j T E z r O G X V 6 A I r b + 0 X G j Y Z Q 6 O 8 K 5 K u / v Q F E l l K O G V i S c E K N t y Z m Y + 0 C c N r U f n J E 0 D g 0 G Y 5 + m I d w X x Q G t Z y G W T O Y b U J V X q s 3 Y i 7 p N K V 5 r k w 7 q s n J z l Q a h S X C J c d N w W 3 z o T c e L g c v D 1 R 9 Q S w M E F A A C A A g A G b j 1 V g O R H c b P A Q A A x R I A A B M A H A B G b 3 J t d W x h c y 9 T Z W N 0 a W 9 u M S 5 t I K I Y A C i g F A A A A A A A A A A A A A A A A A A A A A A A A A A A A O 2 T Q W 7 b M B B F 9 w Z y B 4 L Z y I A g J G 6 S R Q o t C j t F u 0 o L O 6 s o C G h q n A 4 q k c a Q U u o a u X t H l l A 3 E H s A A / T G 0 n z + z x m K z 4 H 2 a I 1 Y 9 v + X H y c T 9 0 M R l K K 2 L Y I T u a j A n 0 0 E / + 4 J X 8 B w Z e 7 a b G F 1 U 4 P x y W e s I J t b 4 / n F J X J + W z w 4 I F d s S B l T 3 B t Y E L Z Q 3 D l N 6 C 2 h L b Q t g Y o + P 9 O u l d P 0 c Q E V 1 u i B c p n K V M x t 1 d T G 5 b N Z K u 4 M G 9 C 8 5 D f X F x e X q f j e W A 9 L v 6 s g P z 5 m 3 N P T N O 0 b P Z f s U W v 4 r U r r x J Z s t x c / S u 5 9 p d a 8 + l t X 8 / A F F L f i k n 6 y V D w O 9 U 9 V t d S q U u R y T w 3 8 E 7 z C r R V a 1 W v k 7 G P e i o d 1 G 0 t 1 3 / h q t w W X / L e N d L + X b P j J g 3 4 1 / u Y q 6 9 a / p W I v D 4 f y j C U r n m v C w y 9 / E D z 6 C k b V H S g a h 1 R 4 i H 6 / F O t 1 + d z y b C 4 s k f J 8 x u M w D e R x g 1 r 5 8 f Z l 0 7 m s G Q l 8 m D R e r p X z o d k O d a P q w A Z I f C 8 t h V x / t a D z l b r L F P I N S t D l O G / H x z d W G h d O O 9 S D W Q T 8 K V 9 D n k E J f 9 J B 1 D 1 Q 7 + S 3 6 d k E T f g m H r k 9 l w O 5 y W w q I 7 4 R 3 4 j v a e L 7 I e I b 8 Y 3 4 n i q + V x H f i G / E 9 1 T x v Y 7 4 R n w j v i e B 7 x 9 Q S w E C L Q A U A A I A C A A Z u P V W Z 4 U g 2 q M A A A D 2 A A A A E g A A A A A A A A A A A A A A A A A A A A A A Q 2 9 u Z m l n L 1 B h Y 2 t h Z 2 U u e G 1 s U E s B A i 0 A F A A C A A g A G b j 1 V l N y O C y b A A A A 4 Q A A A B M A A A A A A A A A A A A A A A A A 7 w A A A F t D b 2 5 0 Z W 5 0 X 1 R 5 c G V z X S 5 4 b W x Q S w E C L Q A U A A I A C A A Z u P V W A 5 E d x s 8 B A A D F E g A A E w A A A A A A A A A A A A A A A A D X A Q A A R m 9 y b X V s Y X M v U 2 V j d G l v b j E u b V B L B Q Y A A A A A A w A D A M I A A A D z 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e X w A A A A A A A D x f A A D v u 7 8 8 P 3 h t b C B 2 Z X J z a W 9 u P S I x L j A i I G V u Y 2 9 k a W 5 n P S J 1 d G Y t O C I / P j x M b 2 N h b F B h Y 2 t h Z 2 V N Z X R h Z G F 0 Y U Z p b G U g e G 1 s b n M 6 e H N k P S J o d H R w O i 8 v d 3 d 3 L n c z L m 9 y Z y 8 y M D A x L 1 h N T F N j a G V t Y S I g e G 1 s b n M 6 e H N p P S J o d H R w O i 8 v d 3 d 3 L n c z L m 9 y Z y 8 y M D A x L 1 h N T F N j a G V t Y S 1 p b n N 0 Y W 5 j Z S I + P E l 0 Z W 1 z P j x J d G V t P j x J d G V t T G 9 j Y X R p b 2 4 + P E l 0 Z W 1 U e X B l P k Z v c m 1 1 b G E 8 L 0 l 0 Z W 1 U e X B l P j x J d G V t U G F 0 a D 5 T Z W N 0 a W 9 u M S 9 t b 3 Z p Z X M 8 L 0 l 0 Z W 1 Q Y X R o P j w v S X R l b U x v Y 2 F 0 a W 9 u P j x T d G F i b G V F b n R y a W V z P j x F b n R y e S B U e X B l P S J B Z G R l Z F R v R G F 0 Y U 1 v Z G V s I i B W Y W x 1 Z T 0 i b D A i I C 8 + P E V u d H J 5 I F R 5 c G U 9 I k J 1 Z m Z l c k 5 l e H R S Z W Z y Z X N o I i B W Y W x 1 Z T 0 i b D E i I C 8 + P E V u d H J 5 I F R 5 c G U 9 I k Z p b G x D b 3 V u d C I g V m F s d W U 9 I m w y N T A i I C 8 + P E V u d H J 5 I F R 5 c G U 9 I k Z p b G x F b m F i b G V k I i B W Y W x 1 Z T 0 i b D E i I C 8 + P E V u d H J 5 I F R 5 c G U 9 I k Z p b G x F c n J v c k N v Z G U i I F Z h b H V l P S J z V W 5 r b m 9 3 b i I g L z 4 8 R W 5 0 c n k g V H l w Z T 0 i R m l s b E V y c m 9 y Q 2 9 1 b n Q i I F Z h b H V l P S J s M C I g L z 4 8 R W 5 0 c n k g V H l w Z T 0 i R m l s b E x h c 3 R V c G R h d G V k I i B W Y W x 1 Z T 0 i Z D I w M j M t M D U t M T d U M T Y 6 M T I 6 M D k u M T E y M z U x N 1 o i I C 8 + P E V u d H J 5 I F R 5 c G U 9 I k Z p b G x D b 2 x 1 b W 5 U e X B l c y I g V m F s d W U 9 I n N B d 1 l H Q X d Z R 0 F 3 W U d C Z 1 l H Q m d Z R 0 J n W U d C Z 1 l H Q m c 9 P S I g L z 4 8 R W 5 0 c n k g V H l w Z T 0 i R m l s b E N v b H V t b k 5 h b W V z I i B W Y W x 1 Z T 0 i c 1 s m c X V v d D t y Y W 5 r J n F 1 b 3 Q 7 L C Z x d W 9 0 O 2 1 v d m l l X 2 l k J n F 1 b 3 Q 7 L C Z x d W 9 0 O 3 R p d G x l J n F 1 b 3 Q 7 L C Z x d W 9 0 O 3 l l Y X I m c X V v d D s s J n F 1 b 3 Q 7 b G l u a y Z x d W 9 0 O y w m c X V v d D t p b W J k X 3 Z v d G V z J n F 1 b 3 Q 7 L C Z x d W 9 0 O 2 l t Y m R f c m F 0 a W 5 n J n F 1 b 3 Q 7 L C Z x d W 9 0 O 2 N l c n R p Z m l j Y X R l J n F 1 b 3 Q 7 L C Z x d W 9 0 O 2 R 1 c m F 0 a W 9 u J n F 1 b 3 Q 7 L C Z x d W 9 0 O 2 d l b n J l J n F 1 b 3 Q 7 L C Z x d W 9 0 O 2 N h c 3 R f a W Q m c X V v d D s s J n F 1 b 3 Q 7 Y 2 F z d F 9 u Y W 1 l J n F 1 b 3 Q 7 L C Z x d W 9 0 O 2 R p c m V j d G 9 y X 2 l k J n F 1 b 3 Q 7 L C Z x d W 9 0 O 2 R p c m V j d G 9 y X 2 5 h b W U m c X V v d D s s J n F 1 b 3 Q 7 d 3 J p d G V y X 2 l k J n F 1 b 3 Q 7 L C Z x d W 9 0 O 3 d y a X R l c l 9 u Y W 1 l J n F 1 b 3 Q 7 L C Z x d W 9 0 O 3 N 0 b 3 J 5 b G l u Z S Z x d W 9 0 O y w m c X V v d D t 1 c 2 V y X 2 l k J n F 1 b 3 Q 7 L C Z x d W 9 0 O 3 V z Z X J f b m F t Z S Z x d W 9 0 O y w m c X V v d D t y Z X Z p Z X d f a W Q m c X V v d D s s J n F 1 b 3 Q 7 c m V 2 a W V 3 X 3 R p d G x l J n F 1 b 3 Q 7 L C Z x d W 9 0 O 3 J l d m l l d 1 9 j b 2 5 0 Z W 5 0 J n F 1 b 3 Q 7 X S I g L z 4 8 R W 5 0 c n k g V H l w Z T 0 i R m l s b G V k Q 2 9 t c G x l d G V S Z X N 1 b H R U b 1 d v c m t z a G V l d C I g V m F s d W U 9 I m w x I i A v P j x F b n R y e S B U e X B l P S J G a W x s U 3 R h d H V z I i B W Y W x 1 Z T 0 i c 0 N v b X B s Z X R l I i A v P j x F b n R y e S B U e X B l P S J G a W x s V G F y Z 2 V 0 T m F t Z U N 1 c 3 R v b W l 6 Z W Q i I F Z h b H V l P S J s M S I g L z 4 8 R W 5 0 c n k g V H l w Z T 0 i R m l s b F R v R G F 0 Y U 1 v Z G V s R W 5 h Y m x l Z C I g V m F s d W U 9 I m w w I i A v P j x F b n R y e S B U e X B l P S J J c 1 B y a X Z h d G U i I F Z h b H V l P S J s M C I g L z 4 8 R W 5 0 c n k g V H l w Z T 0 i U m V s Y X R p b 2 5 z a G l w S W 5 m b 0 N v b n R h a W 5 l c i I g V m F s d W U 9 I n N 7 J n F 1 b 3 Q 7 Y 2 9 s d W 1 u Q 2 9 1 b n Q m c X V v d D s 6 M j I s J n F 1 b 3 Q 7 a 2 V 5 Q 2 9 s d W 1 u T m F t Z X M m c X V v d D s 6 W 1 0 s J n F 1 b 3 Q 7 c X V l c n l S Z W x h d G l v b n N o a X B z J n F 1 b 3 Q 7 O l t d L C Z x d W 9 0 O 2 N v b H V t b k l k Z W 5 0 a X R p Z X M m c X V v d D s 6 W y Z x d W 9 0 O 1 N l Y 3 R p b 2 4 x L 2 1 v d m l l c y 9 U a X B v I G N h b W J p Y W R v L n t y Y W 5 r L D B 9 J n F 1 b 3 Q 7 L C Z x d W 9 0 O 1 N l Y 3 R p b 2 4 x L 2 1 v d m l l c y 9 U a X B v I G N h b W J p Y W R v L n t t b 3 Z p Z V 9 p Z C w x f S Z x d W 9 0 O y w m c X V v d D t T Z W N 0 a W 9 u M S 9 t b 3 Z p Z X M v V G l w b y B j Y W 1 i a W F k b y 5 7 d G l 0 b G U s M n 0 m c X V v d D s s J n F 1 b 3 Q 7 U 2 V j d G l v b j E v b W 9 2 a W V z L 1 R p c G 8 g Y 2 F t Y m l h Z G 8 u e 3 l l Y X I s M 3 0 m c X V v d D s s J n F 1 b 3 Q 7 U 2 V j d G l v b j E v b W 9 2 a W V z L 1 R p c G 8 g Y 2 F t Y m l h Z G 8 u e 2 x p b m s s N H 0 m c X V v d D s s J n F 1 b 3 Q 7 U 2 V j d G l v b j E v b W 9 2 a W V z L 1 R p c G 8 g Y 2 F t Y m l h Z G 8 u e 2 l t Y m R f d m 9 0 Z X M s N X 0 m c X V v d D s s J n F 1 b 3 Q 7 U 2 V j d G l v b j E v b W 9 2 a W V z L 1 R p c G 8 g Y 2 F t Y m l h Z G 8 u e 2 l t Y m R f c m F 0 a W 5 n L D Z 9 J n F 1 b 3 Q 7 L C Z x d W 9 0 O 1 N l Y 3 R p b 2 4 x L 2 1 v d m l l c y 9 U a X B v I G N h b W J p Y W R v L n t j Z X J 0 a W Z p Y 2 F 0 Z S w 3 f S Z x d W 9 0 O y w m c X V v d D t T Z W N 0 a W 9 u M S 9 t b 3 Z p Z X M v V G l w b y B j Y W 1 i a W F k b y 5 7 Z H V y Y X R p b 2 4 s O H 0 m c X V v d D s s J n F 1 b 3 Q 7 U 2 V j d G l v b j E v b W 9 2 a W V z L 1 R p c G 8 g Y 2 F t Y m l h Z G 8 u e 2 d l b n J l L D l 9 J n F 1 b 3 Q 7 L C Z x d W 9 0 O 1 N l Y 3 R p b 2 4 x L 2 1 v d m l l c y 9 U a X B v I G N h b W J p Y W R v L n t j Y X N 0 X 2 l k L D E w f S Z x d W 9 0 O y w m c X V v d D t T Z W N 0 a W 9 u M S 9 t b 3 Z p Z X M v V G l w b y B j Y W 1 i a W F k b y 5 7 Y 2 F z d F 9 u Y W 1 l L D E x f S Z x d W 9 0 O y w m c X V v d D t T Z W N 0 a W 9 u M S 9 t b 3 Z p Z X M v V G l w b y B j Y W 1 i a W F k b y 5 7 Z G l y Z W N 0 b 3 J f a W Q s M T J 9 J n F 1 b 3 Q 7 L C Z x d W 9 0 O 1 N l Y 3 R p b 2 4 x L 2 1 v d m l l c y 9 U a X B v I G N h b W J p Y W R v L n t k a X J l Y 3 R v c l 9 u Y W 1 l L D E z f S Z x d W 9 0 O y w m c X V v d D t T Z W N 0 a W 9 u M S 9 t b 3 Z p Z X M v V G l w b y B j Y W 1 i a W F k b y 5 7 d 3 J p d G V y X 2 l k L D E 0 f S Z x d W 9 0 O y w m c X V v d D t T Z W N 0 a W 9 u M S 9 t b 3 Z p Z X M v V G l w b y B j Y W 1 i a W F k b y 5 7 d 3 J p d G V y X 2 5 h b W U s M T V 9 J n F 1 b 3 Q 7 L C Z x d W 9 0 O 1 N l Y 3 R p b 2 4 x L 2 1 v d m l l c y 9 U a X B v I G N h b W J p Y W R v L n t z d G 9 y e W x p b m U s M T Z 9 J n F 1 b 3 Q 7 L C Z x d W 9 0 O 1 N l Y 3 R p b 2 4 x L 2 1 v d m l l c y 9 U a X B v I G N h b W J p Y W R v L n t 1 c 2 V y X 2 l k L D E 3 f S Z x d W 9 0 O y w m c X V v d D t T Z W N 0 a W 9 u M S 9 t b 3 Z p Z X M v V G l w b y B j Y W 1 i a W F k b y 5 7 d X N l c l 9 u Y W 1 l L D E 4 f S Z x d W 9 0 O y w m c X V v d D t T Z W N 0 a W 9 u M S 9 t b 3 Z p Z X M v V G l w b y B j Y W 1 i a W F k b y 5 7 c m V 2 a W V 3 X 2 l k L D E 5 f S Z x d W 9 0 O y w m c X V v d D t T Z W N 0 a W 9 u M S 9 t b 3 Z p Z X M v V G l w b y B j Y W 1 i a W F k b y 5 7 c m V 2 a W V 3 X 3 R p d G x l L D I w f S Z x d W 9 0 O y w m c X V v d D t T Z W N 0 a W 9 u M S 9 t b 3 Z p Z X M v V G l w b y B j Y W 1 i a W F k b y 5 7 c m V 2 a W V 3 X 2 N v b n R l b n Q s M j F 9 J n F 1 b 3 Q 7 X S w m c X V v d D t D b 2 x 1 b W 5 D b 3 V u d C Z x d W 9 0 O z o y M i w m c X V v d D t L Z X l D b 2 x 1 b W 5 O Y W 1 l c y Z x d W 9 0 O z p b X S w m c X V v d D t D b 2 x 1 b W 5 J Z G V u d G l 0 a W V z J n F 1 b 3 Q 7 O l s m c X V v d D t T Z W N 0 a W 9 u M S 9 t b 3 Z p Z X M v V G l w b y B j Y W 1 i a W F k b y 5 7 c m F u a y w w f S Z x d W 9 0 O y w m c X V v d D t T Z W N 0 a W 9 u M S 9 t b 3 Z p Z X M v V G l w b y B j Y W 1 i a W F k b y 5 7 b W 9 2 a W V f a W Q s M X 0 m c X V v d D s s J n F 1 b 3 Q 7 U 2 V j d G l v b j E v b W 9 2 a W V z L 1 R p c G 8 g Y 2 F t Y m l h Z G 8 u e 3 R p d G x l L D J 9 J n F 1 b 3 Q 7 L C Z x d W 9 0 O 1 N l Y 3 R p b 2 4 x L 2 1 v d m l l c y 9 U a X B v I G N h b W J p Y W R v L n t 5 Z W F y L D N 9 J n F 1 b 3 Q 7 L C Z x d W 9 0 O 1 N l Y 3 R p b 2 4 x L 2 1 v d m l l c y 9 U a X B v I G N h b W J p Y W R v L n t s a W 5 r L D R 9 J n F 1 b 3 Q 7 L C Z x d W 9 0 O 1 N l Y 3 R p b 2 4 x L 2 1 v d m l l c y 9 U a X B v I G N h b W J p Y W R v L n t p b W J k X 3 Z v d G V z L D V 9 J n F 1 b 3 Q 7 L C Z x d W 9 0 O 1 N l Y 3 R p b 2 4 x L 2 1 v d m l l c y 9 U a X B v I G N h b W J p Y W R v L n t p b W J k X 3 J h d G l u Z y w 2 f S Z x d W 9 0 O y w m c X V v d D t T Z W N 0 a W 9 u M S 9 t b 3 Z p Z X M v V G l w b y B j Y W 1 i a W F k b y 5 7 Y 2 V y d G l m a W N h d G U s N 3 0 m c X V v d D s s J n F 1 b 3 Q 7 U 2 V j d G l v b j E v b W 9 2 a W V z L 1 R p c G 8 g Y 2 F t Y m l h Z G 8 u e 2 R 1 c m F 0 a W 9 u L D h 9 J n F 1 b 3 Q 7 L C Z x d W 9 0 O 1 N l Y 3 R p b 2 4 x L 2 1 v d m l l c y 9 U a X B v I G N h b W J p Y W R v L n t n Z W 5 y Z S w 5 f S Z x d W 9 0 O y w m c X V v d D t T Z W N 0 a W 9 u M S 9 t b 3 Z p Z X M v V G l w b y B j Y W 1 i a W F k b y 5 7 Y 2 F z d F 9 p Z C w x M H 0 m c X V v d D s s J n F 1 b 3 Q 7 U 2 V j d G l v b j E v b W 9 2 a W V z L 1 R p c G 8 g Y 2 F t Y m l h Z G 8 u e 2 N h c 3 R f b m F t Z S w x M X 0 m c X V v d D s s J n F 1 b 3 Q 7 U 2 V j d G l v b j E v b W 9 2 a W V z L 1 R p c G 8 g Y 2 F t Y m l h Z G 8 u e 2 R p c m V j d G 9 y X 2 l k L D E y f S Z x d W 9 0 O y w m c X V v d D t T Z W N 0 a W 9 u M S 9 t b 3 Z p Z X M v V G l w b y B j Y W 1 i a W F k b y 5 7 Z G l y Z W N 0 b 3 J f b m F t Z S w x M 3 0 m c X V v d D s s J n F 1 b 3 Q 7 U 2 V j d G l v b j E v b W 9 2 a W V z L 1 R p c G 8 g Y 2 F t Y m l h Z G 8 u e 3 d y a X R l c l 9 p Z C w x N H 0 m c X V v d D s s J n F 1 b 3 Q 7 U 2 V j d G l v b j E v b W 9 2 a W V z L 1 R p c G 8 g Y 2 F t Y m l h Z G 8 u e 3 d y a X R l c l 9 u Y W 1 l L D E 1 f S Z x d W 9 0 O y w m c X V v d D t T Z W N 0 a W 9 u M S 9 t b 3 Z p Z X M v V G l w b y B j Y W 1 i a W F k b y 5 7 c 3 R v c n l s a W 5 l L D E 2 f S Z x d W 9 0 O y w m c X V v d D t T Z W N 0 a W 9 u M S 9 t b 3 Z p Z X M v V G l w b y B j Y W 1 i a W F k b y 5 7 d X N l c l 9 p Z C w x N 3 0 m c X V v d D s s J n F 1 b 3 Q 7 U 2 V j d G l v b j E v b W 9 2 a W V z L 1 R p c G 8 g Y 2 F t Y m l h Z G 8 u e 3 V z Z X J f b m F t Z S w x O H 0 m c X V v d D s s J n F 1 b 3 Q 7 U 2 V j d G l v b j E v b W 9 2 a W V z L 1 R p c G 8 g Y 2 F t Y m l h Z G 8 u e 3 J l d m l l d 1 9 p Z C w x O X 0 m c X V v d D s s J n F 1 b 3 Q 7 U 2 V j d G l v b j E v b W 9 2 a W V z L 1 R p c G 8 g Y 2 F t Y m l h Z G 8 u e 3 J l d m l l d 1 9 0 a X R s Z S w y M H 0 m c X V v d D s s J n F 1 b 3 Q 7 U 2 V j d G l v b j E v b W 9 2 a W V z L 1 R p c G 8 g Y 2 F t Y m l h Z G 8 u e 3 J l d m l l d 1 9 j b 2 5 0 Z W 5 0 L D I x f S Z x d W 9 0 O 1 0 s J n F 1 b 3 Q 7 U m V s Y X R p b 2 5 z a G l w S W 5 m b y Z x d W 9 0 O z p b X X 0 i I C 8 + P E V u d H J 5 I F R 5 c G U 9 I l J l c 3 V s d F R 5 c G U i I F Z h b H V l P S J z V G F i b G U i I C 8 + P E V u d H J 5 I F R 5 c G U 9 I k 5 h d m l n Y X R p b 2 5 T d G V w T m F t Z S I g V m F s d W U 9 I n N O Y X Z l Z 2 F j a c O z b i I g L z 4 8 R W 5 0 c n k g V H l w Z T 0 i R m l s b E 9 i a m V j d F R 5 c G U i I F Z h b H V l P S J z V G F i b G U i I C 8 + P E V u d H J 5 I F R 5 c G U 9 I k 5 h b W V V c G R h d G V k Q W Z 0 Z X J G a W x s I i B W Y W x 1 Z T 0 i b D A i I C 8 + P E V u d H J 5 I F R 5 c G U 9 I k Z p b G x U Y X J n Z X Q i I F Z h b H V l P S J z V G F i b G F f T 3 J p Z 2 l u Y W w i I C 8 + P C 9 T d G F i b G V F b n R y a W V z P j w v S X R l b T 4 8 S X R l b T 4 8 S X R l b U x v Y 2 F 0 a W 9 u P j x J d G V t V H l w Z T 5 G b 3 J t d W x h P C 9 J d G V t V H l w Z T 4 8 S X R l b V B h d G g + U 2 V j d G l v b j E v b W 9 2 a W V z J T I w K D I p P C 9 J d G V t U G F 0 a D 4 8 L 0 l 0 Z W 1 M b 2 N h d G l v b j 4 8 U 3 R h Y m x l R W 5 0 c m l l c z 4 8 R W 5 0 c n k g V H l w Z T 0 i Q W R k Z W R U b 0 R h d G F N b 2 R l b C I g V m F s d W U 9 I m w w I i A v P j x F b n R y e S B U e X B l P S J C d W Z m Z X J O Z X h 0 U m V m c m V z a C I g V m F s d W U 9 I m w x I i A v P j x F b n R y e S B U e X B l P S J G a W x s Q 2 9 1 b n Q i I F Z h b H V l P S J s M j U w I i A v P j x F b n R y e S B U e X B l P S J G a W x s R W 5 h Y m x l Z C I g V m F s d W U 9 I m w x I i A v P j x F b n R y e S B U e X B l P S J G a W x s R X J y b 3 J D b 2 R l I i B W Y W x 1 Z T 0 i c 1 V u a 2 5 v d 2 4 i I C 8 + P E V u d H J 5 I F R 5 c G U 9 I k Z p b G x F c n J v c k N v d W 5 0 I i B W Y W x 1 Z T 0 i b D A i I C 8 + P E V u d H J 5 I F R 5 c G U 9 I k Z p b G x M Y X N 0 V X B k Y X R l Z C I g V m F s d W U 9 I m Q y M D I z L T A 1 L T E 3 V D E 2 O j E y O j A 5 L j E x M j M 1 M T d a I i A v P j x F b n R y e S B U e X B l P S J G a W x s Q 2 9 s d W 1 u V H l w Z X M i I F Z h b H V l P S J z Q X d Z R 0 F 3 W U d B d 1 l H Q m d Z R 0 J n W U d C Z 1 l H Q m d Z R 0 J n P T 0 i I C 8 + P E V u d H J 5 I F R 5 c G U 9 I k Z p b G x D b 2 x 1 b W 5 O Y W 1 l c y I g V m F s d W U 9 I n N b J n F 1 b 3 Q 7 c m F u a y Z x d W 9 0 O y w m c X V v d D t t b 3 Z p Z V 9 p Z C Z x d W 9 0 O y w m c X V v d D t 0 a X R s Z S Z x d W 9 0 O y w m c X V v d D t 5 Z W F y J n F 1 b 3 Q 7 L C Z x d W 9 0 O 2 x p b m s m c X V v d D s s J n F 1 b 3 Q 7 a W 1 i Z F 9 2 b 3 R l c y Z x d W 9 0 O y w m c X V v d D t p b W J k X 3 J h d G l u Z y Z x d W 9 0 O y w m c X V v d D t j Z X J 0 a W Z p Y 2 F 0 Z S Z x d W 9 0 O y w m c X V v d D t k d X J h d G l v b i Z x d W 9 0 O y w m c X V v d D t n Z W 5 y Z S Z x d W 9 0 O y w m c X V v d D t j Y X N 0 X 2 l k J n F 1 b 3 Q 7 L C Z x d W 9 0 O 2 N h c 3 R f b m F t Z S Z x d W 9 0 O y w m c X V v d D t k a X J l Y 3 R v c l 9 p Z C Z x d W 9 0 O y w m c X V v d D t k a X J l Y 3 R v c l 9 u Y W 1 l J n F 1 b 3 Q 7 L C Z x d W 9 0 O 3 d y a X R l c l 9 p Z C Z x d W 9 0 O y w m c X V v d D t 3 c m l 0 Z X J f b m F t Z S Z x d W 9 0 O y w m c X V v d D t z d G 9 y e W x p b m U m c X V v d D s s J n F 1 b 3 Q 7 d X N l c l 9 p Z C Z x d W 9 0 O y w m c X V v d D t 1 c 2 V y X 2 5 h b W U m c X V v d D s s J n F 1 b 3 Q 7 c m V 2 a W V 3 X 2 l k J n F 1 b 3 Q 7 L C Z x d W 9 0 O 3 J l d m l l d 1 9 0 a X R s Z S Z x d W 9 0 O y w m c X V v d D t y Z X Z p Z X d f Y 2 9 u d G V u d C Z x d W 9 0 O 1 0 i I C 8 + P E V u d H J 5 I F R 5 c G U 9 I k Z p b G x l Z E N v b X B s Z X R l U m V z d W x 0 V G 9 X b 3 J r c 2 h l Z X Q i I F Z h b H V l P S J s M S I g L z 4 8 R W 5 0 c n k g V H l w Z T 0 i R m l s b F N 0 Y X R 1 c y I g V m F s d W U 9 I n N D b 2 1 w b G V 0 Z S I g L z 4 8 R W 5 0 c n k g V H l w Z T 0 i R m l s b F R h c m d l d E 5 h b W V D d X N 0 b 2 1 p e m V k I i B W Y W x 1 Z T 0 i b D E i I C 8 + P E V u d H J 5 I F R 5 c G U 9 I k Z p b G x U b 0 R h d G F N b 2 R l b E V u Y W J s Z W Q i I F Z h b H V l P S J s M C I g L z 4 8 R W 5 0 c n k g V H l w Z T 0 i S X N Q c m l 2 Y X R l I i B W Y W x 1 Z T 0 i b D A i I C 8 + P E V u d H J 5 I F R 5 c G U 9 I l J l b G F 0 a W 9 u c 2 h p c E l u Z m 9 D b 2 5 0 Y W l u Z X I i I F Z h b H V l P S J z e y Z x d W 9 0 O 2 N v b H V t b k N v d W 5 0 J n F 1 b 3 Q 7 O j I y L C Z x d W 9 0 O 2 t l e U N v b H V t b k 5 h b W V z J n F 1 b 3 Q 7 O l t d L C Z x d W 9 0 O 3 F 1 Z X J 5 U m V s Y X R p b 2 5 z a G l w c y Z x d W 9 0 O z p b X S w m c X V v d D t j b 2 x 1 b W 5 J Z G V u d G l 0 a W V z J n F 1 b 3 Q 7 O l s m c X V v d D t T Z W N 0 a W 9 u M S 9 t b 3 Z p Z X M v V G l w b y B j Y W 1 i a W F k b y 5 7 c m F u a y w w f S Z x d W 9 0 O y w m c X V v d D t T Z W N 0 a W 9 u M S 9 t b 3 Z p Z X M v V G l w b y B j Y W 1 i a W F k b y 5 7 b W 9 2 a W V f a W Q s M X 0 m c X V v d D s s J n F 1 b 3 Q 7 U 2 V j d G l v b j E v b W 9 2 a W V z L 1 R p c G 8 g Y 2 F t Y m l h Z G 8 u e 3 R p d G x l L D J 9 J n F 1 b 3 Q 7 L C Z x d W 9 0 O 1 N l Y 3 R p b 2 4 x L 2 1 v d m l l c y 9 U a X B v I G N h b W J p Y W R v L n t 5 Z W F y L D N 9 J n F 1 b 3 Q 7 L C Z x d W 9 0 O 1 N l Y 3 R p b 2 4 x L 2 1 v d m l l c y 9 U a X B v I G N h b W J p Y W R v L n t s a W 5 r L D R 9 J n F 1 b 3 Q 7 L C Z x d W 9 0 O 1 N l Y 3 R p b 2 4 x L 2 1 v d m l l c y 9 U a X B v I G N h b W J p Y W R v L n t p b W J k X 3 Z v d G V z L D V 9 J n F 1 b 3 Q 7 L C Z x d W 9 0 O 1 N l Y 3 R p b 2 4 x L 2 1 v d m l l c y 9 U a X B v I G N h b W J p Y W R v L n t p b W J k X 3 J h d G l u Z y w 2 f S Z x d W 9 0 O y w m c X V v d D t T Z W N 0 a W 9 u M S 9 t b 3 Z p Z X M v V G l w b y B j Y W 1 i a W F k b y 5 7 Y 2 V y d G l m a W N h d G U s N 3 0 m c X V v d D s s J n F 1 b 3 Q 7 U 2 V j d G l v b j E v b W 9 2 a W V z L 1 R p c G 8 g Y 2 F t Y m l h Z G 8 u e 2 R 1 c m F 0 a W 9 u L D h 9 J n F 1 b 3 Q 7 L C Z x d W 9 0 O 1 N l Y 3 R p b 2 4 x L 2 1 v d m l l c y 9 U a X B v I G N h b W J p Y W R v L n t n Z W 5 y Z S w 5 f S Z x d W 9 0 O y w m c X V v d D t T Z W N 0 a W 9 u M S 9 t b 3 Z p Z X M v V G l w b y B j Y W 1 i a W F k b y 5 7 Y 2 F z d F 9 p Z C w x M H 0 m c X V v d D s s J n F 1 b 3 Q 7 U 2 V j d G l v b j E v b W 9 2 a W V z L 1 R p c G 8 g Y 2 F t Y m l h Z G 8 u e 2 N h c 3 R f b m F t Z S w x M X 0 m c X V v d D s s J n F 1 b 3 Q 7 U 2 V j d G l v b j E v b W 9 2 a W V z L 1 R p c G 8 g Y 2 F t Y m l h Z G 8 u e 2 R p c m V j d G 9 y X 2 l k L D E y f S Z x d W 9 0 O y w m c X V v d D t T Z W N 0 a W 9 u M S 9 t b 3 Z p Z X M v V G l w b y B j Y W 1 i a W F k b y 5 7 Z G l y Z W N 0 b 3 J f b m F t Z S w x M 3 0 m c X V v d D s s J n F 1 b 3 Q 7 U 2 V j d G l v b j E v b W 9 2 a W V z L 1 R p c G 8 g Y 2 F t Y m l h Z G 8 u e 3 d y a X R l c l 9 p Z C w x N H 0 m c X V v d D s s J n F 1 b 3 Q 7 U 2 V j d G l v b j E v b W 9 2 a W V z L 1 R p c G 8 g Y 2 F t Y m l h Z G 8 u e 3 d y a X R l c l 9 u Y W 1 l L D E 1 f S Z x d W 9 0 O y w m c X V v d D t T Z W N 0 a W 9 u M S 9 t b 3 Z p Z X M v V G l w b y B j Y W 1 i a W F k b y 5 7 c 3 R v c n l s a W 5 l L D E 2 f S Z x d W 9 0 O y w m c X V v d D t T Z W N 0 a W 9 u M S 9 t b 3 Z p Z X M v V G l w b y B j Y W 1 i a W F k b y 5 7 d X N l c l 9 p Z C w x N 3 0 m c X V v d D s s J n F 1 b 3 Q 7 U 2 V j d G l v b j E v b W 9 2 a W V z L 1 R p c G 8 g Y 2 F t Y m l h Z G 8 u e 3 V z Z X J f b m F t Z S w x O H 0 m c X V v d D s s J n F 1 b 3 Q 7 U 2 V j d G l v b j E v b W 9 2 a W V z L 1 R p c G 8 g Y 2 F t Y m l h Z G 8 u e 3 J l d m l l d 1 9 p Z C w x O X 0 m c X V v d D s s J n F 1 b 3 Q 7 U 2 V j d G l v b j E v b W 9 2 a W V z L 1 R p c G 8 g Y 2 F t Y m l h Z G 8 u e 3 J l d m l l d 1 9 0 a X R s Z S w y M H 0 m c X V v d D s s J n F 1 b 3 Q 7 U 2 V j d G l v b j E v b W 9 2 a W V z L 1 R p c G 8 g Y 2 F t Y m l h Z G 8 u e 3 J l d m l l d 1 9 j b 2 5 0 Z W 5 0 L D I x f S Z x d W 9 0 O 1 0 s J n F 1 b 3 Q 7 Q 2 9 s d W 1 u Q 2 9 1 b n Q m c X V v d D s 6 M j I s J n F 1 b 3 Q 7 S 2 V 5 Q 2 9 s d W 1 u T m F t Z X M m c X V v d D s 6 W 1 0 s J n F 1 b 3 Q 7 Q 2 9 s d W 1 u S W R l b n R p d G l l c y Z x d W 9 0 O z p b J n F 1 b 3 Q 7 U 2 V j d G l v b j E v b W 9 2 a W V z L 1 R p c G 8 g Y 2 F t Y m l h Z G 8 u e 3 J h b m s s M H 0 m c X V v d D s s J n F 1 b 3 Q 7 U 2 V j d G l v b j E v b W 9 2 a W V z L 1 R p c G 8 g Y 2 F t Y m l h Z G 8 u e 2 1 v d m l l X 2 l k L D F 9 J n F 1 b 3 Q 7 L C Z x d W 9 0 O 1 N l Y 3 R p b 2 4 x L 2 1 v d m l l c y 9 U a X B v I G N h b W J p Y W R v L n t 0 a X R s Z S w y f S Z x d W 9 0 O y w m c X V v d D t T Z W N 0 a W 9 u M S 9 t b 3 Z p Z X M v V G l w b y B j Y W 1 i a W F k b y 5 7 e W V h c i w z f S Z x d W 9 0 O y w m c X V v d D t T Z W N 0 a W 9 u M S 9 t b 3 Z p Z X M v V G l w b y B j Y W 1 i a W F k b y 5 7 b G l u a y w 0 f S Z x d W 9 0 O y w m c X V v d D t T Z W N 0 a W 9 u M S 9 t b 3 Z p Z X M v V G l w b y B j Y W 1 i a W F k b y 5 7 a W 1 i Z F 9 2 b 3 R l c y w 1 f S Z x d W 9 0 O y w m c X V v d D t T Z W N 0 a W 9 u M S 9 t b 3 Z p Z X M v V G l w b y B j Y W 1 i a W F k b y 5 7 a W 1 i Z F 9 y Y X R p b m c s N n 0 m c X V v d D s s J n F 1 b 3 Q 7 U 2 V j d G l v b j E v b W 9 2 a W V z L 1 R p c G 8 g Y 2 F t Y m l h Z G 8 u e 2 N l c n R p Z m l j Y X R l L D d 9 J n F 1 b 3 Q 7 L C Z x d W 9 0 O 1 N l Y 3 R p b 2 4 x L 2 1 v d m l l c y 9 U a X B v I G N h b W J p Y W R v L n t k d X J h d G l v b i w 4 f S Z x d W 9 0 O y w m c X V v d D t T Z W N 0 a W 9 u M S 9 t b 3 Z p Z X M v V G l w b y B j Y W 1 i a W F k b y 5 7 Z 2 V u c m U s O X 0 m c X V v d D s s J n F 1 b 3 Q 7 U 2 V j d G l v b j E v b W 9 2 a W V z L 1 R p c G 8 g Y 2 F t Y m l h Z G 8 u e 2 N h c 3 R f a W Q s M T B 9 J n F 1 b 3 Q 7 L C Z x d W 9 0 O 1 N l Y 3 R p b 2 4 x L 2 1 v d m l l c y 9 U a X B v I G N h b W J p Y W R v L n t j Y X N 0 X 2 5 h b W U s M T F 9 J n F 1 b 3 Q 7 L C Z x d W 9 0 O 1 N l Y 3 R p b 2 4 x L 2 1 v d m l l c y 9 U a X B v I G N h b W J p Y W R v L n t k a X J l Y 3 R v c l 9 p Z C w x M n 0 m c X V v d D s s J n F 1 b 3 Q 7 U 2 V j d G l v b j E v b W 9 2 a W V z L 1 R p c G 8 g Y 2 F t Y m l h Z G 8 u e 2 R p c m V j d G 9 y X 2 5 h b W U s M T N 9 J n F 1 b 3 Q 7 L C Z x d W 9 0 O 1 N l Y 3 R p b 2 4 x L 2 1 v d m l l c y 9 U a X B v I G N h b W J p Y W R v L n t 3 c m l 0 Z X J f a W Q s M T R 9 J n F 1 b 3 Q 7 L C Z x d W 9 0 O 1 N l Y 3 R p b 2 4 x L 2 1 v d m l l c y 9 U a X B v I G N h b W J p Y W R v L n t 3 c m l 0 Z X J f b m F t Z S w x N X 0 m c X V v d D s s J n F 1 b 3 Q 7 U 2 V j d G l v b j E v b W 9 2 a W V z L 1 R p c G 8 g Y 2 F t Y m l h Z G 8 u e 3 N 0 b 3 J 5 b G l u Z S w x N n 0 m c X V v d D s s J n F 1 b 3 Q 7 U 2 V j d G l v b j E v b W 9 2 a W V z L 1 R p c G 8 g Y 2 F t Y m l h Z G 8 u e 3 V z Z X J f a W Q s M T d 9 J n F 1 b 3 Q 7 L C Z x d W 9 0 O 1 N l Y 3 R p b 2 4 x L 2 1 v d m l l c y 9 U a X B v I G N h b W J p Y W R v L n t 1 c 2 V y X 2 5 h b W U s M T h 9 J n F 1 b 3 Q 7 L C Z x d W 9 0 O 1 N l Y 3 R p b 2 4 x L 2 1 v d m l l c y 9 U a X B v I G N h b W J p Y W R v L n t y Z X Z p Z X d f a W Q s M T l 9 J n F 1 b 3 Q 7 L C Z x d W 9 0 O 1 N l Y 3 R p b 2 4 x L 2 1 v d m l l c y 9 U a X B v I G N h b W J p Y W R v L n t y Z X Z p Z X d f d G l 0 b G U s M j B 9 J n F 1 b 3 Q 7 L C Z x d W 9 0 O 1 N l Y 3 R p b 2 4 x L 2 1 v d m l l c y 9 U a X B v I G N h b W J p Y W R v L n t y Z X Z p Z X d f Y 2 9 u d G V u d C w y M X 0 m c X V v d D t d L C Z x d W 9 0 O 1 J l b G F 0 a W 9 u c 2 h p c E l u Z m 8 m c X V v d D s 6 W 1 1 9 I i A v P j x F b n R y e S B U e X B l P S J S Z X N 1 b H R U e X B l I i B W Y W x 1 Z T 0 i c 1 R h Y m x l I i A v P j x F b n R y e S B U e X B l P S J O Y X Z p Z 2 F 0 a W 9 u U 3 R l c E 5 h b W U i I F Z h b H V l P S J z T m F 2 Z W d h Y 2 n D s 2 4 i I C 8 + P E V u d H J 5 I F R 5 c G U 9 I k Z p b G x P Y m p l Y 3 R U e X B l I i B W Y W x 1 Z T 0 i c 1 R h Y m x l I i A v P j x F b n R y e S B U e X B l P S J O Y W 1 l V X B k Y X R l Z E F m d G V y R m l s b C I g V m F s d W U 9 I m w w I i A v P j x F b n R y e S B U e X B l P S J G a W x s V G F y Z 2 V 0 I i B W Y W x 1 Z T 0 i c 1 R h Y m x h X 0 5 v c m 1 h b G l 6 Y W R h I i A v P j x F b n R y e S B U e X B l P S J M b 2 F k Z W R U b 0 F u Y W x 5 c 2 l z U 2 V y d m l j Z X M i I F Z h b H V l P S J s M C I g L z 4 8 L 1 N 0 Y W J s Z U V u d H J p Z X M + P C 9 J d G V t P j x J d G V t P j x J d G V t T G 9 j Y X R p b 2 4 + P E l 0 Z W 1 U e X B l P k Z v c m 1 1 b G E 8 L 0 l 0 Z W 1 U e X B l P j x J d G V t U G F 0 a D 5 T Z W N 0 a W 9 u M S 9 t b 3 Z p Z X M l M j A o M y k 8 L 0 l 0 Z W 1 Q Y X R o P j w v S X R l b U x v Y 2 F 0 a W 9 u P j x T d G F i b G V F b n R y a W V z P j x F b n R y e S B U e X B l P S J B Z G R l Z F R v R G F 0 Y U 1 v Z G V s I i B W Y W x 1 Z T 0 i b D A i I C 8 + P E V u d H J 5 I F R 5 c G U 9 I k J 1 Z m Z l c k 5 l e H R S Z W Z y Z X N o I i B W Y W x 1 Z T 0 i b D E i I C 8 + P E V u d H J 5 I F R 5 c G U 9 I k Z p b G x D b 3 V u d C I g V m F s d W U 9 I m w y N T A i I C 8 + P E V u d H J 5 I F R 5 c G U 9 I k Z p b G x F b m F i b G V k I i B W Y W x 1 Z T 0 i b D A i I C 8 + P E V u d H J 5 I F R 5 c G U 9 I k Z p b G x F c n J v c k N v Z G U i I F Z h b H V l P S J z V W 5 r b m 9 3 b i I g L z 4 8 R W 5 0 c n k g V H l w Z T 0 i R m l s b E V y c m 9 y Q 2 9 1 b n Q i I F Z h b H V l P S J s M C I g L z 4 8 R W 5 0 c n k g V H l w Z T 0 i R m l s b E x h c 3 R V c G R h d G V k I i B W Y W x 1 Z T 0 i Z D I w M j M t M D U t M T d U M T Y 6 M T I 6 M D k u M T E y M z U x N 1 o i I C 8 + P E V u d H J 5 I F R 5 c G U 9 I k Z p b G x D b 2 x 1 b W 5 U e X B l c y I g V m F s d W U 9 I n N B d 1 l H Q X d Z R 0 F 3 W U d C Z 1 l H Q m d Z R 0 J n W U d C Z 1 l H Q m c 9 P S I g L z 4 8 R W 5 0 c n k g V H l w Z T 0 i R m l s b E N v b H V t b k 5 h b W V z I i B W Y W x 1 Z T 0 i c 1 s m c X V v d D t y Y W 5 r J n F 1 b 3 Q 7 L C Z x d W 9 0 O 2 1 v d m l l X 2 l k J n F 1 b 3 Q 7 L C Z x d W 9 0 O 3 R p d G x l J n F 1 b 3 Q 7 L C Z x d W 9 0 O 3 l l Y X I m c X V v d D s s J n F 1 b 3 Q 7 b G l u a y Z x d W 9 0 O y w m c X V v d D t p b W J k X 3 Z v d G V z J n F 1 b 3 Q 7 L C Z x d W 9 0 O 2 l t Y m R f c m F 0 a W 5 n J n F 1 b 3 Q 7 L C Z x d W 9 0 O 2 N l c n R p Z m l j Y X R l J n F 1 b 3 Q 7 L C Z x d W 9 0 O 2 R 1 c m F 0 a W 9 u J n F 1 b 3 Q 7 L C Z x d W 9 0 O 2 d l b n J l J n F 1 b 3 Q 7 L C Z x d W 9 0 O 2 N h c 3 R f a W Q m c X V v d D s s J n F 1 b 3 Q 7 Y 2 F z d F 9 u Y W 1 l J n F 1 b 3 Q 7 L C Z x d W 9 0 O 2 R p c m V j d G 9 y X 2 l k J n F 1 b 3 Q 7 L C Z x d W 9 0 O 2 R p c m V j d G 9 y X 2 5 h b W U m c X V v d D s s J n F 1 b 3 Q 7 d 3 J p d G V y X 2 l k J n F 1 b 3 Q 7 L C Z x d W 9 0 O 3 d y a X R l c l 9 u Y W 1 l J n F 1 b 3 Q 7 L C Z x d W 9 0 O 3 N 0 b 3 J 5 b G l u Z S Z x d W 9 0 O y w m c X V v d D t 1 c 2 V y X 2 l k J n F 1 b 3 Q 7 L C Z x d W 9 0 O 3 V z Z X J f b m F t Z S Z x d W 9 0 O y w m c X V v d D t y Z X Z p Z X d f a W Q m c X V v d D s s J n F 1 b 3 Q 7 c m V 2 a W V 3 X 3 R p d G x l J n F 1 b 3 Q 7 L C Z x d W 9 0 O 3 J l d m l l d 1 9 j b 2 5 0 Z W 5 0 J n F 1 b 3 Q 7 X S I g L z 4 8 R W 5 0 c n k g V H l w Z T 0 i R m l s b G V k Q 2 9 t c G x l d G V S Z X N 1 b H R U b 1 d v c m t z a G V l d C I g V m F s d W U 9 I m w x I i A v P j x F b n R y e S B U e X B l P S J G a W x s U 3 R h d H V z I i B W Y W x 1 Z T 0 i c 0 N v b X B s Z X R l I i A v P j x F b n R y e S B U e X B l P S J G a W x s V G F y Z 2 V 0 T m F t Z U N 1 c 3 R v b W l 6 Z W Q i I F Z h b H V l P S J s M S I g L z 4 8 R W 5 0 c n k g V H l w Z T 0 i R m l s b F R v R G F 0 Y U 1 v Z G V s R W 5 h Y m x l Z C I g V m F s d W U 9 I m w w I i A v P j x F b n R y e S B U e X B l P S J J c 1 B y a X Z h d G U i I F Z h b H V l P S J s M C I g L z 4 8 R W 5 0 c n k g V H l w Z T 0 i U m V s Y X R p b 2 5 z a G l w S W 5 m b 0 N v b n R h a W 5 l c i I g V m F s d W U 9 I n N 7 J n F 1 b 3 Q 7 Y 2 9 s d W 1 u Q 2 9 1 b n Q m c X V v d D s 6 M j I s J n F 1 b 3 Q 7 a 2 V 5 Q 2 9 s d W 1 u T m F t Z X M m c X V v d D s 6 W 1 0 s J n F 1 b 3 Q 7 c X V l c n l S Z W x h d G l v b n N o a X B z J n F 1 b 3 Q 7 O l t d L C Z x d W 9 0 O 2 N v b H V t b k l k Z W 5 0 a X R p Z X M m c X V v d D s 6 W y Z x d W 9 0 O 1 N l Y 3 R p b 2 4 x L 2 1 v d m l l c y 9 U a X B v I G N h b W J p Y W R v L n t y Y W 5 r L D B 9 J n F 1 b 3 Q 7 L C Z x d W 9 0 O 1 N l Y 3 R p b 2 4 x L 2 1 v d m l l c y 9 U a X B v I G N h b W J p Y W R v L n t t b 3 Z p Z V 9 p Z C w x f S Z x d W 9 0 O y w m c X V v d D t T Z W N 0 a W 9 u M S 9 t b 3 Z p Z X M v V G l w b y B j Y W 1 i a W F k b y 5 7 d G l 0 b G U s M n 0 m c X V v d D s s J n F 1 b 3 Q 7 U 2 V j d G l v b j E v b W 9 2 a W V z L 1 R p c G 8 g Y 2 F t Y m l h Z G 8 u e 3 l l Y X I s M 3 0 m c X V v d D s s J n F 1 b 3 Q 7 U 2 V j d G l v b j E v b W 9 2 a W V z L 1 R p c G 8 g Y 2 F t Y m l h Z G 8 u e 2 x p b m s s N H 0 m c X V v d D s s J n F 1 b 3 Q 7 U 2 V j d G l v b j E v b W 9 2 a W V z L 1 R p c G 8 g Y 2 F t Y m l h Z G 8 u e 2 l t Y m R f d m 9 0 Z X M s N X 0 m c X V v d D s s J n F 1 b 3 Q 7 U 2 V j d G l v b j E v b W 9 2 a W V z L 1 R p c G 8 g Y 2 F t Y m l h Z G 8 u e 2 l t Y m R f c m F 0 a W 5 n L D Z 9 J n F 1 b 3 Q 7 L C Z x d W 9 0 O 1 N l Y 3 R p b 2 4 x L 2 1 v d m l l c y 9 U a X B v I G N h b W J p Y W R v L n t j Z X J 0 a W Z p Y 2 F 0 Z S w 3 f S Z x d W 9 0 O y w m c X V v d D t T Z W N 0 a W 9 u M S 9 t b 3 Z p Z X M v V G l w b y B j Y W 1 i a W F k b y 5 7 Z H V y Y X R p b 2 4 s O H 0 m c X V v d D s s J n F 1 b 3 Q 7 U 2 V j d G l v b j E v b W 9 2 a W V z L 1 R p c G 8 g Y 2 F t Y m l h Z G 8 u e 2 d l b n J l L D l 9 J n F 1 b 3 Q 7 L C Z x d W 9 0 O 1 N l Y 3 R p b 2 4 x L 2 1 v d m l l c y 9 U a X B v I G N h b W J p Y W R v L n t j Y X N 0 X 2 l k L D E w f S Z x d W 9 0 O y w m c X V v d D t T Z W N 0 a W 9 u M S 9 t b 3 Z p Z X M v V G l w b y B j Y W 1 i a W F k b y 5 7 Y 2 F z d F 9 u Y W 1 l L D E x f S Z x d W 9 0 O y w m c X V v d D t T Z W N 0 a W 9 u M S 9 t b 3 Z p Z X M v V G l w b y B j Y W 1 i a W F k b y 5 7 Z G l y Z W N 0 b 3 J f a W Q s M T J 9 J n F 1 b 3 Q 7 L C Z x d W 9 0 O 1 N l Y 3 R p b 2 4 x L 2 1 v d m l l c y 9 U a X B v I G N h b W J p Y W R v L n t k a X J l Y 3 R v c l 9 u Y W 1 l L D E z f S Z x d W 9 0 O y w m c X V v d D t T Z W N 0 a W 9 u M S 9 t b 3 Z p Z X M v V G l w b y B j Y W 1 i a W F k b y 5 7 d 3 J p d G V y X 2 l k L D E 0 f S Z x d W 9 0 O y w m c X V v d D t T Z W N 0 a W 9 u M S 9 t b 3 Z p Z X M v V G l w b y B j Y W 1 i a W F k b y 5 7 d 3 J p d G V y X 2 5 h b W U s M T V 9 J n F 1 b 3 Q 7 L C Z x d W 9 0 O 1 N l Y 3 R p b 2 4 x L 2 1 v d m l l c y 9 U a X B v I G N h b W J p Y W R v L n t z d G 9 y e W x p b m U s M T Z 9 J n F 1 b 3 Q 7 L C Z x d W 9 0 O 1 N l Y 3 R p b 2 4 x L 2 1 v d m l l c y 9 U a X B v I G N h b W J p Y W R v L n t 1 c 2 V y X 2 l k L D E 3 f S Z x d W 9 0 O y w m c X V v d D t T Z W N 0 a W 9 u M S 9 t b 3 Z p Z X M v V G l w b y B j Y W 1 i a W F k b y 5 7 d X N l c l 9 u Y W 1 l L D E 4 f S Z x d W 9 0 O y w m c X V v d D t T Z W N 0 a W 9 u M S 9 t b 3 Z p Z X M v V G l w b y B j Y W 1 i a W F k b y 5 7 c m V 2 a W V 3 X 2 l k L D E 5 f S Z x d W 9 0 O y w m c X V v d D t T Z W N 0 a W 9 u M S 9 t b 3 Z p Z X M v V G l w b y B j Y W 1 i a W F k b y 5 7 c m V 2 a W V 3 X 3 R p d G x l L D I w f S Z x d W 9 0 O y w m c X V v d D t T Z W N 0 a W 9 u M S 9 t b 3 Z p Z X M v V G l w b y B j Y W 1 i a W F k b y 5 7 c m V 2 a W V 3 X 2 N v b n R l b n Q s M j F 9 J n F 1 b 3 Q 7 X S w m c X V v d D t D b 2 x 1 b W 5 D b 3 V u d C Z x d W 9 0 O z o y M i w m c X V v d D t L Z X l D b 2 x 1 b W 5 O Y W 1 l c y Z x d W 9 0 O z p b X S w m c X V v d D t D b 2 x 1 b W 5 J Z G V u d G l 0 a W V z J n F 1 b 3 Q 7 O l s m c X V v d D t T Z W N 0 a W 9 u M S 9 t b 3 Z p Z X M v V G l w b y B j Y W 1 i a W F k b y 5 7 c m F u a y w w f S Z x d W 9 0 O y w m c X V v d D t T Z W N 0 a W 9 u M S 9 t b 3 Z p Z X M v V G l w b y B j Y W 1 i a W F k b y 5 7 b W 9 2 a W V f a W Q s M X 0 m c X V v d D s s J n F 1 b 3 Q 7 U 2 V j d G l v b j E v b W 9 2 a W V z L 1 R p c G 8 g Y 2 F t Y m l h Z G 8 u e 3 R p d G x l L D J 9 J n F 1 b 3 Q 7 L C Z x d W 9 0 O 1 N l Y 3 R p b 2 4 x L 2 1 v d m l l c y 9 U a X B v I G N h b W J p Y W R v L n t 5 Z W F y L D N 9 J n F 1 b 3 Q 7 L C Z x d W 9 0 O 1 N l Y 3 R p b 2 4 x L 2 1 v d m l l c y 9 U a X B v I G N h b W J p Y W R v L n t s a W 5 r L D R 9 J n F 1 b 3 Q 7 L C Z x d W 9 0 O 1 N l Y 3 R p b 2 4 x L 2 1 v d m l l c y 9 U a X B v I G N h b W J p Y W R v L n t p b W J k X 3 Z v d G V z L D V 9 J n F 1 b 3 Q 7 L C Z x d W 9 0 O 1 N l Y 3 R p b 2 4 x L 2 1 v d m l l c y 9 U a X B v I G N h b W J p Y W R v L n t p b W J k X 3 J h d G l u Z y w 2 f S Z x d W 9 0 O y w m c X V v d D t T Z W N 0 a W 9 u M S 9 t b 3 Z p Z X M v V G l w b y B j Y W 1 i a W F k b y 5 7 Y 2 V y d G l m a W N h d G U s N 3 0 m c X V v d D s s J n F 1 b 3 Q 7 U 2 V j d G l v b j E v b W 9 2 a W V z L 1 R p c G 8 g Y 2 F t Y m l h Z G 8 u e 2 R 1 c m F 0 a W 9 u L D h 9 J n F 1 b 3 Q 7 L C Z x d W 9 0 O 1 N l Y 3 R p b 2 4 x L 2 1 v d m l l c y 9 U a X B v I G N h b W J p Y W R v L n t n Z W 5 y Z S w 5 f S Z x d W 9 0 O y w m c X V v d D t T Z W N 0 a W 9 u M S 9 t b 3 Z p Z X M v V G l w b y B j Y W 1 i a W F k b y 5 7 Y 2 F z d F 9 p Z C w x M H 0 m c X V v d D s s J n F 1 b 3 Q 7 U 2 V j d G l v b j E v b W 9 2 a W V z L 1 R p c G 8 g Y 2 F t Y m l h Z G 8 u e 2 N h c 3 R f b m F t Z S w x M X 0 m c X V v d D s s J n F 1 b 3 Q 7 U 2 V j d G l v b j E v b W 9 2 a W V z L 1 R p c G 8 g Y 2 F t Y m l h Z G 8 u e 2 R p c m V j d G 9 y X 2 l k L D E y f S Z x d W 9 0 O y w m c X V v d D t T Z W N 0 a W 9 u M S 9 t b 3 Z p Z X M v V G l w b y B j Y W 1 i a W F k b y 5 7 Z G l y Z W N 0 b 3 J f b m F t Z S w x M 3 0 m c X V v d D s s J n F 1 b 3 Q 7 U 2 V j d G l v b j E v b W 9 2 a W V z L 1 R p c G 8 g Y 2 F t Y m l h Z G 8 u e 3 d y a X R l c l 9 p Z C w x N H 0 m c X V v d D s s J n F 1 b 3 Q 7 U 2 V j d G l v b j E v b W 9 2 a W V z L 1 R p c G 8 g Y 2 F t Y m l h Z G 8 u e 3 d y a X R l c l 9 u Y W 1 l L D E 1 f S Z x d W 9 0 O y w m c X V v d D t T Z W N 0 a W 9 u M S 9 t b 3 Z p Z X M v V G l w b y B j Y W 1 i a W F k b y 5 7 c 3 R v c n l s a W 5 l L D E 2 f S Z x d W 9 0 O y w m c X V v d D t T Z W N 0 a W 9 u M S 9 t b 3 Z p Z X M v V G l w b y B j Y W 1 i a W F k b y 5 7 d X N l c l 9 p Z C w x N 3 0 m c X V v d D s s J n F 1 b 3 Q 7 U 2 V j d G l v b j E v b W 9 2 a W V z L 1 R p c G 8 g Y 2 F t Y m l h Z G 8 u e 3 V z Z X J f b m F t Z S w x O H 0 m c X V v d D s s J n F 1 b 3 Q 7 U 2 V j d G l v b j E v b W 9 2 a W V z L 1 R p c G 8 g Y 2 F t Y m l h Z G 8 u e 3 J l d m l l d 1 9 p Z C w x O X 0 m c X V v d D s s J n F 1 b 3 Q 7 U 2 V j d G l v b j E v b W 9 2 a W V z L 1 R p c G 8 g Y 2 F t Y m l h Z G 8 u e 3 J l d m l l d 1 9 0 a X R s Z S w y M H 0 m c X V v d D s s J n F 1 b 3 Q 7 U 2 V j d G l v b j E v b W 9 2 a W V z L 1 R p c G 8 g Y 2 F t Y m l h Z G 8 u e 3 J l d m l l d 1 9 j b 2 5 0 Z W 5 0 L D I x f S Z x d W 9 0 O 1 0 s J n F 1 b 3 Q 7 U m V s Y X R p b 2 5 z a G l w S W 5 m b y Z x d W 9 0 O z p b X X 0 i I C 8 + P E V u d H J 5 I F R 5 c G U 9 I l J l c 3 V s d F R 5 c G U i I F Z h b H V l P S J z V G F i b G U i I C 8 + P E V u d H J 5 I F R 5 c G U 9 I k 5 h d m l n Y X R p b 2 5 T d G V w T m F t Z S I g V m F s d W U 9 I n N O Y X Z l Z 2 F j a c O z b i I g L z 4 8 R W 5 0 c n k g V H l w Z T 0 i R m l s b E 9 i a m V j d F R 5 c G U i I F Z h b H V l P S J z Q 2 9 u b m V j d G l v b k 9 u b H k i I C 8 + P E V u d H J 5 I F R 5 c G U 9 I k x v Y W R l Z F R v Q W 5 h b H l z a X N T Z X J 2 a W N l c y I g V m F s d W U 9 I m w w I i A v P j w v U 3 R h Y m x l R W 5 0 c m l l c z 4 8 L 0 l 0 Z W 0 + P E l 0 Z W 0 + P E l 0 Z W 1 M b 2 N h d G l v b j 4 8 S X R l b V R 5 c G U + R m 9 y b X V s Y T w v S X R l b V R 5 c G U + P E l 0 Z W 1 Q Y X R o P l N l Y 3 R p b 2 4 x L 2 1 v d m l l c y U y M C g 0 K T w v S X R l b V B h d G g + P C 9 J d G V t T G 9 j Y X R p b 2 4 + P F N 0 Y W J s Z U V u d H J p Z X M + P E V u d H J 5 I F R 5 c G U 9 I k F k Z G V k V G 9 E Y X R h T W 9 k Z W w i I F Z h b H V l P S J s M C I g L z 4 8 R W 5 0 c n k g V H l w Z T 0 i Q n V m Z m V y T m V 4 d F J l Z n J l c 2 g i I F Z h b H V l P S J s M S I g L z 4 8 R W 5 0 c n k g V H l w Z T 0 i R m l s b E N v d W 5 0 I i B W Y W x 1 Z T 0 i b D I 1 M C I g L z 4 8 R W 5 0 c n k g V H l w Z T 0 i R m l s b E V u Y W J s Z W Q i I F Z h b H V l P S J s M C I g L z 4 8 R W 5 0 c n k g V H l w Z T 0 i R m l s b E V y c m 9 y Q 2 9 k Z S I g V m F s d W U 9 I n N V b m t u b 3 d u I i A v P j x F b n R y e S B U e X B l P S J G a W x s R X J y b 3 J D b 3 V u d C I g V m F s d W U 9 I m w w I i A v P j x F b n R y e S B U e X B l P S J G a W x s T G F z d F V w Z G F 0 Z W Q i I F Z h b H V l P S J k M j A y M y 0 w N i 0 w N 1 Q w M z o w M j o x M y 4 z N j A 5 N j A 2 W i I g L z 4 8 R W 5 0 c n k g V H l w Z T 0 i R m l s b E N v b H V t b l R 5 c G V z I i B W Y W x 1 Z T 0 i c 0 F 3 W U d B d 1 l H Q X d Z R 0 J n W U d C Z 1 l H Q m d Z R 0 J n W U d C Z z 0 9 I i A v P j x F b n R y e S B U e X B l P S J G a W x s Q 2 9 s d W 1 u T m F t Z X M i I F Z h b H V l P S J z W y Z x d W 9 0 O 3 J h b m s m c X V v d D s s J n F 1 b 3 Q 7 b W 9 2 a W V f a W Q m c X V v d D s s J n F 1 b 3 Q 7 d G l 0 b G U m c X V v d D s s J n F 1 b 3 Q 7 e W V h c i Z x d W 9 0 O y w m c X V v d D t s a W 5 r J n F 1 b 3 Q 7 L C Z x d W 9 0 O 2 l t Y m R f d m 9 0 Z X M m c X V v d D s s J n F 1 b 3 Q 7 a W 1 i Z F 9 y Y X R p b m c m c X V v d D s s J n F 1 b 3 Q 7 Y 2 V y d G l m a W N h d G U m c X V v d D s s J n F 1 b 3 Q 7 Z H V y Y X R p b 2 4 m c X V v d D s s J n F 1 b 3 Q 7 Z 2 V u c m U m c X V v d D s s J n F 1 b 3 Q 7 Y 2 F z d F 9 p Z C Z x d W 9 0 O y w m c X V v d D t j Y X N 0 X 2 5 h b W U m c X V v d D s s J n F 1 b 3 Q 7 Z G l y Z W N 0 b 3 J f a W Q m c X V v d D s s J n F 1 b 3 Q 7 Z G l y Z W N 0 b 3 J f b m F t Z S Z x d W 9 0 O y w m c X V v d D t 3 c m l 0 Z X J f a W Q m c X V v d D s s J n F 1 b 3 Q 7 d 3 J p d G V y X 2 5 h b W U m c X V v d D s s J n F 1 b 3 Q 7 c 3 R v c n l s a W 5 l J n F 1 b 3 Q 7 L C Z x d W 9 0 O 3 V z Z X J f a W Q m c X V v d D s s J n F 1 b 3 Q 7 d X N l c l 9 u Y W 1 l J n F 1 b 3 Q 7 L C Z x d W 9 0 O 3 J l d m l l d 1 9 p Z C Z x d W 9 0 O y w m c X V v d D t y Z X Z p Z X d f d G l 0 b G U m c X V v d D s s J n F 1 b 3 Q 7 c m V 2 a W V 3 X 2 N v b n R l b n Q m c X V v d D t d I i A v P j x F b n R y e S B U e X B l P S J G a W x s Z W R D b 2 1 w b G V 0 Z V J l c 3 V s d F R v V 2 9 y a 3 N o Z W V 0 I i B W Y W x 1 Z T 0 i b D E i I C 8 + P E V u d H J 5 I F R 5 c G U 9 I k Z p b G x T d G F 0 d X M i I F Z h b H V l P S J z Q 2 9 t c G x l d G U i I C 8 + P E V u d H J 5 I F R 5 c G U 9 I k Z p b G x U Y X J n Z X R O Y W 1 l Q 3 V z d G 9 t a X p l Z C I g V m F s d W U 9 I m w x I i A v P j x F b n R y e S B U e X B l P S J G a W x s V G 9 E Y X R h T W 9 k Z W x F b m F i b G V k I i B W Y W x 1 Z T 0 i b D A i I C 8 + P E V u d H J 5 I F R 5 c G U 9 I k l z U H J p d m F 0 Z S I g V m F s d W U 9 I m w w I i A v P j x F b n R y e S B U e X B l P S J R d W V y e U l E I i B W Y W x 1 Z T 0 i c z k 2 M 2 N k M D Y 4 L W R k Y 2 I t N D Y x Y y 1 i Z D c 0 L W E x Y T Y x N W M 0 N z Y 1 Y S I g L z 4 8 R W 5 0 c n k g V H l w Z T 0 i U m V s Y X R p b 2 5 z a G l w S W 5 m b 0 N v b n R h a W 5 l c i I g V m F s d W U 9 I n N 7 J n F 1 b 3 Q 7 Y 2 9 s d W 1 u Q 2 9 1 b n Q m c X V v d D s 6 M j I s J n F 1 b 3 Q 7 a 2 V 5 Q 2 9 s d W 1 u T m F t Z X M m c X V v d D s 6 W 1 0 s J n F 1 b 3 Q 7 c X V l c n l S Z W x h d G l v b n N o a X B z J n F 1 b 3 Q 7 O l t d L C Z x d W 9 0 O 2 N v b H V t b k l k Z W 5 0 a X R p Z X M m c X V v d D s 6 W y Z x d W 9 0 O 1 N l Y 3 R p b 2 4 x L 2 1 v d m l l c y A o N C k v V G l w b y B j Y W 1 i a W F k b y 5 7 c m F u a y w w f S Z x d W 9 0 O y w m c X V v d D t T Z W N 0 a W 9 u M S 9 t b 3 Z p Z X M g K D Q p L 1 R p c G 8 g Y 2 F t Y m l h Z G 8 u e 2 1 v d m l l X 2 l k L D F 9 J n F 1 b 3 Q 7 L C Z x d W 9 0 O 1 N l Y 3 R p b 2 4 x L 2 1 v d m l l c y A o N C k v V G l w b y B j Y W 1 i a W F k b y 5 7 d G l 0 b G U s M n 0 m c X V v d D s s J n F 1 b 3 Q 7 U 2 V j d G l v b j E v b W 9 2 a W V z I C g 0 K S 9 U a X B v I G N h b W J p Y W R v L n t 5 Z W F y L D N 9 J n F 1 b 3 Q 7 L C Z x d W 9 0 O 1 N l Y 3 R p b 2 4 x L 2 1 v d m l l c y A o N C k v V G l w b y B j Y W 1 i a W F k b y 5 7 b G l u a y w 0 f S Z x d W 9 0 O y w m c X V v d D t T Z W N 0 a W 9 u M S 9 t b 3 Z p Z X M g K D Q p L 1 R p c G 8 g Y 2 F t Y m l h Z G 8 u e 2 l t Y m R f d m 9 0 Z X M s N X 0 m c X V v d D s s J n F 1 b 3 Q 7 U 2 V j d G l v b j E v b W 9 2 a W V z I C g 0 K S 9 U a X B v I G N h b W J p Y W R v L n t p b W J k X 3 J h d G l u Z y w 2 f S Z x d W 9 0 O y w m c X V v d D t T Z W N 0 a W 9 u M S 9 t b 3 Z p Z X M g K D Q p L 1 R p c G 8 g Y 2 F t Y m l h Z G 8 u e 2 N l c n R p Z m l j Y X R l L D d 9 J n F 1 b 3 Q 7 L C Z x d W 9 0 O 1 N l Y 3 R p b 2 4 x L 2 1 v d m l l c y A o N C k v V G l w b y B j Y W 1 i a W F k b y 5 7 Z H V y Y X R p b 2 4 s O H 0 m c X V v d D s s J n F 1 b 3 Q 7 U 2 V j d G l v b j E v b W 9 2 a W V z I C g 0 K S 9 U a X B v I G N h b W J p Y W R v L n t n Z W 5 y Z S w 5 f S Z x d W 9 0 O y w m c X V v d D t T Z W N 0 a W 9 u M S 9 t b 3 Z p Z X M g K D Q p L 1 R p c G 8 g Y 2 F t Y m l h Z G 8 u e 2 N h c 3 R f a W Q s M T B 9 J n F 1 b 3 Q 7 L C Z x d W 9 0 O 1 N l Y 3 R p b 2 4 x L 2 1 v d m l l c y A o N C k v V G l w b y B j Y W 1 i a W F k b y 5 7 Y 2 F z d F 9 u Y W 1 l L D E x f S Z x d W 9 0 O y w m c X V v d D t T Z W N 0 a W 9 u M S 9 t b 3 Z p Z X M g K D Q p L 1 R p c G 8 g Y 2 F t Y m l h Z G 8 u e 2 R p c m V j d G 9 y X 2 l k L D E y f S Z x d W 9 0 O y w m c X V v d D t T Z W N 0 a W 9 u M S 9 t b 3 Z p Z X M g K D Q p L 1 R p c G 8 g Y 2 F t Y m l h Z G 8 u e 2 R p c m V j d G 9 y X 2 5 h b W U s M T N 9 J n F 1 b 3 Q 7 L C Z x d W 9 0 O 1 N l Y 3 R p b 2 4 x L 2 1 v d m l l c y A o N C k v V G l w b y B j Y W 1 i a W F k b y 5 7 d 3 J p d G V y X 2 l k L D E 0 f S Z x d W 9 0 O y w m c X V v d D t T Z W N 0 a W 9 u M S 9 t b 3 Z p Z X M g K D Q p L 1 R p c G 8 g Y 2 F t Y m l h Z G 8 u e 3 d y a X R l c l 9 u Y W 1 l L D E 1 f S Z x d W 9 0 O y w m c X V v d D t T Z W N 0 a W 9 u M S 9 t b 3 Z p Z X M g K D Q p L 1 R p c G 8 g Y 2 F t Y m l h Z G 8 u e 3 N 0 b 3 J 5 b G l u Z S w x N n 0 m c X V v d D s s J n F 1 b 3 Q 7 U 2 V j d G l v b j E v b W 9 2 a W V z I C g 0 K S 9 U a X B v I G N h b W J p Y W R v L n t 1 c 2 V y X 2 l k L D E 3 f S Z x d W 9 0 O y w m c X V v d D t T Z W N 0 a W 9 u M S 9 t b 3 Z p Z X M g K D Q p L 1 R p c G 8 g Y 2 F t Y m l h Z G 8 u e 3 V z Z X J f b m F t Z S w x O H 0 m c X V v d D s s J n F 1 b 3 Q 7 U 2 V j d G l v b j E v b W 9 2 a W V z I C g 0 K S 9 U a X B v I G N h b W J p Y W R v L n t y Z X Z p Z X d f a W Q s M T l 9 J n F 1 b 3 Q 7 L C Z x d W 9 0 O 1 N l Y 3 R p b 2 4 x L 2 1 v d m l l c y A o N C k v V G l w b y B j Y W 1 i a W F k b y 5 7 c m V 2 a W V 3 X 3 R p d G x l L D I w f S Z x d W 9 0 O y w m c X V v d D t T Z W N 0 a W 9 u M S 9 t b 3 Z p Z X M g K D Q p L 1 R p c G 8 g Y 2 F t Y m l h Z G 8 u e 3 J l d m l l d 1 9 j b 2 5 0 Z W 5 0 L D I x f S Z x d W 9 0 O 1 0 s J n F 1 b 3 Q 7 Q 2 9 s d W 1 u Q 2 9 1 b n Q m c X V v d D s 6 M j I s J n F 1 b 3 Q 7 S 2 V 5 Q 2 9 s d W 1 u T m F t Z X M m c X V v d D s 6 W 1 0 s J n F 1 b 3 Q 7 Q 2 9 s d W 1 u S W R l b n R p d G l l c y Z x d W 9 0 O z p b J n F 1 b 3 Q 7 U 2 V j d G l v b j E v b W 9 2 a W V z I C g 0 K S 9 U a X B v I G N h b W J p Y W R v L n t y Y W 5 r L D B 9 J n F 1 b 3 Q 7 L C Z x d W 9 0 O 1 N l Y 3 R p b 2 4 x L 2 1 v d m l l c y A o N C k v V G l w b y B j Y W 1 i a W F k b y 5 7 b W 9 2 a W V f a W Q s M X 0 m c X V v d D s s J n F 1 b 3 Q 7 U 2 V j d G l v b j E v b W 9 2 a W V z I C g 0 K S 9 U a X B v I G N h b W J p Y W R v L n t 0 a X R s Z S w y f S Z x d W 9 0 O y w m c X V v d D t T Z W N 0 a W 9 u M S 9 t b 3 Z p Z X M g K D Q p L 1 R p c G 8 g Y 2 F t Y m l h Z G 8 u e 3 l l Y X I s M 3 0 m c X V v d D s s J n F 1 b 3 Q 7 U 2 V j d G l v b j E v b W 9 2 a W V z I C g 0 K S 9 U a X B v I G N h b W J p Y W R v L n t s a W 5 r L D R 9 J n F 1 b 3 Q 7 L C Z x d W 9 0 O 1 N l Y 3 R p b 2 4 x L 2 1 v d m l l c y A o N C k v V G l w b y B j Y W 1 i a W F k b y 5 7 a W 1 i Z F 9 2 b 3 R l c y w 1 f S Z x d W 9 0 O y w m c X V v d D t T Z W N 0 a W 9 u M S 9 t b 3 Z p Z X M g K D Q p L 1 R p c G 8 g Y 2 F t Y m l h Z G 8 u e 2 l t Y m R f c m F 0 a W 5 n L D Z 9 J n F 1 b 3 Q 7 L C Z x d W 9 0 O 1 N l Y 3 R p b 2 4 x L 2 1 v d m l l c y A o N C k v V G l w b y B j Y W 1 i a W F k b y 5 7 Y 2 V y d G l m a W N h d G U s N 3 0 m c X V v d D s s J n F 1 b 3 Q 7 U 2 V j d G l v b j E v b W 9 2 a W V z I C g 0 K S 9 U a X B v I G N h b W J p Y W R v L n t k d X J h d G l v b i w 4 f S Z x d W 9 0 O y w m c X V v d D t T Z W N 0 a W 9 u M S 9 t b 3 Z p Z X M g K D Q p L 1 R p c G 8 g Y 2 F t Y m l h Z G 8 u e 2 d l b n J l L D l 9 J n F 1 b 3 Q 7 L C Z x d W 9 0 O 1 N l Y 3 R p b 2 4 x L 2 1 v d m l l c y A o N C k v V G l w b y B j Y W 1 i a W F k b y 5 7 Y 2 F z d F 9 p Z C w x M H 0 m c X V v d D s s J n F 1 b 3 Q 7 U 2 V j d G l v b j E v b W 9 2 a W V z I C g 0 K S 9 U a X B v I G N h b W J p Y W R v L n t j Y X N 0 X 2 5 h b W U s M T F 9 J n F 1 b 3 Q 7 L C Z x d W 9 0 O 1 N l Y 3 R p b 2 4 x L 2 1 v d m l l c y A o N C k v V G l w b y B j Y W 1 i a W F k b y 5 7 Z G l y Z W N 0 b 3 J f a W Q s M T J 9 J n F 1 b 3 Q 7 L C Z x d W 9 0 O 1 N l Y 3 R p b 2 4 x L 2 1 v d m l l c y A o N C k v V G l w b y B j Y W 1 i a W F k b y 5 7 Z G l y Z W N 0 b 3 J f b m F t Z S w x M 3 0 m c X V v d D s s J n F 1 b 3 Q 7 U 2 V j d G l v b j E v b W 9 2 a W V z I C g 0 K S 9 U a X B v I G N h b W J p Y W R v L n t 3 c m l 0 Z X J f a W Q s M T R 9 J n F 1 b 3 Q 7 L C Z x d W 9 0 O 1 N l Y 3 R p b 2 4 x L 2 1 v d m l l c y A o N C k v V G l w b y B j Y W 1 i a W F k b y 5 7 d 3 J p d G V y X 2 5 h b W U s M T V 9 J n F 1 b 3 Q 7 L C Z x d W 9 0 O 1 N l Y 3 R p b 2 4 x L 2 1 v d m l l c y A o N C k v V G l w b y B j Y W 1 i a W F k b y 5 7 c 3 R v c n l s a W 5 l L D E 2 f S Z x d W 9 0 O y w m c X V v d D t T Z W N 0 a W 9 u M S 9 t b 3 Z p Z X M g K D Q p L 1 R p c G 8 g Y 2 F t Y m l h Z G 8 u e 3 V z Z X J f a W Q s M T d 9 J n F 1 b 3 Q 7 L C Z x d W 9 0 O 1 N l Y 3 R p b 2 4 x L 2 1 v d m l l c y A o N C k v V G l w b y B j Y W 1 i a W F k b y 5 7 d X N l c l 9 u Y W 1 l L D E 4 f S Z x d W 9 0 O y w m c X V v d D t T Z W N 0 a W 9 u M S 9 t b 3 Z p Z X M g K D Q p L 1 R p c G 8 g Y 2 F t Y m l h Z G 8 u e 3 J l d m l l d 1 9 p Z C w x O X 0 m c X V v d D s s J n F 1 b 3 Q 7 U 2 V j d G l v b j E v b W 9 2 a W V z I C g 0 K S 9 U a X B v I G N h b W J p Y W R v L n t y Z X Z p Z X d f d G l 0 b G U s M j B 9 J n F 1 b 3 Q 7 L C Z x d W 9 0 O 1 N l Y 3 R p b 2 4 x L 2 1 v d m l l c y A o N C k v V G l w b y B j Y W 1 i a W F k b y 5 7 c m V 2 a W V 3 X 2 N v b n R l b n Q s M j F 9 J n F 1 b 3 Q 7 X S w m c X V v d D t S Z W x h d G l v b n N o a X B J b m Z v J n F 1 b 3 Q 7 O l t d f S I g L z 4 8 R W 5 0 c n k g V H l w Z T 0 i U m V z d W x 0 V H l w Z S I g V m F s d W U 9 I n N U Y W J s Z S I g L z 4 8 R W 5 0 c n k g V H l w Z T 0 i T m F 2 a W d h d G l v b l N 0 Z X B O Y W 1 l I i B W Y W x 1 Z T 0 i c 0 5 h d m V n Y W N p w 7 N u I i A v P j x F b n R y e S B U e X B l P S J G a W x s T 2 J q Z W N 0 V H l w Z S I g V m F s d W U 9 I n N D b 2 5 u Z W N 0 a W 9 u T 2 5 s e S I g L z 4 8 R W 5 0 c n k g V H l w Z T 0 i T m F t Z V V w Z G F 0 Z W R B Z n R l c k Z p b G w i I F Z h b H V l P S J s M C I g L z 4 8 R W 5 0 c n k g V H l w Z T 0 i T G 9 h Z G V k V G 9 B b m F s e X N p c 1 N l c n Z p Y 2 V z I i B W Y W x 1 Z T 0 i b D A i I C 8 + P C 9 T d G F i b G V F b n R y a W V z P j w v S X R l b T 4 8 S X R l b T 4 8 S X R l b U x v Y 2 F 0 a W 9 u P j x J d G V t V H l w Z T 5 G b 3 J t d W x h P C 9 J d G V t V H l w Z T 4 8 S X R l b V B h d G g + U 2 V j d G l v b j E v b W 9 2 a W V z J T I w K D U p P C 9 J d G V t U G F 0 a D 4 8 L 0 l 0 Z W 1 M b 2 N h d G l v b j 4 8 U 3 R h Y m x l R W 5 0 c m l l c z 4 8 R W 5 0 c n k g V H l w Z T 0 i Q W R k Z W R U b 0 R h d G F N b 2 R l b C I g V m F s d W U 9 I m w w I i A v P j x F b n R y e S B U e X B l P S J C d W Z m Z X J O Z X h 0 U m V m c m V z a C I g V m F s d W U 9 I m w x I i A v P j x F b n R y e S B U e X B l P S J G a W x s Q 2 9 1 b n Q i I F Z h b H V l P S J s M j U w I i A v P j x F b n R y e S B U e X B l P S J G a W x s R W 5 h Y m x l Z C I g V m F s d W U 9 I m w w I i A v P j x F b n R y e S B U e X B l P S J G a W x s R X J y b 3 J D b 2 R l I i B W Y W x 1 Z T 0 i c 1 V u a 2 5 v d 2 4 i I C 8 + P E V u d H J 5 I F R 5 c G U 9 I k Z p b G x F c n J v c k N v d W 5 0 I i B W Y W x 1 Z T 0 i b D A i I C 8 + P E V u d H J 5 I F R 5 c G U 9 I k Z p b G x M Y X N 0 V X B k Y X R l Z C I g V m F s d W U 9 I m Q y M D I z L T A 1 L T E 3 V D E 2 O j E y O j A 5 L j E x M j M 1 M T d a I i A v P j x F b n R y e S B U e X B l P S J G a W x s Q 2 9 s d W 1 u V H l w Z X M i I F Z h b H V l P S J z Q X d Z R 0 F 3 W U d B d 1 l H Q m d Z R 0 J n W U d C Z 1 l H Q m d Z R 0 J n P T 0 i I C 8 + P E V u d H J 5 I F R 5 c G U 9 I k Z p b G x D b 2 x 1 b W 5 O Y W 1 l c y I g V m F s d W U 9 I n N b J n F 1 b 3 Q 7 c m F u a y Z x d W 9 0 O y w m c X V v d D t t b 3 Z p Z V 9 p Z C Z x d W 9 0 O y w m c X V v d D t 0 a X R s Z S Z x d W 9 0 O y w m c X V v d D t 5 Z W F y J n F 1 b 3 Q 7 L C Z x d W 9 0 O 2 x p b m s m c X V v d D s s J n F 1 b 3 Q 7 a W 1 i Z F 9 2 b 3 R l c y Z x d W 9 0 O y w m c X V v d D t p b W J k X 3 J h d G l u Z y Z x d W 9 0 O y w m c X V v d D t j Z X J 0 a W Z p Y 2 F 0 Z S Z x d W 9 0 O y w m c X V v d D t k d X J h d G l v b i Z x d W 9 0 O y w m c X V v d D t n Z W 5 y Z S Z x d W 9 0 O y w m c X V v d D t j Y X N 0 X 2 l k J n F 1 b 3 Q 7 L C Z x d W 9 0 O 2 N h c 3 R f b m F t Z S Z x d W 9 0 O y w m c X V v d D t k a X J l Y 3 R v c l 9 p Z C Z x d W 9 0 O y w m c X V v d D t k a X J l Y 3 R v c l 9 u Y W 1 l J n F 1 b 3 Q 7 L C Z x d W 9 0 O 3 d y a X R l c l 9 p Z C Z x d W 9 0 O y w m c X V v d D t 3 c m l 0 Z X J f b m F t Z S Z x d W 9 0 O y w m c X V v d D t z d G 9 y e W x p b m U m c X V v d D s s J n F 1 b 3 Q 7 d X N l c l 9 p Z C Z x d W 9 0 O y w m c X V v d D t 1 c 2 V y X 2 5 h b W U m c X V v d D s s J n F 1 b 3 Q 7 c m V 2 a W V 3 X 2 l k J n F 1 b 3 Q 7 L C Z x d W 9 0 O 3 J l d m l l d 1 9 0 a X R s Z S Z x d W 9 0 O y w m c X V v d D t y Z X Z p Z X d f Y 2 9 u d G V u d C Z x d W 9 0 O 1 0 i I C 8 + P E V u d H J 5 I F R 5 c G U 9 I k Z p b G x l Z E N v b X B s Z X R l U m V z d W x 0 V G 9 X b 3 J r c 2 h l Z X Q i I F Z h b H V l P S J s M S I g L z 4 8 R W 5 0 c n k g V H l w Z T 0 i R m l s b F N 0 Y X R 1 c y I g V m F s d W U 9 I n N D b 2 1 w b G V 0 Z S I g L z 4 8 R W 5 0 c n k g V H l w Z T 0 i R m l s b F R h c m d l d E 5 h b W V D d X N 0 b 2 1 p e m V k I i B W Y W x 1 Z T 0 i b D E i I C 8 + P E V u d H J 5 I F R 5 c G U 9 I k Z p b G x U b 0 R h d G F N b 2 R l b E V u Y W J s Z W Q i I F Z h b H V l P S J s M C I g L z 4 8 R W 5 0 c n k g V H l w Z T 0 i S X N Q c m l 2 Y X R l I i B W Y W x 1 Z T 0 i b D A i I C 8 + P E V u d H J 5 I F R 5 c G U 9 I l J l b G F 0 a W 9 u c 2 h p c E l u Z m 9 D b 2 5 0 Y W l u Z X I i I F Z h b H V l P S J z e y Z x d W 9 0 O 2 N v b H V t b k N v d W 5 0 J n F 1 b 3 Q 7 O j I y L C Z x d W 9 0 O 2 t l e U N v b H V t b k 5 h b W V z J n F 1 b 3 Q 7 O l t d L C Z x d W 9 0 O 3 F 1 Z X J 5 U m V s Y X R p b 2 5 z a G l w c y Z x d W 9 0 O z p b X S w m c X V v d D t j b 2 x 1 b W 5 J Z G V u d G l 0 a W V z J n F 1 b 3 Q 7 O l s m c X V v d D t T Z W N 0 a W 9 u M S 9 t b 3 Z p Z X M v V G l w b y B j Y W 1 i a W F k b y 5 7 c m F u a y w w f S Z x d W 9 0 O y w m c X V v d D t T Z W N 0 a W 9 u M S 9 t b 3 Z p Z X M v V G l w b y B j Y W 1 i a W F k b y 5 7 b W 9 2 a W V f a W Q s M X 0 m c X V v d D s s J n F 1 b 3 Q 7 U 2 V j d G l v b j E v b W 9 2 a W V z L 1 R p c G 8 g Y 2 F t Y m l h Z G 8 u e 3 R p d G x l L D J 9 J n F 1 b 3 Q 7 L C Z x d W 9 0 O 1 N l Y 3 R p b 2 4 x L 2 1 v d m l l c y 9 U a X B v I G N h b W J p Y W R v L n t 5 Z W F y L D N 9 J n F 1 b 3 Q 7 L C Z x d W 9 0 O 1 N l Y 3 R p b 2 4 x L 2 1 v d m l l c y 9 U a X B v I G N h b W J p Y W R v L n t s a W 5 r L D R 9 J n F 1 b 3 Q 7 L C Z x d W 9 0 O 1 N l Y 3 R p b 2 4 x L 2 1 v d m l l c y 9 U a X B v I G N h b W J p Y W R v L n t p b W J k X 3 Z v d G V z L D V 9 J n F 1 b 3 Q 7 L C Z x d W 9 0 O 1 N l Y 3 R p b 2 4 x L 2 1 v d m l l c y 9 U a X B v I G N h b W J p Y W R v L n t p b W J k X 3 J h d G l u Z y w 2 f S Z x d W 9 0 O y w m c X V v d D t T Z W N 0 a W 9 u M S 9 t b 3 Z p Z X M v V G l w b y B j Y W 1 i a W F k b y 5 7 Y 2 V y d G l m a W N h d G U s N 3 0 m c X V v d D s s J n F 1 b 3 Q 7 U 2 V j d G l v b j E v b W 9 2 a W V z L 1 R p c G 8 g Y 2 F t Y m l h Z G 8 u e 2 R 1 c m F 0 a W 9 u L D h 9 J n F 1 b 3 Q 7 L C Z x d W 9 0 O 1 N l Y 3 R p b 2 4 x L 2 1 v d m l l c y 9 U a X B v I G N h b W J p Y W R v L n t n Z W 5 y Z S w 5 f S Z x d W 9 0 O y w m c X V v d D t T Z W N 0 a W 9 u M S 9 t b 3 Z p Z X M v V G l w b y B j Y W 1 i a W F k b y 5 7 Y 2 F z d F 9 p Z C w x M H 0 m c X V v d D s s J n F 1 b 3 Q 7 U 2 V j d G l v b j E v b W 9 2 a W V z L 1 R p c G 8 g Y 2 F t Y m l h Z G 8 u e 2 N h c 3 R f b m F t Z S w x M X 0 m c X V v d D s s J n F 1 b 3 Q 7 U 2 V j d G l v b j E v b W 9 2 a W V z L 1 R p c G 8 g Y 2 F t Y m l h Z G 8 u e 2 R p c m V j d G 9 y X 2 l k L D E y f S Z x d W 9 0 O y w m c X V v d D t T Z W N 0 a W 9 u M S 9 t b 3 Z p Z X M v V G l w b y B j Y W 1 i a W F k b y 5 7 Z G l y Z W N 0 b 3 J f b m F t Z S w x M 3 0 m c X V v d D s s J n F 1 b 3 Q 7 U 2 V j d G l v b j E v b W 9 2 a W V z L 1 R p c G 8 g Y 2 F t Y m l h Z G 8 u e 3 d y a X R l c l 9 p Z C w x N H 0 m c X V v d D s s J n F 1 b 3 Q 7 U 2 V j d G l v b j E v b W 9 2 a W V z L 1 R p c G 8 g Y 2 F t Y m l h Z G 8 u e 3 d y a X R l c l 9 u Y W 1 l L D E 1 f S Z x d W 9 0 O y w m c X V v d D t T Z W N 0 a W 9 u M S 9 t b 3 Z p Z X M v V G l w b y B j Y W 1 i a W F k b y 5 7 c 3 R v c n l s a W 5 l L D E 2 f S Z x d W 9 0 O y w m c X V v d D t T Z W N 0 a W 9 u M S 9 t b 3 Z p Z X M v V G l w b y B j Y W 1 i a W F k b y 5 7 d X N l c l 9 p Z C w x N 3 0 m c X V v d D s s J n F 1 b 3 Q 7 U 2 V j d G l v b j E v b W 9 2 a W V z L 1 R p c G 8 g Y 2 F t Y m l h Z G 8 u e 3 V z Z X J f b m F t Z S w x O H 0 m c X V v d D s s J n F 1 b 3 Q 7 U 2 V j d G l v b j E v b W 9 2 a W V z L 1 R p c G 8 g Y 2 F t Y m l h Z G 8 u e 3 J l d m l l d 1 9 p Z C w x O X 0 m c X V v d D s s J n F 1 b 3 Q 7 U 2 V j d G l v b j E v b W 9 2 a W V z L 1 R p c G 8 g Y 2 F t Y m l h Z G 8 u e 3 J l d m l l d 1 9 0 a X R s Z S w y M H 0 m c X V v d D s s J n F 1 b 3 Q 7 U 2 V j d G l v b j E v b W 9 2 a W V z L 1 R p c G 8 g Y 2 F t Y m l h Z G 8 u e 3 J l d m l l d 1 9 j b 2 5 0 Z W 5 0 L D I x f S Z x d W 9 0 O 1 0 s J n F 1 b 3 Q 7 Q 2 9 s d W 1 u Q 2 9 1 b n Q m c X V v d D s 6 M j I s J n F 1 b 3 Q 7 S 2 V 5 Q 2 9 s d W 1 u T m F t Z X M m c X V v d D s 6 W 1 0 s J n F 1 b 3 Q 7 Q 2 9 s d W 1 u S W R l b n R p d G l l c y Z x d W 9 0 O z p b J n F 1 b 3 Q 7 U 2 V j d G l v b j E v b W 9 2 a W V z L 1 R p c G 8 g Y 2 F t Y m l h Z G 8 u e 3 J h b m s s M H 0 m c X V v d D s s J n F 1 b 3 Q 7 U 2 V j d G l v b j E v b W 9 2 a W V z L 1 R p c G 8 g Y 2 F t Y m l h Z G 8 u e 2 1 v d m l l X 2 l k L D F 9 J n F 1 b 3 Q 7 L C Z x d W 9 0 O 1 N l Y 3 R p b 2 4 x L 2 1 v d m l l c y 9 U a X B v I G N h b W J p Y W R v L n t 0 a X R s Z S w y f S Z x d W 9 0 O y w m c X V v d D t T Z W N 0 a W 9 u M S 9 t b 3 Z p Z X M v V G l w b y B j Y W 1 i a W F k b y 5 7 e W V h c i w z f S Z x d W 9 0 O y w m c X V v d D t T Z W N 0 a W 9 u M S 9 t b 3 Z p Z X M v V G l w b y B j Y W 1 i a W F k b y 5 7 b G l u a y w 0 f S Z x d W 9 0 O y w m c X V v d D t T Z W N 0 a W 9 u M S 9 t b 3 Z p Z X M v V G l w b y B j Y W 1 i a W F k b y 5 7 a W 1 i Z F 9 2 b 3 R l c y w 1 f S Z x d W 9 0 O y w m c X V v d D t T Z W N 0 a W 9 u M S 9 t b 3 Z p Z X M v V G l w b y B j Y W 1 i a W F k b y 5 7 a W 1 i Z F 9 y Y X R p b m c s N n 0 m c X V v d D s s J n F 1 b 3 Q 7 U 2 V j d G l v b j E v b W 9 2 a W V z L 1 R p c G 8 g Y 2 F t Y m l h Z G 8 u e 2 N l c n R p Z m l j Y X R l L D d 9 J n F 1 b 3 Q 7 L C Z x d W 9 0 O 1 N l Y 3 R p b 2 4 x L 2 1 v d m l l c y 9 U a X B v I G N h b W J p Y W R v L n t k d X J h d G l v b i w 4 f S Z x d W 9 0 O y w m c X V v d D t T Z W N 0 a W 9 u M S 9 t b 3 Z p Z X M v V G l w b y B j Y W 1 i a W F k b y 5 7 Z 2 V u c m U s O X 0 m c X V v d D s s J n F 1 b 3 Q 7 U 2 V j d G l v b j E v b W 9 2 a W V z L 1 R p c G 8 g Y 2 F t Y m l h Z G 8 u e 2 N h c 3 R f a W Q s M T B 9 J n F 1 b 3 Q 7 L C Z x d W 9 0 O 1 N l Y 3 R p b 2 4 x L 2 1 v d m l l c y 9 U a X B v I G N h b W J p Y W R v L n t j Y X N 0 X 2 5 h b W U s M T F 9 J n F 1 b 3 Q 7 L C Z x d W 9 0 O 1 N l Y 3 R p b 2 4 x L 2 1 v d m l l c y 9 U a X B v I G N h b W J p Y W R v L n t k a X J l Y 3 R v c l 9 p Z C w x M n 0 m c X V v d D s s J n F 1 b 3 Q 7 U 2 V j d G l v b j E v b W 9 2 a W V z L 1 R p c G 8 g Y 2 F t Y m l h Z G 8 u e 2 R p c m V j d G 9 y X 2 5 h b W U s M T N 9 J n F 1 b 3 Q 7 L C Z x d W 9 0 O 1 N l Y 3 R p b 2 4 x L 2 1 v d m l l c y 9 U a X B v I G N h b W J p Y W R v L n t 3 c m l 0 Z X J f a W Q s M T R 9 J n F 1 b 3 Q 7 L C Z x d W 9 0 O 1 N l Y 3 R p b 2 4 x L 2 1 v d m l l c y 9 U a X B v I G N h b W J p Y W R v L n t 3 c m l 0 Z X J f b m F t Z S w x N X 0 m c X V v d D s s J n F 1 b 3 Q 7 U 2 V j d G l v b j E v b W 9 2 a W V z L 1 R p c G 8 g Y 2 F t Y m l h Z G 8 u e 3 N 0 b 3 J 5 b G l u Z S w x N n 0 m c X V v d D s s J n F 1 b 3 Q 7 U 2 V j d G l v b j E v b W 9 2 a W V z L 1 R p c G 8 g Y 2 F t Y m l h Z G 8 u e 3 V z Z X J f a W Q s M T d 9 J n F 1 b 3 Q 7 L C Z x d W 9 0 O 1 N l Y 3 R p b 2 4 x L 2 1 v d m l l c y 9 U a X B v I G N h b W J p Y W R v L n t 1 c 2 V y X 2 5 h b W U s M T h 9 J n F 1 b 3 Q 7 L C Z x d W 9 0 O 1 N l Y 3 R p b 2 4 x L 2 1 v d m l l c y 9 U a X B v I G N h b W J p Y W R v L n t y Z X Z p Z X d f a W Q s M T l 9 J n F 1 b 3 Q 7 L C Z x d W 9 0 O 1 N l Y 3 R p b 2 4 x L 2 1 v d m l l c y 9 U a X B v I G N h b W J p Y W R v L n t y Z X Z p Z X d f d G l 0 b G U s M j B 9 J n F 1 b 3 Q 7 L C Z x d W 9 0 O 1 N l Y 3 R p b 2 4 x L 2 1 v d m l l c y 9 U a X B v I G N h b W J p Y W R v L n t y Z X Z p Z X d f Y 2 9 u d G V u d C w y M X 0 m c X V v d D t d L C Z x d W 9 0 O 1 J l b G F 0 a W 9 u c 2 h p c E l u Z m 8 m c X V v d D s 6 W 1 1 9 I i A v P j x F b n R y e S B U e X B l P S J S Z X N 1 b H R U e X B l I i B W Y W x 1 Z T 0 i c 1 R h Y m x l I i A v P j x F b n R y e S B U e X B l P S J O Y X Z p Z 2 F 0 a W 9 u U 3 R l c E 5 h b W U i I F Z h b H V l P S J z T m F 2 Z W d h Y 2 n D s 2 4 i I C 8 + P E V u d H J 5 I F R 5 c G U 9 I k Z p b G x P Y m p l Y 3 R U e X B l I i B W Y W x 1 Z T 0 i c 0 N v b m 5 l Y 3 R p b 2 5 P b m x 5 I i A v P j x F b n R y e S B U e X B l P S J M b 2 F k Z W R U b 0 F u Y W x 5 c 2 l z U 2 V y d m l j Z X M i I F Z h b H V l P S J s M C I g L z 4 8 L 1 N 0 Y W J s Z U V u d H J p Z X M + P C 9 J d G V t P j x J d G V t P j x J d G V t T G 9 j Y X R p b 2 4 + P E l 0 Z W 1 U e X B l P k Z v c m 1 1 b G E 8 L 0 l 0 Z W 1 U e X B l P j x J d G V t U G F 0 a D 5 T Z W N 0 a W 9 u M S 9 t b 3 Z p Z X M v T 3 J p Z 2 V u P C 9 J d G V t U G F 0 a D 4 8 L 0 l 0 Z W 1 M b 2 N h d G l v b j 4 8 U 3 R h Y m x l R W 5 0 c m l l c y A v P j w v S X R l b T 4 8 S X R l b T 4 8 S X R l b U x v Y 2 F 0 a W 9 u P j x J d G V t V H l w Z T 5 G b 3 J t d W x h P C 9 J d G V t V H l w Z T 4 8 S X R l b V B h d G g + U 2 V j d G l v b j E v b W 9 2 a W V z L 0 V u Y 2 F i Z X p h Z G 9 z J T I w c H J v b W 9 2 a W R v c z w v S X R l b V B h d G g + P C 9 J d G V t T G 9 j Y X R p b 2 4 + P F N 0 Y W J s Z U V u d H J p Z X M g L z 4 8 L 0 l 0 Z W 0 + P E l 0 Z W 0 + P E l 0 Z W 1 M b 2 N h d G l v b j 4 8 S X R l b V R 5 c G U + R m 9 y b X V s Y T w v S X R l b V R 5 c G U + P E l 0 Z W 1 Q Y X R o P l N l Y 3 R p b 2 4 x L 2 1 v d m l l c y 9 U a X B v J T I w Y 2 F t Y m l h Z G 8 8 L 0 l 0 Z W 1 Q Y X R o P j w v S X R l b U x v Y 2 F 0 a W 9 u P j x T d G F i b G V F b n R y a W V z I C 8 + P C 9 J d G V t P j x J d G V t P j x J d G V t T G 9 j Y X R p b 2 4 + P E l 0 Z W 1 U e X B l P k Z v c m 1 1 b G E 8 L 0 l 0 Z W 1 U e X B l P j x J d G V t U G F 0 a D 5 T Z W N 0 a W 9 u M S 9 t b 3 Z p Z X M l M j A o M i k v T 3 J p Z 2 V u P C 9 J d G V t U G F 0 a D 4 8 L 0 l 0 Z W 1 M b 2 N h d G l v b j 4 8 U 3 R h Y m x l R W 5 0 c m l l c y A v P j w v S X R l b T 4 8 S X R l b T 4 8 S X R l b U x v Y 2 F 0 a W 9 u P j x J d G V t V H l w Z T 5 G b 3 J t d W x h P C 9 J d G V t V H l w Z T 4 8 S X R l b V B h d G g + U 2 V j d G l v b j E v b W 9 2 a W V z J T I w K D I p L 0 V u Y 2 F i Z X p h Z G 9 z J T I w c H J v b W 9 2 a W R v c z w v S X R l b V B h d G g + P C 9 J d G V t T G 9 j Y X R p b 2 4 + P F N 0 Y W J s Z U V u d H J p Z X M g L z 4 8 L 0 l 0 Z W 0 + P E l 0 Z W 0 + P E l 0 Z W 1 M b 2 N h d G l v b j 4 8 S X R l b V R 5 c G U + R m 9 y b X V s Y T w v S X R l b V R 5 c G U + P E l 0 Z W 1 Q Y X R o P l N l Y 3 R p b 2 4 x L 2 1 v d m l l c y U y M C g y K S 9 U a X B v J T I w Y 2 F t Y m l h Z G 8 8 L 0 l 0 Z W 1 Q Y X R o P j w v S X R l b U x v Y 2 F 0 a W 9 u P j x T d G F i b G V F b n R y a W V z I C 8 + P C 9 J d G V t P j x J d G V t P j x J d G V t T G 9 j Y X R p b 2 4 + P E l 0 Z W 1 U e X B l P k Z v c m 1 1 b G E 8 L 0 l 0 Z W 1 U e X B l P j x J d G V t U G F 0 a D 5 T Z W N 0 a W 9 u M S 9 t b 3 Z p Z X M l M j A o M y k v T 3 J p Z 2 V u P C 9 J d G V t U G F 0 a D 4 8 L 0 l 0 Z W 1 M b 2 N h d G l v b j 4 8 U 3 R h Y m x l R W 5 0 c m l l c y A v P j w v S X R l b T 4 8 S X R l b T 4 8 S X R l b U x v Y 2 F 0 a W 9 u P j x J d G V t V H l w Z T 5 G b 3 J t d W x h P C 9 J d G V t V H l w Z T 4 8 S X R l b V B h d G g + U 2 V j d G l v b j E v b W 9 2 a W V z J T I w K D M p L 0 V u Y 2 F i Z X p h Z G 9 z J T I w c H J v b W 9 2 a W R v c z w v S X R l b V B h d G g + P C 9 J d G V t T G 9 j Y X R p b 2 4 + P F N 0 Y W J s Z U V u d H J p Z X M g L z 4 8 L 0 l 0 Z W 0 + P E l 0 Z W 0 + P E l 0 Z W 1 M b 2 N h d G l v b j 4 8 S X R l b V R 5 c G U + R m 9 y b X V s Y T w v S X R l b V R 5 c G U + P E l 0 Z W 1 Q Y X R o P l N l Y 3 R p b 2 4 x L 2 1 v d m l l c y U y M C g z K S 9 U a X B v J T I w Y 2 F t Y m l h Z G 8 8 L 0 l 0 Z W 1 Q Y X R o P j w v S X R l b U x v Y 2 F 0 a W 9 u P j x T d G F i b G V F b n R y a W V z I C 8 + P C 9 J d G V t P j x J d G V t P j x J d G V t T G 9 j Y X R p b 2 4 + P E l 0 Z W 1 U e X B l P k Z v c m 1 1 b G E 8 L 0 l 0 Z W 1 U e X B l P j x J d G V t U G F 0 a D 5 T Z W N 0 a W 9 u M S 9 t b 3 Z p Z X M l M j A o N C k v T 3 J p Z 2 V u P C 9 J d G V t U G F 0 a D 4 8 L 0 l 0 Z W 1 M b 2 N h d G l v b j 4 8 U 3 R h Y m x l R W 5 0 c m l l c y A v P j w v S X R l b T 4 8 S X R l b T 4 8 S X R l b U x v Y 2 F 0 a W 9 u P j x J d G V t V H l w Z T 5 G b 3 J t d W x h P C 9 J d G V t V H l w Z T 4 8 S X R l b V B h d G g + U 2 V j d G l v b j E v b W 9 2 a W V z J T I w K D Q p L 0 V u Y 2 F i Z X p h Z G 9 z J T I w c H J v b W 9 2 a W R v c z w v S X R l b V B h d G g + P C 9 J d G V t T G 9 j Y X R p b 2 4 + P F N 0 Y W J s Z U V u d H J p Z X M g L z 4 8 L 0 l 0 Z W 0 + P E l 0 Z W 0 + P E l 0 Z W 1 M b 2 N h d G l v b j 4 8 S X R l b V R 5 c G U + R m 9 y b X V s Y T w v S X R l b V R 5 c G U + P E l 0 Z W 1 Q Y X R o P l N l Y 3 R p b 2 4 x L 2 1 v d m l l c y U y M C g 0 K S 9 U a X B v J T I w Y 2 F t Y m l h Z G 8 8 L 0 l 0 Z W 1 Q Y X R o P j w v S X R l b U x v Y 2 F 0 a W 9 u P j x T d G F i b G V F b n R y a W V z I C 8 + P C 9 J d G V t P j x J d G V t P j x J d G V t T G 9 j Y X R p b 2 4 + P E l 0 Z W 1 U e X B l P k Z v c m 1 1 b G E 8 L 0 l 0 Z W 1 U e X B l P j x J d G V t U G F 0 a D 5 T Z W N 0 a W 9 u M S 9 t b 3 Z p Z X M l M j A o N S k v T 3 J p Z 2 V u P C 9 J d G V t U G F 0 a D 4 8 L 0 l 0 Z W 1 M b 2 N h d G l v b j 4 8 U 3 R h Y m x l R W 5 0 c m l l c y A v P j w v S X R l b T 4 8 S X R l b T 4 8 S X R l b U x v Y 2 F 0 a W 9 u P j x J d G V t V H l w Z T 5 G b 3 J t d W x h P C 9 J d G V t V H l w Z T 4 8 S X R l b V B h d G g + U 2 V j d G l v b j E v b W 9 2 a W V z J T I w K D U p L 0 V u Y 2 F i Z X p h Z G 9 z J T I w c H J v b W 9 2 a W R v c z w v S X R l b V B h d G g + P C 9 J d G V t T G 9 j Y X R p b 2 4 + P F N 0 Y W J s Z U V u d H J p Z X M g L z 4 8 L 0 l 0 Z W 0 + P E l 0 Z W 0 + P E l 0 Z W 1 M b 2 N h d G l v b j 4 8 S X R l b V R 5 c G U + R m 9 y b X V s Y T w v S X R l b V R 5 c G U + P E l 0 Z W 1 Q Y X R o P l N l Y 3 R p b 2 4 x L 2 1 v d m l l c y U y M C g 1 K S 9 U a X B v J T I w Y 2 F t Y m l h Z G 8 8 L 0 l 0 Z W 1 Q Y X R o P j w v S X R l b U x v Y 2 F 0 a W 9 u P j x T d G F i b G V F b n R y a W V z I C 8 + P C 9 J d G V t P j x J d G V t P j x J d G V t T G 9 j Y X R p b 2 4 + P E l 0 Z W 1 U e X B l P k F s b E Z v c m 1 1 b G F z P C 9 J d G V t V H l w Z T 4 8 S X R l b V B h d G g g L z 4 8 L 0 l 0 Z W 1 M b 2 N h d G l v b j 4 8 U 3 R h Y m x l R W 5 0 c m l l c z 4 8 R W 5 0 c n k g V H l w Z T 0 i U X V l c n l H c m 9 1 c H M i I F Z h b H V l P S J z Q U F B Q U F B P T 0 i I C 8 + P E V u d H J 5 I F R 5 c G U 9 I l J l b G F 0 a W 9 u c 2 h p c H M i I F Z h b H V l P S J z Q U F B Q U F B P T 0 i I C 8 + P C 9 T d G F i b G V F b n R y a W V z P j w v S X R l b T 4 8 L 0 l 0 Z W 1 z P j w v T G 9 j Y W x Q Y W N r Y W d l T W V 0 Y W R h d G F G a W x l P h Y A A A B Q S w U G A A A A A A A A A A A A A A A A A A A A A A A A J g E A A A E A A A D Q j J 3 f A R X R E Y x 6 A M B P w p f r A Q A A A L O F Q m A W D H Z K o U b C u b 4 y l f s A A A A A A g A A A A A A E G Y A A A A B A A A g A A A A v 3 C S b A E h Y P 0 5 C F N e 2 w 3 x t Y Z z 3 1 a 9 i o L K D d j k R P 2 A c v c A A A A A D o A A A A A C A A A g A A A A y b M U k l R m 6 c L 3 Q T 2 g g 6 Q k P D u Q e 0 d c N b x w y K h l a 3 g r V E h Q A A A A O W l 5 z B a t L d Y W y t 9 e a 1 x L P B 2 D M 7 1 G L k L j c s Z U E r M p L N r X C M 2 B h R M e N C i g C X p D C D f c D X L u 1 m 6 8 J 0 A K Y W 0 h Q 8 S C / 6 E a N Q n i g 9 n Z 3 X o t i H z U 7 E F A A A A A l 5 Q Q M O r y r E V b y z G h 8 u Z / m / 2 3 p 6 7 L d f t r L F + P Z j R 2 l 4 D N b D E B j D r g S O 7 L 8 O E 5 n E t w M 8 y l X + l 0 N j l 8 A Z A V S I / L n g = = < / D a t a M a s h u p > 
</file>

<file path=customXml/itemProps1.xml><?xml version="1.0" encoding="utf-8"?>
<ds:datastoreItem xmlns:ds="http://schemas.openxmlformats.org/officeDocument/2006/customXml" ds:itemID="{DE1355C8-57E3-4297-9C0F-8E56F3764D46}">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11</vt:i4>
      </vt:variant>
    </vt:vector>
  </HeadingPairs>
  <TitlesOfParts>
    <vt:vector size="11" baseType="lpstr">
      <vt:lpstr>Tabla Original</vt:lpstr>
      <vt:lpstr>Tabla Normalizada</vt:lpstr>
      <vt:lpstr>Pelicula</vt:lpstr>
      <vt:lpstr>Reparto</vt:lpstr>
      <vt:lpstr>Genero</vt:lpstr>
      <vt:lpstr>Certificacion</vt:lpstr>
      <vt:lpstr>Año</vt:lpstr>
      <vt:lpstr>Tabla Calendario</vt:lpstr>
      <vt:lpstr>Posters</vt:lpstr>
      <vt:lpstr>DER</vt:lpstr>
      <vt:lpstr>Listado Tablas y Columnas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Franco Silva</dc:creator>
  <cp:lastModifiedBy>Franco Silva</cp:lastModifiedBy>
  <dcterms:created xsi:type="dcterms:W3CDTF">2023-05-17T18:42:18Z</dcterms:created>
  <dcterms:modified xsi:type="dcterms:W3CDTF">2023-07-25T21:49:06Z</dcterms:modified>
</cp:coreProperties>
</file>